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2.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codeName="EsteLivro" defaultThemeVersion="124226"/>
  <mc:AlternateContent xmlns:mc="http://schemas.openxmlformats.org/markup-compatibility/2006">
    <mc:Choice Requires="x15">
      <x15ac:absPath xmlns:x15ac="http://schemas.microsoft.com/office/spreadsheetml/2010/11/ac" url="D:\01_Publicações\Internet\Instrucoes\2025\"/>
    </mc:Choice>
  </mc:AlternateContent>
  <xr:revisionPtr revIDLastSave="0" documentId="13_ncr:1_{F49B20CA-E77E-4153-A79A-03867CDD9E57}" xr6:coauthVersionLast="47" xr6:coauthVersionMax="47" xr10:uidLastSave="{00000000-0000-0000-0000-000000000000}"/>
  <bookViews>
    <workbookView xWindow="-110" yWindow="-110" windowWidth="25820" windowHeight="13900" tabRatio="846" xr2:uid="{00000000-000D-0000-FFFF-FFFF00000000}"/>
  </bookViews>
  <sheets>
    <sheet name="Índice" sheetId="54" r:id="rId1"/>
    <sheet name="I - Inf a prestar SI, SFA EPR" sheetId="2" r:id="rId2"/>
    <sheet name="II - Inf. a prestar EPR RSimpli" sheetId="13" r:id="rId3"/>
    <sheet name="III - Inf prestar outros subset" sheetId="3" r:id="rId4"/>
    <sheet name="IV - Inf a prestar EC" sheetId="4" r:id="rId5"/>
    <sheet name="V - Prazos relev Ex. Orç" sheetId="6" r:id="rId6"/>
    <sheet name="VI - Códigos de alt. orç" sheetId="8" r:id="rId7"/>
    <sheet name="VII - Lista PO_End Eletrónicos" sheetId="9" r:id="rId8"/>
    <sheet name="Anexo VIII - Aq Serviços" sheetId="23" r:id="rId9"/>
    <sheet name="Anexo IX - Dispensa UTE" sheetId="41" r:id="rId10"/>
    <sheet name="Anexo X - Cabimentos" sheetId="50" r:id="rId11"/>
    <sheet name="Anexo XI - Pedidos ReforçoOrç" sheetId="46" r:id="rId12"/>
    <sheet name="Anexo XII - Constit_mobil" sheetId="51" r:id="rId13"/>
    <sheet name="Anexo XIII - Consolid_mobil" sheetId="52" r:id="rId14"/>
    <sheet name="Anexo XIV - ODS" sheetId="65" r:id="rId15"/>
    <sheet name="Anexo XIV - ODS - Monitorização" sheetId="66" r:id="rId16"/>
    <sheet name="Anexo XIV - Monit. Instruç" sheetId="67" r:id="rId17"/>
    <sheet name="Anexo XIV - ODS_Género" sheetId="68" r:id="rId18"/>
    <sheet name="Anexo XIV - ODS Género Indic" sheetId="69" r:id="rId19"/>
    <sheet name="Anexo XV - PD_Alt gest" sheetId="53" r:id="rId20"/>
    <sheet name="Anexo XVI - Stock Emp" sheetId="64" r:id="rId21"/>
    <sheet name="Anexo XVII - Lista Atividades " sheetId="62" r:id="rId22"/>
  </sheets>
  <externalReferences>
    <externalReference r:id="rId23"/>
    <externalReference r:id="rId24"/>
    <externalReference r:id="rId25"/>
    <externalReference r:id="rId26"/>
    <externalReference r:id="rId27"/>
    <externalReference r:id="rId28"/>
    <externalReference r:id="rId29"/>
  </externalReferences>
  <definedNames>
    <definedName name="_ftn1" localSheetId="12">'Anexo XII - Constit_mobil'!#REF!</definedName>
    <definedName name="_ftn1" localSheetId="13">'Anexo XIII - Consolid_mobil'!#REF!</definedName>
    <definedName name="_ftn1" localSheetId="19">'Anexo XV - PD_Alt gest'!#REF!</definedName>
    <definedName name="_ftn2" localSheetId="12">'Anexo XII - Constit_mobil'!#REF!</definedName>
    <definedName name="_ftn2" localSheetId="13">'Anexo XIII - Consolid_mobil'!#REF!</definedName>
    <definedName name="_ftn2" localSheetId="19">'Anexo XV - PD_Alt gest'!#REF!</definedName>
    <definedName name="_ftnref1" localSheetId="12">'Anexo XII - Constit_mobil'!#REF!</definedName>
    <definedName name="_ftnref1" localSheetId="13">'Anexo XIII - Consolid_mobil'!#REF!</definedName>
    <definedName name="_ftnref1" localSheetId="19">'Anexo XV - PD_Alt gest'!#REF!</definedName>
    <definedName name="_ftnref2" localSheetId="12">'Anexo XII - Constit_mobil'!#REF!</definedName>
    <definedName name="_ftnref2" localSheetId="13">'Anexo XIII - Consolid_mobil'!#REF!</definedName>
    <definedName name="_ftnref2" localSheetId="19">'Anexo XV - PD_Alt gest'!#REF!</definedName>
    <definedName name="_Hlk191394324" localSheetId="16">'Anexo XIV - Monit. Instruç'!$C$6</definedName>
    <definedName name="AA" localSheetId="14">#REF!</definedName>
    <definedName name="AA" localSheetId="18">#REF!</definedName>
    <definedName name="AA" localSheetId="17">#REF!</definedName>
    <definedName name="AA" localSheetId="20">#REF!</definedName>
    <definedName name="AA" localSheetId="0">#REF!</definedName>
    <definedName name="AA">#REF!</definedName>
    <definedName name="AA_2" localSheetId="14">#REF!</definedName>
    <definedName name="AA_2" localSheetId="18">#REF!</definedName>
    <definedName name="AA_2" localSheetId="17">#REF!</definedName>
    <definedName name="AA_2" localSheetId="20">#REF!</definedName>
    <definedName name="AA_2" localSheetId="0">#REF!</definedName>
    <definedName name="AA_2">#REF!</definedName>
    <definedName name="ag" localSheetId="14">#REF!</definedName>
    <definedName name="ag" localSheetId="18">#REF!</definedName>
    <definedName name="ag" localSheetId="17">#REF!</definedName>
    <definedName name="ag" localSheetId="20">#REF!</definedName>
    <definedName name="ag" localSheetId="0">#REF!</definedName>
    <definedName name="ag">#REF!</definedName>
    <definedName name="ag_2" localSheetId="14">#REF!</definedName>
    <definedName name="ag_2" localSheetId="18">#REF!</definedName>
    <definedName name="ag_2" localSheetId="17">#REF!</definedName>
    <definedName name="ag_2" localSheetId="20">#REF!</definedName>
    <definedName name="ag_2" localSheetId="0">#REF!</definedName>
    <definedName name="ag_2">#REF!</definedName>
    <definedName name="agosto" localSheetId="14">#REF!</definedName>
    <definedName name="agosto" localSheetId="18">#REF!</definedName>
    <definedName name="agosto" localSheetId="17">#REF!</definedName>
    <definedName name="agosto" localSheetId="20">#REF!</definedName>
    <definedName name="agosto" localSheetId="0">#REF!</definedName>
    <definedName name="agosto">#REF!</definedName>
    <definedName name="agosto_2" localSheetId="14">#REF!</definedName>
    <definedName name="agosto_2" localSheetId="18">#REF!</definedName>
    <definedName name="agosto_2" localSheetId="17">#REF!</definedName>
    <definedName name="agosto_2" localSheetId="20">#REF!</definedName>
    <definedName name="agosto_2" localSheetId="0">#REF!</definedName>
    <definedName name="agosto_2">#REF!</definedName>
    <definedName name="AO" localSheetId="14">[1]LValores!$C$16:$C$17</definedName>
    <definedName name="AO">#REF!</definedName>
    <definedName name="_xlnm.Print_Area" localSheetId="9">'Anexo IX - Dispensa UTE'!$A$1:$H$42</definedName>
    <definedName name="_xlnm.Print_Area" localSheetId="8">'Anexo VIII - Aq Serviços'!$B$1:$I$9</definedName>
    <definedName name="_xlnm.Print_Area" localSheetId="10">'Anexo X - Cabimentos'!$B$2:$O$18</definedName>
    <definedName name="_xlnm.Print_Area" localSheetId="11">'Anexo XI - Pedidos ReforçoOrç'!$A$2:$R$87</definedName>
    <definedName name="_xlnm.Print_Area" localSheetId="12">'Anexo XII - Constit_mobil'!$B$2:$R$46</definedName>
    <definedName name="_xlnm.Print_Area" localSheetId="13">'Anexo XIII - Consolid_mobil'!$C$2:$W$49</definedName>
    <definedName name="_xlnm.Print_Area" localSheetId="14">'Anexo XIV - ODS'!$B$2:$J$25</definedName>
    <definedName name="_xlnm.Print_Area" localSheetId="18">'Anexo XIV - ODS Género Indic'!$B$2:$S$61</definedName>
    <definedName name="_xlnm.Print_Area" localSheetId="17">'Anexo XIV - ODS_Género'!$B$2:$AZ$97</definedName>
    <definedName name="_xlnm.Print_Area" localSheetId="19">'Anexo XV - PD_Alt gest'!$B$2:$J$30</definedName>
    <definedName name="_xlnm.Print_Area" localSheetId="21">'Anexo XVII - Lista Atividades '!$A$2:$I$24</definedName>
    <definedName name="_xlnm.Print_Area" localSheetId="1">'I - Inf a prestar SI, SFA EPR'!$A$1:$H$66</definedName>
    <definedName name="_xlnm.Print_Area" localSheetId="2">'II - Inf. a prestar EPR RSimpli'!$A$1:$H$21</definedName>
    <definedName name="_xlnm.Print_Area" localSheetId="3">'III - Inf prestar outros subset'!$B$2:$G$33</definedName>
    <definedName name="_xlnm.Print_Area" localSheetId="0">Índice!$A$1:$D$22</definedName>
    <definedName name="_xlnm.Print_Area" localSheetId="4">'IV - Inf a prestar EC'!$B$1:$G$16</definedName>
    <definedName name="_xlnm.Print_Area" localSheetId="5">'V - Prazos relev Ex. Orç'!$B$2:$G$35</definedName>
    <definedName name="_xlnm.Print_Area" localSheetId="6">'VI - Códigos de alt. orç'!$B$1:$C$25</definedName>
    <definedName name="_xlnm.Print_Area" localSheetId="7">'VII - Lista PO_End Eletrónicos'!$B$1:$G$55</definedName>
    <definedName name="Atividade_atual__2024" localSheetId="14">#REF!</definedName>
    <definedName name="Atividade_atual__2024" localSheetId="20">#REF!</definedName>
    <definedName name="Atividade_atual__2024">#REF!</definedName>
    <definedName name="Atual__Codigo_descrição_Atividade_2024" localSheetId="14">#REF!</definedName>
    <definedName name="Atual__Codigo_descrição_Atividade_2024" localSheetId="20">#REF!</definedName>
    <definedName name="Atual__Codigo_descrição_Atividade_2024">#REF!</definedName>
    <definedName name="Autorizada" localSheetId="14">#REF!</definedName>
    <definedName name="Autorizada" localSheetId="18">#REF!</definedName>
    <definedName name="Autorizada" localSheetId="17">#REF!</definedName>
    <definedName name="Autorizada" localSheetId="20">#REF!</definedName>
    <definedName name="Autorizada" localSheetId="0">#REF!</definedName>
    <definedName name="Autorizada">#REF!</definedName>
    <definedName name="Autorizada_2" localSheetId="14">#REF!</definedName>
    <definedName name="Autorizada_2" localSheetId="18">#REF!</definedName>
    <definedName name="Autorizada_2" localSheetId="17">#REF!</definedName>
    <definedName name="Autorizada_2" localSheetId="20">#REF!</definedName>
    <definedName name="Autorizada_2" localSheetId="0">#REF!</definedName>
    <definedName name="Autorizada_2">#REF!</definedName>
    <definedName name="BENEF" localSheetId="14">#REF!</definedName>
    <definedName name="BENEF" localSheetId="18">#REF!</definedName>
    <definedName name="BENEF" localSheetId="17">#REF!</definedName>
    <definedName name="BENEF" localSheetId="20">#REF!</definedName>
    <definedName name="BENEF" localSheetId="0">#REF!</definedName>
    <definedName name="BENEF">#REF!</definedName>
    <definedName name="BENEFICIARIO" localSheetId="14">[2]LValores!$C$6:$C$14</definedName>
    <definedName name="BENEFICIARIO">#REF!</definedName>
    <definedName name="BENEFICIÁRIO" localSheetId="14">#REF!</definedName>
    <definedName name="BENEFICIÁRIO" localSheetId="18">#REF!</definedName>
    <definedName name="BENEFICIÁRIO" localSheetId="17">#REF!</definedName>
    <definedName name="BENEFICIÁRIO" localSheetId="20">#REF!</definedName>
    <definedName name="BENEFICIÁRIO" localSheetId="0">#REF!</definedName>
    <definedName name="BENEFICIÁRIO">#REF!</definedName>
    <definedName name="CODSERV" localSheetId="14">#REF!</definedName>
    <definedName name="CODSERV" localSheetId="18">#REF!</definedName>
    <definedName name="CODSERV" localSheetId="17">#REF!</definedName>
    <definedName name="CODSERV" localSheetId="20">#REF!</definedName>
    <definedName name="CODSERV" localSheetId="0">#REF!</definedName>
    <definedName name="CODSERV">#REF!</definedName>
    <definedName name="DESP" localSheetId="14">#REF!</definedName>
    <definedName name="DESP" localSheetId="18">#REF!</definedName>
    <definedName name="DESP" localSheetId="17">#REF!</definedName>
    <definedName name="DESP" localSheetId="20">#REF!</definedName>
    <definedName name="DESP" localSheetId="0">#REF!</definedName>
    <definedName name="DESP">#REF!</definedName>
    <definedName name="e" localSheetId="14">#REF!</definedName>
    <definedName name="e" localSheetId="18">#REF!</definedName>
    <definedName name="e" localSheetId="17">#REF!</definedName>
    <definedName name="e" localSheetId="20">#REF!</definedName>
    <definedName name="e" localSheetId="0">#REF!</definedName>
    <definedName name="e">#REF!</definedName>
    <definedName name="e_2" localSheetId="14">#REF!</definedName>
    <definedName name="e_2" localSheetId="18">#REF!</definedName>
    <definedName name="e_2" localSheetId="17">#REF!</definedName>
    <definedName name="e_2" localSheetId="20">#REF!</definedName>
    <definedName name="e_2" localSheetId="0">#REF!</definedName>
    <definedName name="e_2">#REF!</definedName>
    <definedName name="ESTADO" localSheetId="14">[1]LValores!$C$21:$C$23</definedName>
    <definedName name="ESTADO">#REF!</definedName>
    <definedName name="Excel_BuiltIn_Extract" localSheetId="14">#REF!</definedName>
    <definedName name="Excel_BuiltIn_Extract" localSheetId="18">#REF!</definedName>
    <definedName name="Excel_BuiltIn_Extract" localSheetId="17">#REF!</definedName>
    <definedName name="Excel_BuiltIn_Extract" localSheetId="20">#REF!</definedName>
    <definedName name="Excel_BuiltIn_Extract" localSheetId="0">#REF!</definedName>
    <definedName name="Excel_BuiltIn_Extract">#REF!</definedName>
    <definedName name="Excel_BuiltIn_Extract_2" localSheetId="14">#REF!</definedName>
    <definedName name="Excel_BuiltIn_Extract_2" localSheetId="18">#REF!</definedName>
    <definedName name="Excel_BuiltIn_Extract_2" localSheetId="17">#REF!</definedName>
    <definedName name="Excel_BuiltIn_Extract_2" localSheetId="20">#REF!</definedName>
    <definedName name="Excel_BuiltIn_Extract_2" localSheetId="0">#REF!</definedName>
    <definedName name="Excel_BuiltIn_Extract_2">#REF!</definedName>
    <definedName name="Extract" localSheetId="14">#REF!</definedName>
    <definedName name="Extract" localSheetId="20">#REF!</definedName>
    <definedName name="Extract">#REF!</definedName>
    <definedName name="_xlnm.Extract" localSheetId="14">#REF!</definedName>
    <definedName name="_xlnm.Extract" localSheetId="18">#REF!</definedName>
    <definedName name="_xlnm.Extract" localSheetId="17">#REF!</definedName>
    <definedName name="_xlnm.Extract" localSheetId="20">#REF!</definedName>
    <definedName name="_xlnm.Extract" localSheetId="0">#REF!</definedName>
    <definedName name="_xlnm.Extract">#REF!</definedName>
    <definedName name="fff" localSheetId="14">#REF!</definedName>
    <definedName name="fff" localSheetId="18">#REF!</definedName>
    <definedName name="fff" localSheetId="17">#REF!</definedName>
    <definedName name="fff" localSheetId="20">#REF!</definedName>
    <definedName name="fff" localSheetId="0">#REF!</definedName>
    <definedName name="fff">#REF!</definedName>
    <definedName name="FOFI" localSheetId="14">#REF!</definedName>
    <definedName name="FOFI" localSheetId="18">#REF!</definedName>
    <definedName name="FOFI" localSheetId="17">#REF!</definedName>
    <definedName name="FOFI" localSheetId="20">#REF!</definedName>
    <definedName name="FOFI" localSheetId="0">#REF!</definedName>
    <definedName name="FOFI">#REF!</definedName>
    <definedName name="FUNC" localSheetId="14">#REF!</definedName>
    <definedName name="FUNC" localSheetId="18">#REF!</definedName>
    <definedName name="FUNC" localSheetId="17">#REF!</definedName>
    <definedName name="FUNC" localSheetId="20">#REF!</definedName>
    <definedName name="FUNC" localSheetId="0">#REF!</definedName>
    <definedName name="FUNC">#REF!</definedName>
    <definedName name="FUNCIONAL" localSheetId="14">'[3]Encargos plurianuais'!$AC$59:$AC$143</definedName>
    <definedName name="FUNCIONAL">#REF!</definedName>
    <definedName name="ggg" localSheetId="14">#REF!</definedName>
    <definedName name="ggg" localSheetId="18">#REF!</definedName>
    <definedName name="ggg" localSheetId="17">#REF!</definedName>
    <definedName name="ggg" localSheetId="20">#REF!</definedName>
    <definedName name="ggg" localSheetId="0">#REF!</definedName>
    <definedName name="ggg">#REF!</definedName>
    <definedName name="INST" localSheetId="14">'[3]Encargos plurianuais'!$W$59:$W$64</definedName>
    <definedName name="INST">#REF!</definedName>
    <definedName name="INSTRUMENTO" localSheetId="14">#REF!</definedName>
    <definedName name="INSTRUMENTO" localSheetId="18">#REF!</definedName>
    <definedName name="INSTRUMENTO" localSheetId="17">#REF!</definedName>
    <definedName name="INSTRUMENTO" localSheetId="20">#REF!</definedName>
    <definedName name="INSTRUMENTO" localSheetId="0">#REF!</definedName>
    <definedName name="INSTRUMENTO">#REF!</definedName>
    <definedName name="Mar" localSheetId="14">#REF!</definedName>
    <definedName name="Mar" localSheetId="18">#REF!</definedName>
    <definedName name="Mar" localSheetId="17">#REF!</definedName>
    <definedName name="Mar" localSheetId="20">#REF!</definedName>
    <definedName name="Mar" localSheetId="0">#REF!</definedName>
    <definedName name="Mar">#REF!</definedName>
    <definedName name="Mar_2" localSheetId="14">#REF!</definedName>
    <definedName name="Mar_2" localSheetId="18">#REF!</definedName>
    <definedName name="Mar_2" localSheetId="17">#REF!</definedName>
    <definedName name="Mar_2" localSheetId="20">#REF!</definedName>
    <definedName name="Mar_2" localSheetId="0">#REF!</definedName>
    <definedName name="Mar_2">#REF!</definedName>
    <definedName name="MES" localSheetId="14">#REF!</definedName>
    <definedName name="MES" localSheetId="18">#REF!</definedName>
    <definedName name="MES" localSheetId="17">#REF!</definedName>
    <definedName name="MES" localSheetId="20">#REF!</definedName>
    <definedName name="MES" localSheetId="0">#REF!</definedName>
    <definedName name="MES">#REF!</definedName>
    <definedName name="MES_2" localSheetId="14">#REF!</definedName>
    <definedName name="MES_2" localSheetId="18">#REF!</definedName>
    <definedName name="MES_2" localSheetId="17">#REF!</definedName>
    <definedName name="MES_2" localSheetId="20">#REF!</definedName>
    <definedName name="MES_2" localSheetId="0">#REF!</definedName>
    <definedName name="MES_2">#REF!</definedName>
    <definedName name="MESS" localSheetId="14">#REF!</definedName>
    <definedName name="MESS" localSheetId="18">#REF!</definedName>
    <definedName name="MESS" localSheetId="17">#REF!</definedName>
    <definedName name="MESS" localSheetId="20">#REF!</definedName>
    <definedName name="MESS" localSheetId="0">#REF!</definedName>
    <definedName name="MESS">#REF!</definedName>
    <definedName name="MIN" localSheetId="14">#REF!</definedName>
    <definedName name="MIN" localSheetId="18">#REF!</definedName>
    <definedName name="MIN" localSheetId="17">#REF!</definedName>
    <definedName name="MIN" localSheetId="20">#REF!</definedName>
    <definedName name="MIN" localSheetId="0">#REF!</definedName>
    <definedName name="MIN">#REF!</definedName>
    <definedName name="miniesterio" localSheetId="14">#REF!</definedName>
    <definedName name="miniesterio" localSheetId="18">#REF!</definedName>
    <definedName name="miniesterio" localSheetId="17">#REF!</definedName>
    <definedName name="miniesterio" localSheetId="20">#REF!</definedName>
    <definedName name="miniesterio" localSheetId="0">#REF!</definedName>
    <definedName name="miniesterio">#REF!</definedName>
    <definedName name="MINISTÉRIO" localSheetId="14">[4]Folha2!$D$7:$D$22</definedName>
    <definedName name="MINISTÉRIO">#REF!</definedName>
    <definedName name="MJ" localSheetId="14">#REF!</definedName>
    <definedName name="MJ" localSheetId="18">#REF!</definedName>
    <definedName name="MJ" localSheetId="17">#REF!</definedName>
    <definedName name="MJ" localSheetId="20">#REF!</definedName>
    <definedName name="MJ" localSheetId="0">#REF!</definedName>
    <definedName name="MJ">#REF!</definedName>
    <definedName name="MJ_2" localSheetId="14">#REF!</definedName>
    <definedName name="MJ_2" localSheetId="18">#REF!</definedName>
    <definedName name="MJ_2" localSheetId="17">#REF!</definedName>
    <definedName name="MJ_2" localSheetId="20">#REF!</definedName>
    <definedName name="MJ_2" localSheetId="0">#REF!</definedName>
    <definedName name="MJ_2">#REF!</definedName>
    <definedName name="MJustiça" localSheetId="14">#REF!</definedName>
    <definedName name="MJustiça" localSheetId="18">#REF!</definedName>
    <definedName name="MJustiça" localSheetId="17">#REF!</definedName>
    <definedName name="MJustiça" localSheetId="20">#REF!</definedName>
    <definedName name="MJustiça" localSheetId="0">#REF!</definedName>
    <definedName name="MJustiça">#REF!</definedName>
    <definedName name="MJustiça_2" localSheetId="14">#REF!</definedName>
    <definedName name="MJustiça_2" localSheetId="18">#REF!</definedName>
    <definedName name="MJustiça_2" localSheetId="17">#REF!</definedName>
    <definedName name="MJustiça_2" localSheetId="20">#REF!</definedName>
    <definedName name="MJustiça_2" localSheetId="0">#REF!</definedName>
    <definedName name="MJustiça_2">#REF!</definedName>
    <definedName name="mm" localSheetId="14">#REF!</definedName>
    <definedName name="mm" localSheetId="18">#REF!</definedName>
    <definedName name="mm" localSheetId="17">#REF!</definedName>
    <definedName name="mm" localSheetId="20">#REF!</definedName>
    <definedName name="mm" localSheetId="0">#REF!</definedName>
    <definedName name="mm">#REF!</definedName>
    <definedName name="mm_2" localSheetId="14">#REF!</definedName>
    <definedName name="mm_2" localSheetId="18">#REF!</definedName>
    <definedName name="mm_2" localSheetId="17">#REF!</definedName>
    <definedName name="mm_2" localSheetId="20">#REF!</definedName>
    <definedName name="mm_2" localSheetId="0">#REF!</definedName>
    <definedName name="mm_2">#REF!</definedName>
    <definedName name="NATUREZA" localSheetId="14">[2]LValores!$C$16:$C$17</definedName>
    <definedName name="NATUREZA">#REF!</definedName>
    <definedName name="Objecto" localSheetId="14">[5]LValores!$D$7:$D$9</definedName>
    <definedName name="Objecto">#REF!</definedName>
    <definedName name="Prov.estim.Novembro" localSheetId="14">#REF!</definedName>
    <definedName name="Prov.estim.Novembro" localSheetId="18">#REF!</definedName>
    <definedName name="Prov.estim.Novembro" localSheetId="17">#REF!</definedName>
    <definedName name="Prov.estim.Novembro" localSheetId="20">#REF!</definedName>
    <definedName name="Prov.estim.Novembro" localSheetId="0">#REF!</definedName>
    <definedName name="Prov.estim.Novembro">#REF!</definedName>
    <definedName name="Prov.estim.Novembro_2" localSheetId="14">#REF!</definedName>
    <definedName name="Prov.estim.Novembro_2" localSheetId="18">#REF!</definedName>
    <definedName name="Prov.estim.Novembro_2" localSheetId="17">#REF!</definedName>
    <definedName name="Prov.estim.Novembro_2" localSheetId="20">#REF!</definedName>
    <definedName name="Prov.estim.Novembro_2" localSheetId="0">#REF!</definedName>
    <definedName name="Prov.estim.Novembro_2">#REF!</definedName>
    <definedName name="prov_julho" localSheetId="14">#REF!</definedName>
    <definedName name="prov_julho" localSheetId="18">#REF!</definedName>
    <definedName name="prov_julho" localSheetId="17">#REF!</definedName>
    <definedName name="prov_julho" localSheetId="20">#REF!</definedName>
    <definedName name="prov_julho" localSheetId="0">#REF!</definedName>
    <definedName name="prov_julho">#REF!</definedName>
    <definedName name="prov_julho_2" localSheetId="14">#REF!</definedName>
    <definedName name="prov_julho_2" localSheetId="18">#REF!</definedName>
    <definedName name="prov_julho_2" localSheetId="17">#REF!</definedName>
    <definedName name="prov_julho_2" localSheetId="20">#REF!</definedName>
    <definedName name="prov_julho_2" localSheetId="0">#REF!</definedName>
    <definedName name="prov_julho_2">#REF!</definedName>
    <definedName name="rato" localSheetId="14">#REF!</definedName>
    <definedName name="rato" localSheetId="18">#REF!</definedName>
    <definedName name="rato" localSheetId="17">#REF!</definedName>
    <definedName name="rato" localSheetId="20">#REF!</definedName>
    <definedName name="rato" localSheetId="0">#REF!</definedName>
    <definedName name="rato">#REF!</definedName>
    <definedName name="rato_2" localSheetId="14">#REF!</definedName>
    <definedName name="rato_2" localSheetId="18">#REF!</definedName>
    <definedName name="rato_2" localSheetId="17">#REF!</definedName>
    <definedName name="rato_2" localSheetId="20">#REF!</definedName>
    <definedName name="rato_2" localSheetId="0">#REF!</definedName>
    <definedName name="rato_2">#REF!</definedName>
    <definedName name="REC" localSheetId="14">#REF!</definedName>
    <definedName name="REC" localSheetId="18">#REF!</definedName>
    <definedName name="REC" localSheetId="17">#REF!</definedName>
    <definedName name="REC" localSheetId="20">#REF!</definedName>
    <definedName name="REC" localSheetId="0">#REF!</definedName>
    <definedName name="REC">#REF!</definedName>
    <definedName name="rece" localSheetId="14">#REF!</definedName>
    <definedName name="rece" localSheetId="18">#REF!</definedName>
    <definedName name="rece" localSheetId="17">#REF!</definedName>
    <definedName name="rece" localSheetId="20">#REF!</definedName>
    <definedName name="rece" localSheetId="0">#REF!</definedName>
    <definedName name="rece">#REF!</definedName>
    <definedName name="rece´" localSheetId="14">#REF!</definedName>
    <definedName name="rece´" localSheetId="18">#REF!</definedName>
    <definedName name="rece´" localSheetId="17">#REF!</definedName>
    <definedName name="rece´" localSheetId="20">#REF!</definedName>
    <definedName name="rece´" localSheetId="0">#REF!</definedName>
    <definedName name="rece´">#REF!</definedName>
    <definedName name="REFSAN" localSheetId="14">'[6]Modelo PSituação'!$Q$6:$Q$7</definedName>
    <definedName name="REFSAN">#REF!</definedName>
    <definedName name="s" localSheetId="14">#REF!</definedName>
    <definedName name="s" localSheetId="18">#REF!</definedName>
    <definedName name="s" localSheetId="17">#REF!</definedName>
    <definedName name="s" localSheetId="20">#REF!</definedName>
    <definedName name="s" localSheetId="0">#REF!</definedName>
    <definedName name="s">#REF!</definedName>
    <definedName name="SEM" localSheetId="14">#REF!</definedName>
    <definedName name="SEM" localSheetId="18">#REF!</definedName>
    <definedName name="SEM" localSheetId="17">#REF!</definedName>
    <definedName name="SEM" localSheetId="20">#REF!</definedName>
    <definedName name="SEM" localSheetId="0">#REF!</definedName>
    <definedName name="SEM">#REF!</definedName>
    <definedName name="SEM_2" localSheetId="14">#REF!</definedName>
    <definedName name="SEM_2" localSheetId="18">#REF!</definedName>
    <definedName name="SEM_2" localSheetId="17">#REF!</definedName>
    <definedName name="SEM_2" localSheetId="20">#REF!</definedName>
    <definedName name="SEM_2" localSheetId="0">#REF!</definedName>
    <definedName name="SEM_2">#REF!</definedName>
    <definedName name="Setembro1" localSheetId="14">#REF!</definedName>
    <definedName name="Setembro1" localSheetId="18">#REF!</definedName>
    <definedName name="Setembro1" localSheetId="17">#REF!</definedName>
    <definedName name="Setembro1" localSheetId="20">#REF!</definedName>
    <definedName name="Setembro1" localSheetId="0">#REF!</definedName>
    <definedName name="Setembro1">#REF!</definedName>
    <definedName name="Setembro1_2" localSheetId="14">#REF!</definedName>
    <definedName name="Setembro1_2" localSheetId="18">#REF!</definedName>
    <definedName name="Setembro1_2" localSheetId="17">#REF!</definedName>
    <definedName name="Setembro1_2" localSheetId="20">#REF!</definedName>
    <definedName name="Setembro1_2" localSheetId="0">#REF!</definedName>
    <definedName name="Setembro1_2">#REF!</definedName>
    <definedName name="SFA_Alteração_Horizontal" localSheetId="14">#REF!</definedName>
    <definedName name="SFA_Alteração_Horizontal" localSheetId="18">#REF!</definedName>
    <definedName name="SFA_Alteração_Horizontal" localSheetId="17">#REF!</definedName>
    <definedName name="SFA_Alteração_Horizontal" localSheetId="20">#REF!</definedName>
    <definedName name="SFA_Alteração_Horizontal" localSheetId="0">#REF!</definedName>
    <definedName name="SFA_Alteração_Horizontal">#REF!</definedName>
    <definedName name="SFA_Alteração_Vertical" localSheetId="14">#REF!</definedName>
    <definedName name="SFA_Alteração_Vertical" localSheetId="18">#REF!</definedName>
    <definedName name="SFA_Alteração_Vertical" localSheetId="17">#REF!</definedName>
    <definedName name="SFA_Alteração_Vertical" localSheetId="20">#REF!</definedName>
    <definedName name="SFA_Alteração_Vertical" localSheetId="0">#REF!</definedName>
    <definedName name="SFA_Alteração_Vertical">#REF!</definedName>
    <definedName name="SFA_Cativação" localSheetId="14">#REF!</definedName>
    <definedName name="SFA_Cativação" localSheetId="18">#REF!</definedName>
    <definedName name="SFA_Cativação" localSheetId="17">#REF!</definedName>
    <definedName name="SFA_Cativação" localSheetId="20">#REF!</definedName>
    <definedName name="SFA_Cativação" localSheetId="0">#REF!</definedName>
    <definedName name="SFA_Cativação">#REF!</definedName>
    <definedName name="SFA_Crédito_Especial" localSheetId="14">#REF!</definedName>
    <definedName name="SFA_Crédito_Especial" localSheetId="18">#REF!</definedName>
    <definedName name="SFA_Crédito_Especial" localSheetId="17">#REF!</definedName>
    <definedName name="SFA_Crédito_Especial" localSheetId="20">#REF!</definedName>
    <definedName name="SFA_Crédito_Especial" localSheetId="0">#REF!</definedName>
    <definedName name="SFA_Crédito_Especial">#REF!</definedName>
    <definedName name="SFA_Descativação" localSheetId="14">#REF!</definedName>
    <definedName name="SFA_Descativação" localSheetId="18">#REF!</definedName>
    <definedName name="SFA_Descativação" localSheetId="17">#REF!</definedName>
    <definedName name="SFA_Descativação" localSheetId="20">#REF!</definedName>
    <definedName name="SFA_Descativação" localSheetId="0">#REF!</definedName>
    <definedName name="SFA_Descativação">#REF!</definedName>
    <definedName name="SI_1_Alteração_Vertical_Anulação" localSheetId="14">#REF!</definedName>
    <definedName name="SI_1_Alteração_Vertical_Anulação" localSheetId="18">#REF!</definedName>
    <definedName name="SI_1_Alteração_Vertical_Anulação" localSheetId="17">#REF!</definedName>
    <definedName name="SI_1_Alteração_Vertical_Anulação" localSheetId="20">#REF!</definedName>
    <definedName name="SI_1_Alteração_Vertical_Anulação" localSheetId="0">#REF!</definedName>
    <definedName name="SI_1_Alteração_Vertical_Anulação">#REF!</definedName>
    <definedName name="SI_2_Alteração_Vertical_Reforço" localSheetId="14">#REF!</definedName>
    <definedName name="SI_2_Alteração_Vertical_Reforço" localSheetId="18">#REF!</definedName>
    <definedName name="SI_2_Alteração_Vertical_Reforço" localSheetId="17">#REF!</definedName>
    <definedName name="SI_2_Alteração_Vertical_Reforço" localSheetId="20">#REF!</definedName>
    <definedName name="SI_2_Alteração_Vertical_Reforço" localSheetId="0">#REF!</definedName>
    <definedName name="SI_2_Alteração_Vertical_Reforço">#REF!</definedName>
    <definedName name="SI_3_Alterações_Verticais_Ref_e_anul" localSheetId="14">#REF!</definedName>
    <definedName name="SI_3_Alterações_Verticais_Ref_e_anul" localSheetId="18">#REF!</definedName>
    <definedName name="SI_3_Alterações_Verticais_Ref_e_anul" localSheetId="17">#REF!</definedName>
    <definedName name="SI_3_Alterações_Verticais_Ref_e_anul" localSheetId="20">#REF!</definedName>
    <definedName name="SI_3_Alterações_Verticais_Ref_e_anul" localSheetId="0">#REF!</definedName>
    <definedName name="SI_3_Alterações_Verticais_Ref_e_anul">#REF!</definedName>
    <definedName name="SI_4_Créditos_Especiais" localSheetId="14">#REF!</definedName>
    <definedName name="SI_4_Créditos_Especiais" localSheetId="18">#REF!</definedName>
    <definedName name="SI_4_Créditos_Especiais" localSheetId="17">#REF!</definedName>
    <definedName name="SI_4_Créditos_Especiais" localSheetId="20">#REF!</definedName>
    <definedName name="SI_4_Créditos_Especiais" localSheetId="0">#REF!</definedName>
    <definedName name="SI_4_Créditos_Especiais">#REF!</definedName>
    <definedName name="SI_5_Cativações" localSheetId="14">#REF!</definedName>
    <definedName name="SI_5_Cativações" localSheetId="18">#REF!</definedName>
    <definedName name="SI_5_Cativações" localSheetId="17">#REF!</definedName>
    <definedName name="SI_5_Cativações" localSheetId="20">#REF!</definedName>
    <definedName name="SI_5_Cativações" localSheetId="0">#REF!</definedName>
    <definedName name="SI_5_Cativações">#REF!</definedName>
    <definedName name="SI_6_Descativações" localSheetId="14">#REF!</definedName>
    <definedName name="SI_6_Descativações" localSheetId="18">#REF!</definedName>
    <definedName name="SI_6_Descativações" localSheetId="17">#REF!</definedName>
    <definedName name="SI_6_Descativações" localSheetId="20">#REF!</definedName>
    <definedName name="SI_6_Descativações" localSheetId="0">#REF!</definedName>
    <definedName name="SI_6_Descativações">#REF!</definedName>
    <definedName name="SI_8_Alterações_horizontais" localSheetId="14">#REF!</definedName>
    <definedName name="SI_8_Alterações_horizontais" localSheetId="18">#REF!</definedName>
    <definedName name="SI_8_Alterações_horizontais" localSheetId="17">#REF!</definedName>
    <definedName name="SI_8_Alterações_horizontais" localSheetId="20">#REF!</definedName>
    <definedName name="SI_8_Alterações_horizontais" localSheetId="0">#REF!</definedName>
    <definedName name="SI_8_Alterações_horizontais">#REF!</definedName>
    <definedName name="Sigla" localSheetId="14">[7]Classif_Orgânica!$I$2:$I$187</definedName>
    <definedName name="Sigla">#REF!</definedName>
    <definedName name="SUPORTE" localSheetId="14">#REF!</definedName>
    <definedName name="SUPORTE" localSheetId="18">#REF!</definedName>
    <definedName name="SUPORTE" localSheetId="17">#REF!</definedName>
    <definedName name="SUPORTE" localSheetId="20">#REF!</definedName>
    <definedName name="SUPORTE" localSheetId="0">#REF!</definedName>
    <definedName name="SUPORTE">#REF!</definedName>
    <definedName name="TIPINST" localSheetId="14">'[3]Encargos plurianuais'!$AE$59:$AE$63</definedName>
    <definedName name="TIPINST">#REF!</definedName>
    <definedName name="TIPO" localSheetId="14">#REF!</definedName>
    <definedName name="TIPO" localSheetId="18">#REF!</definedName>
    <definedName name="TIPO" localSheetId="17">#REF!</definedName>
    <definedName name="TIPO" localSheetId="20">#REF!</definedName>
    <definedName name="TIPO" localSheetId="0">#REF!</definedName>
    <definedName name="TIPO">#REF!</definedName>
    <definedName name="TIPOCONT" localSheetId="14">'[2]SCCP-ECRANS ACTUAIS'!$O$7:$O$38</definedName>
    <definedName name="TIPOCONT">#REF!</definedName>
    <definedName name="tipsan" localSheetId="14">'[6]Modelo PSituação'!$P$6:$P$7</definedName>
    <definedName name="tipsan">#REF!</definedName>
    <definedName name="_xlnm.Print_Titles" localSheetId="1">'I - Inf a prestar SI, SFA EPR'!$2:$3</definedName>
    <definedName name="_xlnm.Print_Titles" localSheetId="7">'VII - Lista PO_End Eletrónicos'!$2:$3</definedName>
  </definedNames>
  <calcPr calcId="191029"/>
  <customWorkbookViews>
    <customWorkbookView name="J. António Sousa - Vista pessoal" guid="{7150A2AF-7153-422B-943E-E75F5885479B}" mergeInterval="0" personalView="1" maximized="1" windowWidth="1676" windowHeight="82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8" i="69" l="1"/>
  <c r="M82" i="46" l="1"/>
  <c r="M81" i="46"/>
  <c r="M80" i="46"/>
  <c r="M79" i="46"/>
  <c r="M78" i="46"/>
  <c r="M77" i="46"/>
  <c r="M76" i="46"/>
  <c r="M75" i="46"/>
  <c r="M74" i="46"/>
  <c r="M67" i="46"/>
  <c r="M66" i="46"/>
  <c r="M65" i="46"/>
  <c r="M64" i="46"/>
  <c r="M63" i="46"/>
  <c r="M62" i="46"/>
  <c r="M61" i="46"/>
  <c r="M60" i="46"/>
  <c r="M59" i="46"/>
  <c r="M58" i="46"/>
  <c r="M57" i="46"/>
  <c r="M56" i="46"/>
  <c r="M38" i="46"/>
  <c r="M37" i="46"/>
  <c r="M36" i="46"/>
  <c r="M35" i="46"/>
  <c r="M34" i="46"/>
  <c r="M33" i="46"/>
  <c r="M32" i="46"/>
  <c r="M31" i="46"/>
  <c r="M30" i="46"/>
  <c r="M23" i="46"/>
  <c r="M22" i="46"/>
  <c r="M21" i="46"/>
  <c r="M20" i="46"/>
  <c r="M19" i="46"/>
  <c r="M18" i="46"/>
  <c r="M17" i="46"/>
  <c r="M16" i="46"/>
  <c r="M15" i="46"/>
  <c r="M14" i="46"/>
  <c r="M13" i="46"/>
  <c r="M12" i="46"/>
  <c r="L85" i="46"/>
  <c r="L84" i="46"/>
  <c r="L83" i="46"/>
  <c r="L82" i="46"/>
  <c r="L81" i="46"/>
  <c r="L80" i="46"/>
  <c r="L79" i="46"/>
  <c r="L78" i="46"/>
  <c r="L77" i="46"/>
  <c r="L76" i="46"/>
  <c r="L75" i="46"/>
  <c r="L74" i="46"/>
  <c r="L73" i="46"/>
  <c r="L71" i="46"/>
  <c r="L70" i="46"/>
  <c r="L69" i="46"/>
  <c r="L68" i="46"/>
  <c r="L67" i="46"/>
  <c r="L66" i="46"/>
  <c r="L65" i="46"/>
  <c r="L64" i="46"/>
  <c r="L63" i="46"/>
  <c r="L62" i="46"/>
  <c r="L61" i="46"/>
  <c r="L60" i="46"/>
  <c r="L59" i="46"/>
  <c r="L58" i="46"/>
  <c r="L57" i="46"/>
  <c r="L56" i="46"/>
  <c r="L55" i="46"/>
  <c r="L41" i="46"/>
  <c r="L40" i="46"/>
  <c r="L39" i="46"/>
  <c r="L38" i="46"/>
  <c r="L37" i="46"/>
  <c r="L36" i="46"/>
  <c r="L35" i="46"/>
  <c r="L34" i="46"/>
  <c r="L33" i="46"/>
  <c r="L32" i="46"/>
  <c r="L31" i="46"/>
  <c r="L30" i="46"/>
  <c r="L29" i="46"/>
  <c r="L27" i="46"/>
  <c r="L26" i="46"/>
  <c r="L25" i="46"/>
  <c r="L24" i="46"/>
  <c r="L23" i="46"/>
  <c r="L22" i="46"/>
  <c r="L21" i="46"/>
  <c r="L20" i="46"/>
  <c r="L19" i="46"/>
  <c r="L18" i="46"/>
  <c r="L17" i="46"/>
  <c r="L16" i="46"/>
  <c r="L15" i="46"/>
  <c r="L14" i="46"/>
  <c r="L13" i="46"/>
  <c r="L12" i="46"/>
  <c r="L11" i="46"/>
  <c r="R87" i="46"/>
  <c r="R86" i="46"/>
  <c r="R85" i="46"/>
  <c r="R84" i="46"/>
  <c r="R83" i="46"/>
  <c r="R82" i="46"/>
  <c r="R81" i="46"/>
  <c r="R80" i="46"/>
  <c r="R79" i="46"/>
  <c r="R78" i="46"/>
  <c r="R77" i="46"/>
  <c r="R76" i="46"/>
  <c r="R75" i="46"/>
  <c r="R74" i="46"/>
  <c r="R73" i="46"/>
  <c r="R71" i="46"/>
  <c r="R70" i="46"/>
  <c r="R69" i="46"/>
  <c r="R68" i="46"/>
  <c r="R67" i="46"/>
  <c r="R66" i="46"/>
  <c r="R65" i="46"/>
  <c r="R64" i="46"/>
  <c r="R63" i="46"/>
  <c r="R62" i="46"/>
  <c r="R61" i="46"/>
  <c r="R60" i="46"/>
  <c r="R59" i="46"/>
  <c r="R58" i="46"/>
  <c r="R57" i="46"/>
  <c r="R56" i="46"/>
  <c r="R55" i="46"/>
  <c r="K60" i="46"/>
  <c r="Q60" i="46" s="1"/>
  <c r="N85" i="46"/>
  <c r="N84" i="46"/>
  <c r="N83" i="46"/>
  <c r="N82" i="46"/>
  <c r="N81" i="46"/>
  <c r="N80" i="46"/>
  <c r="N79" i="46"/>
  <c r="N78" i="46"/>
  <c r="N77" i="46"/>
  <c r="N76" i="46"/>
  <c r="N75" i="46"/>
  <c r="N74" i="46"/>
  <c r="N73" i="46"/>
  <c r="N71" i="46"/>
  <c r="N70" i="46"/>
  <c r="N69" i="46"/>
  <c r="N68" i="46"/>
  <c r="N67" i="46"/>
  <c r="N66" i="46"/>
  <c r="N65" i="46"/>
  <c r="N64" i="46"/>
  <c r="N63" i="46"/>
  <c r="N62" i="46"/>
  <c r="N61" i="46"/>
  <c r="N60" i="46"/>
  <c r="N59" i="46"/>
  <c r="N58" i="46"/>
  <c r="N57" i="46"/>
  <c r="N56" i="46"/>
  <c r="N55" i="46"/>
  <c r="K87" i="46"/>
  <c r="Q87" i="46" s="1"/>
  <c r="K86" i="46"/>
  <c r="Q86" i="46" s="1"/>
  <c r="K85" i="46"/>
  <c r="Q85" i="46" s="1"/>
  <c r="K84" i="46"/>
  <c r="Q84" i="46" s="1"/>
  <c r="K83" i="46"/>
  <c r="Q83" i="46" s="1"/>
  <c r="K82" i="46"/>
  <c r="Q82" i="46" s="1"/>
  <c r="K81" i="46"/>
  <c r="Q81" i="46" s="1"/>
  <c r="K80" i="46"/>
  <c r="Q80" i="46" s="1"/>
  <c r="K79" i="46"/>
  <c r="Q79" i="46" s="1"/>
  <c r="K78" i="46"/>
  <c r="Q78" i="46" s="1"/>
  <c r="K77" i="46"/>
  <c r="Q77" i="46" s="1"/>
  <c r="K76" i="46"/>
  <c r="Q76" i="46" s="1"/>
  <c r="K75" i="46"/>
  <c r="Q75" i="46" s="1"/>
  <c r="K74" i="46"/>
  <c r="Q74" i="46" s="1"/>
  <c r="K73" i="46"/>
  <c r="Q73" i="46" s="1"/>
  <c r="K71" i="46"/>
  <c r="Q71" i="46" s="1"/>
  <c r="K70" i="46"/>
  <c r="Q70" i="46" s="1"/>
  <c r="K69" i="46"/>
  <c r="Q69" i="46" s="1"/>
  <c r="K68" i="46"/>
  <c r="Q68" i="46" s="1"/>
  <c r="K67" i="46"/>
  <c r="Q67" i="46" s="1"/>
  <c r="K66" i="46"/>
  <c r="Q66" i="46" s="1"/>
  <c r="K65" i="46"/>
  <c r="Q65" i="46" s="1"/>
  <c r="K64" i="46"/>
  <c r="Q64" i="46" s="1"/>
  <c r="K63" i="46"/>
  <c r="Q63" i="46" s="1"/>
  <c r="K62" i="46"/>
  <c r="Q62" i="46" s="1"/>
  <c r="K61" i="46"/>
  <c r="Q61" i="46" s="1"/>
  <c r="K59" i="46"/>
  <c r="Q59" i="46" s="1"/>
  <c r="K58" i="46"/>
  <c r="Q58" i="46" s="1"/>
  <c r="K57" i="46"/>
  <c r="Q57" i="46" s="1"/>
  <c r="K56" i="46"/>
  <c r="Q56" i="46" s="1"/>
  <c r="K55" i="46"/>
  <c r="Q55" i="46" s="1"/>
  <c r="R43" i="46"/>
  <c r="R42" i="46"/>
  <c r="R41" i="46"/>
  <c r="R40" i="46"/>
  <c r="R39" i="46"/>
  <c r="R38" i="46"/>
  <c r="R37" i="46"/>
  <c r="R36" i="46"/>
  <c r="R35" i="46"/>
  <c r="R34" i="46"/>
  <c r="R33" i="46"/>
  <c r="R32" i="46"/>
  <c r="R31" i="46"/>
  <c r="R30" i="46"/>
  <c r="R29" i="46"/>
  <c r="R27" i="46"/>
  <c r="R26" i="46"/>
  <c r="R25" i="46"/>
  <c r="R24" i="46"/>
  <c r="R23" i="46"/>
  <c r="R22" i="46"/>
  <c r="R21" i="46"/>
  <c r="R20" i="46"/>
  <c r="R19" i="46"/>
  <c r="R18" i="46"/>
  <c r="R17" i="46"/>
  <c r="R16" i="46"/>
  <c r="R15" i="46"/>
  <c r="R14" i="46"/>
  <c r="R13" i="46"/>
  <c r="R12" i="46"/>
  <c r="R11" i="46"/>
  <c r="Q43" i="46"/>
  <c r="N41" i="46"/>
  <c r="N40" i="46"/>
  <c r="N39" i="46"/>
  <c r="N38" i="46"/>
  <c r="N37" i="46"/>
  <c r="N36" i="46"/>
  <c r="N35" i="46"/>
  <c r="N34" i="46"/>
  <c r="N33" i="46"/>
  <c r="N32" i="46"/>
  <c r="N31" i="46"/>
  <c r="N30" i="46"/>
  <c r="N29" i="46"/>
  <c r="N11" i="46"/>
  <c r="N27" i="46"/>
  <c r="N26" i="46"/>
  <c r="N25" i="46"/>
  <c r="N24" i="46"/>
  <c r="N23" i="46"/>
  <c r="N22" i="46"/>
  <c r="N21" i="46"/>
  <c r="N20" i="46"/>
  <c r="N19" i="46"/>
  <c r="N18" i="46"/>
  <c r="N17" i="46"/>
  <c r="N16" i="46"/>
  <c r="N15" i="46"/>
  <c r="N14" i="46"/>
  <c r="N13" i="46"/>
  <c r="N12" i="46"/>
  <c r="K41" i="46"/>
  <c r="Q41" i="46" s="1"/>
  <c r="K40" i="46"/>
  <c r="Q40" i="46" s="1"/>
  <c r="K39" i="46"/>
  <c r="Q39" i="46" s="1"/>
  <c r="K38" i="46"/>
  <c r="Q38" i="46" s="1"/>
  <c r="K37" i="46"/>
  <c r="Q37" i="46" s="1"/>
  <c r="K36" i="46"/>
  <c r="Q36" i="46" s="1"/>
  <c r="K35" i="46"/>
  <c r="Q35" i="46" s="1"/>
  <c r="K34" i="46"/>
  <c r="Q34" i="46" s="1"/>
  <c r="K33" i="46"/>
  <c r="Q33" i="46" s="1"/>
  <c r="K32" i="46"/>
  <c r="Q32" i="46" s="1"/>
  <c r="K31" i="46"/>
  <c r="Q31" i="46" s="1"/>
  <c r="K30" i="46"/>
  <c r="Q30" i="46" s="1"/>
  <c r="K29" i="46"/>
  <c r="Q29" i="46" s="1"/>
  <c r="K11" i="46"/>
  <c r="Q11" i="46" s="1"/>
  <c r="K27" i="46"/>
  <c r="Q27" i="46" s="1"/>
  <c r="K26" i="46"/>
  <c r="Q26" i="46" s="1"/>
  <c r="K25" i="46"/>
  <c r="Q25" i="46" s="1"/>
  <c r="K24" i="46"/>
  <c r="K23" i="46"/>
  <c r="Q23" i="46" s="1"/>
  <c r="K22" i="46"/>
  <c r="Q22" i="46" s="1"/>
  <c r="K21" i="46"/>
  <c r="Q21" i="46" s="1"/>
  <c r="K20" i="46"/>
  <c r="Q20" i="46" s="1"/>
  <c r="K19" i="46"/>
  <c r="Q19" i="46" s="1"/>
  <c r="K18" i="46"/>
  <c r="Q18" i="46" s="1"/>
  <c r="K17" i="46"/>
  <c r="Q17" i="46" s="1"/>
  <c r="K16" i="46"/>
  <c r="Q16" i="46" s="1"/>
  <c r="K15" i="46"/>
  <c r="Q15" i="46" s="1"/>
  <c r="K14" i="46"/>
  <c r="Q14" i="46" s="1"/>
  <c r="K13" i="46"/>
  <c r="Q13" i="46" s="1"/>
  <c r="K12" i="46"/>
  <c r="Q12" i="46" s="1"/>
  <c r="K42" i="46" l="1"/>
  <c r="Q42" i="46" s="1"/>
  <c r="Q24" i="46"/>
</calcChain>
</file>

<file path=xl/sharedStrings.xml><?xml version="1.0" encoding="utf-8"?>
<sst xmlns="http://schemas.openxmlformats.org/spreadsheetml/2006/main" count="1630" uniqueCount="1007">
  <si>
    <t>Coluna1</t>
  </si>
  <si>
    <t>Coluna2</t>
  </si>
  <si>
    <t>ANEXO  I</t>
  </si>
  <si>
    <t>ANEXO  II</t>
  </si>
  <si>
    <t>ANEXO  IV</t>
  </si>
  <si>
    <t>ANEXO  V</t>
  </si>
  <si>
    <t>ANEXO  VI</t>
  </si>
  <si>
    <t>PRAZOS RELEVANTES PARA A EXECUÇÃO ORÇAMENTAL</t>
  </si>
  <si>
    <t>ANEXO  VII</t>
  </si>
  <si>
    <t>CÓDIGOS DE REGISTO DE ALTERAÇÕES ORÇAMENTAIS</t>
  </si>
  <si>
    <t>LISTA DE PROGRAMAS ORÇAMENTAIS E ENDEREÇOS ELETRÓNICOS</t>
  </si>
  <si>
    <t>ANEXO X</t>
  </si>
  <si>
    <t>ANEXO XI</t>
  </si>
  <si>
    <t>ANEXO XII</t>
  </si>
  <si>
    <t>VERIFICAÇÃO DA COMPENSAÇÃO DE ENCARGOS NA CONTRATAÇÃO DE AQUISIÇÃO DE BENS E SERVIÇOS</t>
  </si>
  <si>
    <t>ANEXO XIII</t>
  </si>
  <si>
    <t>ANEXO XIV</t>
  </si>
  <si>
    <t>ANEXO XV</t>
  </si>
  <si>
    <t>PEDIDO DE DISPENSA DO CUMPRIMENTO DO PRINCÍPIO DA UNIDADE DE TESOURARIA DO ESTADO</t>
  </si>
  <si>
    <t>ANEXO XVI</t>
  </si>
  <si>
    <t>ANEXO XVII</t>
  </si>
  <si>
    <t>VOLUME DE CABIMENTOS ASSUMIDOS</t>
  </si>
  <si>
    <t>ELEMENTOS A REMETER NO ÂMBITO DO PEDIDO DE REFORÇO ORÇAMENTAL</t>
  </si>
  <si>
    <t>ANEXO  I</t>
  </si>
  <si>
    <t>UNIVERSO</t>
  </si>
  <si>
    <t>ELEMENTOS</t>
  </si>
  <si>
    <t>PERIODICIDADE</t>
  </si>
  <si>
    <t>APLICAÇÃO</t>
  </si>
  <si>
    <t>PRAZO-LIMITE</t>
  </si>
  <si>
    <t>Entidades sem autonomia financeira  / Entidades com autonomia financeira</t>
  </si>
  <si>
    <t>Mapa encargos com o pessoal e n.º de efetivos</t>
  </si>
  <si>
    <t>Mensal</t>
  </si>
  <si>
    <t>SIGO</t>
  </si>
  <si>
    <t>Até dia 15 ou antecipadamente quando acompanhe PLC e STF</t>
  </si>
  <si>
    <t>Anual</t>
  </si>
  <si>
    <t>Data a indicar</t>
  </si>
  <si>
    <t>SOL</t>
  </si>
  <si>
    <t>SIPI_Atualização da execução física dos projetos e fecho de períodos</t>
  </si>
  <si>
    <t>Trimestral</t>
  </si>
  <si>
    <t>SIPI</t>
  </si>
  <si>
    <t>Execução fisica de projetos
Dia 15 do mês seguinte após o trimestre</t>
  </si>
  <si>
    <t>Prestação de contas</t>
  </si>
  <si>
    <t xml:space="preserve">
Fundos disponíveis, compromissos, contas a pagar, e pagamentos em atraso</t>
  </si>
  <si>
    <t>SOL - Fundos disponíveis
SIGO - Restantes</t>
  </si>
  <si>
    <t>Até ao dia 10 do mês seguinte a que se reporta</t>
  </si>
  <si>
    <t>Informação relativa à Unidade de Tesouraria</t>
  </si>
  <si>
    <t>Dia 15 do mês seguinte ao fim do trimestre</t>
  </si>
  <si>
    <t>Compromissos Plurianuais (SCEP)</t>
  </si>
  <si>
    <t>Permanente</t>
  </si>
  <si>
    <t>Atualização permanente dos estados dos encargos</t>
  </si>
  <si>
    <t>art.º 13.º do DL n.º 127/2012, de 21 de junho na versão alterada e publicada pelo DL n.º 99/2015 de 2 de junho</t>
  </si>
  <si>
    <t>Registo da execução financeira dos contratos 
Até ao dia 15 do mês seguinte após o trimestre</t>
  </si>
  <si>
    <t>Email PO</t>
  </si>
  <si>
    <t>art.º 127 e art.º 15.º da Lei n.º 8/2012, de 21 de fevereiro na redação revista pela Lei n.º 22/2015 de 17 de março</t>
  </si>
  <si>
    <t>Única</t>
  </si>
  <si>
    <t>Email</t>
  </si>
  <si>
    <t>SOL
(a disponibilizar)</t>
  </si>
  <si>
    <t>Até ao dia 30 do mês seguinte ao trimestre</t>
  </si>
  <si>
    <t xml:space="preserve">Entidades com autonomia financeira
</t>
  </si>
  <si>
    <t>Contas da execução orçamental (a)</t>
  </si>
  <si>
    <t>Registo de Alterações Orçamentais (a)</t>
  </si>
  <si>
    <t>3 dias úteis após o despacho de autorização;
tendo como limite máximo o 3.º dia útil do mês seguinte</t>
  </si>
  <si>
    <t>Informação sobre operações ativas de financiamento efetuadas bem como das previstas</t>
  </si>
  <si>
    <t>Dia 10 do mês seguinte</t>
  </si>
  <si>
    <t>Relatório de Execução Orçamental</t>
  </si>
  <si>
    <t>Dia 30 do mês seguinte ao trimestre</t>
  </si>
  <si>
    <t>Balancete Analitico</t>
  </si>
  <si>
    <t>Final do mês seguinte ao fim do trimestre</t>
  </si>
  <si>
    <t>Entidades Públicas Reclassificadas - EPR</t>
  </si>
  <si>
    <t>Registo Alterações Orçamentais (a)</t>
  </si>
  <si>
    <t>Mapa Encargos com o pessoal e n.º de efetivos</t>
  </si>
  <si>
    <t>SOL-Fundos disponíveis          SIGO - Restantes</t>
  </si>
  <si>
    <t xml:space="preserve">Dia 10 do mês seguinte </t>
  </si>
  <si>
    <t>Atualização dos estados dos encargos</t>
  </si>
  <si>
    <t>art.º 13.º do DL n.º 127/2012, de 21 de junho na versão alterada  e publicada pelo DL n.º 99/2015, de 2 de junho</t>
  </si>
  <si>
    <t>Final do mês seguinte ao trimestre</t>
  </si>
  <si>
    <t>Balancete analítico e demonstrações financeiras previsionais para o ano em curso e seguintes</t>
  </si>
  <si>
    <t>Data a indicar na Circular de Preparação do OE</t>
  </si>
  <si>
    <t>Programa Saúde EPR e SFA</t>
  </si>
  <si>
    <t>Prestação de informação sobre horas extraordinárias e prestação de serviços médicos e despesa associada</t>
  </si>
  <si>
    <t>Reporte à ACSS</t>
  </si>
  <si>
    <t>IGCP e 
Entidades gestoras de FEEI</t>
  </si>
  <si>
    <t>Informação sobre o recurso a operações especificas do Tesouro, incluido sobre os beneficiários e finalidades</t>
  </si>
  <si>
    <t>Email
(ver Anexo VIII)</t>
  </si>
  <si>
    <t>EPR Regime Simplificado</t>
  </si>
  <si>
    <t>Data a indicar.</t>
  </si>
  <si>
    <t>Informação sobre operações ativas de financiamento efetuadas, bem como das previstas</t>
  </si>
  <si>
    <t>Balancete Analítico</t>
  </si>
  <si>
    <t>Segurança Social</t>
  </si>
  <si>
    <t>Execução Orçamental Mensal</t>
  </si>
  <si>
    <t>Fundos disponíveis, compromissos, contas a pagar e pagamentos em atraso</t>
  </si>
  <si>
    <t>Registo da execução financeira dos contratos
Até ao dia 15 do mês seguinte após o trimestre</t>
  </si>
  <si>
    <t>Execução Orçamental Trimestral</t>
  </si>
  <si>
    <t>Dia 18 do mês seguinte ao fim do trimestre</t>
  </si>
  <si>
    <t>Previsão da Execução Orçamental anual</t>
  </si>
  <si>
    <t>Estimativa da execução orçamental do ano em curso e orçamento para o ano seguinte.</t>
  </si>
  <si>
    <t>-</t>
  </si>
  <si>
    <t>Situação da dívida trimestral e activos em títulos dívida emitidos pelas administrações públicas.</t>
  </si>
  <si>
    <t>Situação da dívida anual e activos em títulos dívida emitidos pelas administrações públicas.</t>
  </si>
  <si>
    <t>Bianual</t>
  </si>
  <si>
    <t>31 de janeiro e 31 de julho</t>
  </si>
  <si>
    <t>Regiões Autónomas</t>
  </si>
  <si>
    <t>Dia 15 do mês seguinte a que se reporta</t>
  </si>
  <si>
    <t>Estimativa das contas não financeiras anuais</t>
  </si>
  <si>
    <t>Semestral</t>
  </si>
  <si>
    <t>Final de fevereiro e final de agosto</t>
  </si>
  <si>
    <t xml:space="preserve">
Registo e atualização dos fundos disponíveis, compromissos assumidos, contas a pagar e 
pagamentos em atraso
</t>
  </si>
  <si>
    <t>Stock da dívida pública trimestrais</t>
  </si>
  <si>
    <t>Dia 15 de fevereiro do ano seguinte a que respeita</t>
  </si>
  <si>
    <t>Informação relativa às entidades reclassificadas nos termos do n.º 4 do art.º 2.º da LEO</t>
  </si>
  <si>
    <t>Previsão da dívida semestral</t>
  </si>
  <si>
    <t>Informação sobre o número e despesa com recrutamento de trabalhadores, a qualquer título.</t>
  </si>
  <si>
    <t xml:space="preserve">Final do mês seguinte ao trimestre </t>
  </si>
  <si>
    <t>Informação sobre a celebração de contratos em regime de PPP, concessões e execução de contratos em vigor</t>
  </si>
  <si>
    <t xml:space="preserve">Até ao dia 15 do mês seguinte ao final do trimestre de referência. </t>
  </si>
  <si>
    <t>Entidades Coordenadoras dos Programas Orçamentais</t>
  </si>
  <si>
    <t>Extranet</t>
  </si>
  <si>
    <t>Calendário a divulgar.</t>
  </si>
  <si>
    <t>Validação/reporte  das  revisões  das  previsões  mensais  reportadas  e  de  necessidades  e/ou excedentes identificadas pelas entidades do PO</t>
  </si>
  <si>
    <t>Validação dos FD das entidades do PO</t>
  </si>
  <si>
    <t>Até ao 10.º dia útil de cada mês</t>
  </si>
  <si>
    <t>Atualização da execução física do PO</t>
  </si>
  <si>
    <t>Reconciliações Bancárias</t>
  </si>
  <si>
    <t>Até final do mês seguinte a que respeita</t>
  </si>
  <si>
    <t xml:space="preserve">Informação prevista quanto à politica de prevenção, habilitação, reabilitação e participação da pessoa com deficiência </t>
  </si>
  <si>
    <t xml:space="preserve">Informação prevista quanto à politica de prevenção da violencia doméstica, de proteção e de assistência às suas vitimas </t>
  </si>
  <si>
    <t>Prazos relevantes para a execução orçamental</t>
  </si>
  <si>
    <t>PROCEDIMENTO</t>
  </si>
  <si>
    <t>Entidades sem autonomia financeira/
Entidades com autonomia financeira/EPR</t>
  </si>
  <si>
    <t xml:space="preserve">Registo informático das Cativações </t>
  </si>
  <si>
    <t>3 dias úteis após despacho de autorização</t>
  </si>
  <si>
    <t>Pedidos de reembolso de despesas de viagens dos Delegados dos Membros do Conselho da UE</t>
  </si>
  <si>
    <t>Dia 20 do mês seguinte àquele a que respeita</t>
  </si>
  <si>
    <t>ponto 5 da Circular 1346-A de 9/02/2009</t>
  </si>
  <si>
    <t>Pagamento das quotizações para a Caixa Geral de Aposentações</t>
  </si>
  <si>
    <t>Dia 15 do mês seguinte àquele a que respeitam</t>
  </si>
  <si>
    <t>art.º 63.º-A do Decreto-Lei n.º 498/72, de 9 de dezembro, aditado pelo n.º 1 do art.º 73.º do Decreto-Lei n.º 29-A/2012, de 1 de março</t>
  </si>
  <si>
    <t>Liquidação de Fundos de Maneio e Fundos Viagens e alojamento</t>
  </si>
  <si>
    <t>9 de janeiro de 2025</t>
  </si>
  <si>
    <t>Entrega de saldos à ECE</t>
  </si>
  <si>
    <t xml:space="preserve">n.º 9 do art.º 19.º </t>
  </si>
  <si>
    <t xml:space="preserve">n.º 1 do art.º 18.º </t>
  </si>
  <si>
    <t xml:space="preserve">n.ºs 2 e 3 do art.º 19º </t>
  </si>
  <si>
    <t>Integração de saldos de gerência</t>
  </si>
  <si>
    <t>Emissão de meios de pagamento</t>
  </si>
  <si>
    <t>Data valor reemissão de ficheiros de pagamentos</t>
  </si>
  <si>
    <t>Cobrança de receitas originadas ou autorizadas até 31 dezembro</t>
  </si>
  <si>
    <r>
      <t xml:space="preserve">Alterações Orçamentais                                                 </t>
    </r>
    <r>
      <rPr>
        <b/>
        <sz val="12"/>
        <color indexed="8"/>
        <rFont val="Calibri"/>
        <family val="2"/>
      </rPr>
      <t xml:space="preserve">   Processos Documentais</t>
    </r>
  </si>
  <si>
    <r>
      <t>Que careçam</t>
    </r>
    <r>
      <rPr>
        <sz val="12"/>
        <color indexed="8"/>
        <rFont val="Calibri"/>
        <family val="2"/>
      </rPr>
      <t xml:space="preserve"> de despacho do membro do Governo responsável pela área das Finanças</t>
    </r>
  </si>
  <si>
    <r>
      <t xml:space="preserve">Que não careçam </t>
    </r>
    <r>
      <rPr>
        <sz val="12"/>
        <color indexed="8"/>
        <rFont val="Calibri"/>
        <family val="2"/>
      </rPr>
      <t>de despacho do membro do Governo responsável pela área das Finanças</t>
    </r>
  </si>
  <si>
    <t>Entidades sem autonomia financeira</t>
  </si>
  <si>
    <r>
      <t xml:space="preserve">Alterações orçamentais - </t>
    </r>
    <r>
      <rPr>
        <b/>
        <sz val="12"/>
        <color indexed="8"/>
        <rFont val="Calibri"/>
        <family val="2"/>
      </rPr>
      <t>Processamento informático</t>
    </r>
  </si>
  <si>
    <t>3 dias úteis após o despacho de autorização e até ao 5.º dia útil antes do final do mês
Dia 30 para o mês de dezembro</t>
  </si>
  <si>
    <t>(a) Aplicável aos fundos de maneio criados com vista a suportar encargos decorrentes da atividade das Forças Armadas no exterior, bem como do fundo de sustentação e funcionamento criado com vista a suportar as atividades da cooperação técnico-militar nos PALOP e Timor-Leste.</t>
  </si>
  <si>
    <t>Códigos de registo de alterações orçamentais</t>
  </si>
  <si>
    <t>ENTIDADES SEM AUTONOMIA FINANCEIRA</t>
  </si>
  <si>
    <t>FORMA DA ALTERAÇÃO</t>
  </si>
  <si>
    <t>ESPECIFICAÇÃO</t>
  </si>
  <si>
    <t xml:space="preserve">1 - ALTERAÇÕES VERTICAIS - ANULAÇÃO
2 - ALTERAÇÕES VERTICAIS - REFORÇO </t>
  </si>
  <si>
    <t>01 - ORÇAMENTO RETIFICATIVO / SUPLEMENTAR
02 - DOTAÇÃO PROVISIONAL
03 - LEI DO ORÇAMENTO DO ESTADO
04 - MODIFICAÇÃO DE LEIS ORGÂNICAS
05 - GESTÃO FLEXÍVEL DO MINISTÉRIO
06 - GESTÃO FLEXÍVEL EM PROGRAMAS
13 - DOTAÇÕES CENTRALIZADAS</t>
  </si>
  <si>
    <t>3 - ALTERAÇÕES VERTICAIS - REFORÇO E ANULAÇÃO</t>
  </si>
  <si>
    <t>04 - MODIFICAÇÃO DE LEIS ORGÂNICAS
06 - GESTÃO FLEXÍVEL EM PROGRAMAS 
09 - GESTÃO INTERNA DO SERVIÇO</t>
  </si>
  <si>
    <t>4 - CRÉDITOS ESPECIAIS</t>
  </si>
  <si>
    <t>03 - LEI DO ORÇAMENTO DO ESTADO
08 - RECEITAS CONSIGNADAS OU SALDOS</t>
  </si>
  <si>
    <t>5 - CATIVAÇÕES</t>
  </si>
  <si>
    <t>01 - ORÇAMENTO RETIFICATIVO / SUPLEMENTAR
03 - LEI DO ORÇAMENTO DO ESTADO *
07 - DECRETO- LEI DE EXECUÇÃO ORÇAMENTAL *
10 - OUTROS
14 - ADICIONAL POR ALTERAÇÃO ORÇAMENTAL DE REFORÇO
15 - ADICIONAL POR APLICAÇÃO DE SANÇÕES</t>
  </si>
  <si>
    <t>6 - DESCATIVAÇÕES</t>
  </si>
  <si>
    <t xml:space="preserve">01 - ORÇAMENTO RETIFICATIVO / SUPLEMENTAR
10 - OUTROS
11 - EXECUÇÃO DA DOTAÇÃO
15 - ADICIONAL POR APLICAÇÃO DE SANÇÕES
</t>
  </si>
  <si>
    <t>8 - ALTERAÇÕES HORIZONTAIS</t>
  </si>
  <si>
    <t>09 - GESTÃO INTERNA DO SERVIÇO</t>
  </si>
  <si>
    <t>ENTIDADES COM AUTONOMIA FINANCEIRA</t>
  </si>
  <si>
    <t xml:space="preserve">ALTERAÇÃO VERTICAL </t>
  </si>
  <si>
    <t xml:space="preserve">Inscrição/Reforço e Anulação
Inscrição/Reforço
Anulação
</t>
  </si>
  <si>
    <t>ALTERAÇÃO HORIZONTAL</t>
  </si>
  <si>
    <t>CRÉDITOS ESPECIAIS</t>
  </si>
  <si>
    <t>CATIVAÇÕES</t>
  </si>
  <si>
    <t>Lei do Orçamento do Estado *
Decreto-Lei de Execução Orçamental *
Outros
Adicional por alteração orçamental de reforço
Adicional por aplicação de sanções</t>
  </si>
  <si>
    <t>DESCATIVAÇÕES</t>
  </si>
  <si>
    <t>Orçamento retificativo/suplementar
Execução da dotação
Outros
Adicional por aplicação de sanções</t>
  </si>
  <si>
    <t>Para referência, vide Circular série A - 1311</t>
  </si>
  <si>
    <t>Lista de Programas Orçamentais e Endereços Eletrónicos</t>
  </si>
  <si>
    <t>Programa</t>
  </si>
  <si>
    <t>Designação Programa</t>
  </si>
  <si>
    <t>Ministério Executor</t>
  </si>
  <si>
    <t>Entidade coordenadora</t>
  </si>
  <si>
    <t>Endereços de email</t>
  </si>
  <si>
    <t>001</t>
  </si>
  <si>
    <t>ÓRGÃOS DE SOBERANIA</t>
  </si>
  <si>
    <t>Encargos Gerais do Estado</t>
  </si>
  <si>
    <t>002</t>
  </si>
  <si>
    <t>GOVERNAÇÃO</t>
  </si>
  <si>
    <t>Presidência do Conselho de Ministros</t>
  </si>
  <si>
    <t>Ministério da Coesão Territorial</t>
  </si>
  <si>
    <t>003</t>
  </si>
  <si>
    <t>REPRESENTAÇÃO EXTERNA</t>
  </si>
  <si>
    <t>Ministério dos Negócios Estrangeiros</t>
  </si>
  <si>
    <t>Secretaria-Geral do MNE</t>
  </si>
  <si>
    <t>004</t>
  </si>
  <si>
    <t>DEFESA</t>
  </si>
  <si>
    <t>Ministério da Defesa Nacional</t>
  </si>
  <si>
    <t>Secretaria-Geral do MDN</t>
  </si>
  <si>
    <t>005</t>
  </si>
  <si>
    <t>SEGURANÇA INTERNA</t>
  </si>
  <si>
    <t>Ministério da Administração Interna</t>
  </si>
  <si>
    <t>Secretaria-Geral do MAI</t>
  </si>
  <si>
    <t>006</t>
  </si>
  <si>
    <t>JUSTIÇA</t>
  </si>
  <si>
    <t>Ministério da Justiça</t>
  </si>
  <si>
    <t>Instituto de Gestão Financeira e Infraestruturas de Justiça (IGFIJ)</t>
  </si>
  <si>
    <t>007</t>
  </si>
  <si>
    <t>FINANÇAS</t>
  </si>
  <si>
    <t>Ministério das Finanças</t>
  </si>
  <si>
    <t>008</t>
  </si>
  <si>
    <t>GESTÃO DA DÍVIDA PÚBLICA</t>
  </si>
  <si>
    <t>Agência de Gestão da Tesouraria e da Dívida Pública (IGCP)</t>
  </si>
  <si>
    <t>009</t>
  </si>
  <si>
    <t>010</t>
  </si>
  <si>
    <t>CULTURA</t>
  </si>
  <si>
    <t>Ministério da Cultura</t>
  </si>
  <si>
    <t>011</t>
  </si>
  <si>
    <t>Instituto de Gestão Financeira da Educação</t>
  </si>
  <si>
    <t>013</t>
  </si>
  <si>
    <t>TRABALHO, SOLIDARIEDADE E SEGURANÇA SOCIAL</t>
  </si>
  <si>
    <t>Ministério do Trabalho, Solidariedade e Segurança Social</t>
  </si>
  <si>
    <t>Gabinete de Estratégia e Planeamento (GEP) do MSESS</t>
  </si>
  <si>
    <t>014</t>
  </si>
  <si>
    <t>SAÚDE</t>
  </si>
  <si>
    <t>Ministério da Saúde</t>
  </si>
  <si>
    <t>Administração Central do Sistema de Saúde (ACSS)</t>
  </si>
  <si>
    <t>015</t>
  </si>
  <si>
    <t>016</t>
  </si>
  <si>
    <t>017</t>
  </si>
  <si>
    <t>018</t>
  </si>
  <si>
    <t>Lista de outros endereços</t>
  </si>
  <si>
    <t>Designação da entidade emissora</t>
  </si>
  <si>
    <t>IGFSS - Instituto de Gestão Financeira da Segurança Social</t>
  </si>
  <si>
    <t>ACSS - Administração Central do Sistema de Saúde</t>
  </si>
  <si>
    <t>CGA - Caixa Geral de Aposentações</t>
  </si>
  <si>
    <t>IGCP - Agência da Gestão de Tesouraria e da Dívida Pública</t>
  </si>
  <si>
    <t>DGTF - Direção - Geral de Tesouro e Finanças</t>
  </si>
  <si>
    <t xml:space="preserve">DGAEP - Direção-Geral da Administração e do Emprego Público </t>
  </si>
  <si>
    <t>GPEARI - Gabinete de Estratégia, Planeamento, Avaliação e Relações Internacionais</t>
  </si>
  <si>
    <t>UTAP - Unidade Técnica de Acompanhamento de Projetos</t>
  </si>
  <si>
    <t>AT - Autoridade Tributária</t>
  </si>
  <si>
    <t>IGF - Inspeção - Geral de Finanças</t>
  </si>
  <si>
    <t>DGAL - Direção - Geral das Autarquias Locais</t>
  </si>
  <si>
    <t>TC - Tribunal de Contas</t>
  </si>
  <si>
    <t>AR - Assembleia da Repúnlica</t>
  </si>
  <si>
    <t>INE - Instituto Nacional de Estatística</t>
  </si>
  <si>
    <t>Entidade gestora do FEEI</t>
  </si>
  <si>
    <t>BP - Banco de Portugal</t>
  </si>
  <si>
    <t>Designação por assunto</t>
  </si>
  <si>
    <t>Plano de Recuperação e Resiliência</t>
  </si>
  <si>
    <t>Conta Geral do Estado</t>
  </si>
  <si>
    <t>Investimentos Estruturantes</t>
  </si>
  <si>
    <t>Unidade de Tesouraria do Estado</t>
  </si>
  <si>
    <t>UTE@igcp.pt</t>
  </si>
  <si>
    <t>(1)</t>
  </si>
  <si>
    <t>(2)</t>
  </si>
  <si>
    <t>(3)</t>
  </si>
  <si>
    <t>(5)</t>
  </si>
  <si>
    <t>(6)</t>
  </si>
  <si>
    <t>(7)</t>
  </si>
  <si>
    <t>Total</t>
  </si>
  <si>
    <t>Notas:</t>
  </si>
  <si>
    <t>PROGRAMA: XXX -</t>
  </si>
  <si>
    <t>(4)</t>
  </si>
  <si>
    <t>(euros)</t>
  </si>
  <si>
    <t>Entidades</t>
  </si>
  <si>
    <t>Cabimentos</t>
  </si>
  <si>
    <t>Margens</t>
  </si>
  <si>
    <t>Em caso afirmativo identificar a compensação para efeitos do cumprimento do disposto no n.º 1.</t>
  </si>
  <si>
    <t>(a)</t>
  </si>
  <si>
    <t>(b)</t>
  </si>
  <si>
    <t>(c)</t>
  </si>
  <si>
    <t>(d)=(a)-(b)</t>
  </si>
  <si>
    <t>SIM</t>
  </si>
  <si>
    <t>NÃO</t>
  </si>
  <si>
    <t>ENT X</t>
  </si>
  <si>
    <t>X</t>
  </si>
  <si>
    <t>Fundamentação</t>
  </si>
  <si>
    <t>ENT Y</t>
  </si>
  <si>
    <t>Entidade</t>
  </si>
  <si>
    <t>.</t>
  </si>
  <si>
    <t>F</t>
  </si>
  <si>
    <t>H</t>
  </si>
  <si>
    <t>Outros</t>
  </si>
  <si>
    <t>Pedido de dispensa do cumprimento do Princípio da Unidade de Tesouraria do Estado</t>
  </si>
  <si>
    <t>Nome Organismo:</t>
  </si>
  <si>
    <t>Serviços Bancários</t>
  </si>
  <si>
    <t>Contas na Banca Comercial</t>
  </si>
  <si>
    <t xml:space="preserve">IBAN </t>
  </si>
  <si>
    <t>Cartões pré pagos</t>
  </si>
  <si>
    <t>Compra de moeda estrangeira</t>
  </si>
  <si>
    <t>Custódia de valores mobiliários, com exceção dos representativos de dívida pública</t>
  </si>
  <si>
    <t>Débitos diretos vertente credora</t>
  </si>
  <si>
    <t>Empréstimos bancários (curto, médio ou longo prazo)</t>
  </si>
  <si>
    <t>Garantias bancárias que não possam ser substituídas por Depósitos Caucionados</t>
  </si>
  <si>
    <t>Recolha de Valores</t>
  </si>
  <si>
    <t>Outros Serviços:</t>
  </si>
  <si>
    <t>Data:</t>
  </si>
  <si>
    <t>(d) Este documento tem de ser assinado de acordo com a lista de assinaturas, na posse do IGCP</t>
  </si>
  <si>
    <t>Entidade:</t>
  </si>
  <si>
    <t>Código Entidade</t>
  </si>
  <si>
    <t>Designação Entidade</t>
  </si>
  <si>
    <t>Orgânica</t>
  </si>
  <si>
    <t>Tipo de Procedimento</t>
  </si>
  <si>
    <t>Fonte de Financiamento</t>
  </si>
  <si>
    <t>Rubrica de Class. Eco</t>
  </si>
  <si>
    <t>Alinea</t>
  </si>
  <si>
    <t>Sub. Alinea</t>
  </si>
  <si>
    <t>N.º doc.</t>
  </si>
  <si>
    <t>Texto Cab.Documento</t>
  </si>
  <si>
    <t>Data do Documento</t>
  </si>
  <si>
    <t>Montante de Cabimento</t>
  </si>
  <si>
    <t>Montante de Compromisso</t>
  </si>
  <si>
    <t>Montante Pendente</t>
  </si>
  <si>
    <t>Tipo de procedimento</t>
  </si>
  <si>
    <t>ajuste direto</t>
  </si>
  <si>
    <t>consulta prévia</t>
  </si>
  <si>
    <t>concurso público</t>
  </si>
  <si>
    <t>concurso limitado</t>
  </si>
  <si>
    <t>por prévia qualificação</t>
  </si>
  <si>
    <t>procedimento de negociação</t>
  </si>
  <si>
    <t>diálogo concorrencial</t>
  </si>
  <si>
    <t>parceria para a inovação</t>
  </si>
  <si>
    <t>outro</t>
  </si>
  <si>
    <t>Quadro 1 - Previsão Execução Orçamental da Entidade</t>
  </si>
  <si>
    <t>ENTIDADE: XXX -</t>
  </si>
  <si>
    <t>(Unid: Euros)</t>
  </si>
  <si>
    <t>Designação</t>
  </si>
  <si>
    <t>INDICADORES</t>
  </si>
  <si>
    <t>Incluir justificação:
1 - para as pressões/poupanças apresentadas; no caso das pressões/quebras de receita, indicar forma de cobertura previsível.
2 - explicar quando a taxa de variação homóloga da estimativa (col. 14), for muito diferente da verificada na execução orçamental até à data (col. 10)</t>
  </si>
  <si>
    <t>Execução no período</t>
  </si>
  <si>
    <t>Conta de Gerência</t>
  </si>
  <si>
    <t>Orçamento</t>
  </si>
  <si>
    <t>Orç.Corrig. abatido de cativos</t>
  </si>
  <si>
    <t>Rec. Emitida /
Compromissos</t>
  </si>
  <si>
    <t>Quebras na receita (-) / Pressões na despesa (+)</t>
  </si>
  <si>
    <t>Aumento de receita (+) / Poupanças de despesa (-)</t>
  </si>
  <si>
    <t>Previsão Execução</t>
  </si>
  <si>
    <t>Var. Homóloga (%)</t>
  </si>
  <si>
    <t>Contributo para a taxa de variação (%)</t>
  </si>
  <si>
    <t>Taxa de Execução (%)</t>
  </si>
  <si>
    <t>Var. Absoluta</t>
  </si>
  <si>
    <t>Var Relativa
%</t>
  </si>
  <si>
    <t>(8)</t>
  </si>
  <si>
    <t>(9)=(4)+(7)+(8)</t>
  </si>
  <si>
    <t>(10)=((6)/(1)) - 100%</t>
  </si>
  <si>
    <t>(11)</t>
  </si>
  <si>
    <t>(12)=(6)/(4)</t>
  </si>
  <si>
    <t>(13)=(9)-(2)</t>
  </si>
  <si>
    <t>(14)=(13)/(2)</t>
  </si>
  <si>
    <t>Receita</t>
  </si>
  <si>
    <t/>
  </si>
  <si>
    <r>
      <rPr>
        <sz val="9"/>
        <color indexed="8"/>
        <rFont val="Calibri"/>
        <family val="2"/>
      </rPr>
      <t xml:space="preserve">  </t>
    </r>
    <r>
      <rPr>
        <sz val="9"/>
        <color indexed="8"/>
        <rFont val="Calibri"/>
        <family val="2"/>
      </rPr>
      <t>01 - Impostos Directos</t>
    </r>
  </si>
  <si>
    <r>
      <rPr>
        <sz val="9"/>
        <color indexed="8"/>
        <rFont val="Calibri"/>
        <family val="2"/>
      </rPr>
      <t xml:space="preserve">  </t>
    </r>
    <r>
      <rPr>
        <sz val="9"/>
        <color indexed="8"/>
        <rFont val="Calibri"/>
        <family val="2"/>
      </rPr>
      <t>02 - Impostos Indirectos</t>
    </r>
  </si>
  <si>
    <r>
      <rPr>
        <sz val="9"/>
        <color indexed="8"/>
        <rFont val="Calibri"/>
        <family val="2"/>
      </rPr>
      <t xml:space="preserve">  </t>
    </r>
    <r>
      <rPr>
        <sz val="9"/>
        <color indexed="8"/>
        <rFont val="Calibri"/>
        <family val="2"/>
      </rPr>
      <t>03 - Contrib. Seg. Social, CGA e ADSE</t>
    </r>
  </si>
  <si>
    <r>
      <rPr>
        <sz val="9"/>
        <color indexed="8"/>
        <rFont val="Calibri"/>
        <family val="2"/>
      </rPr>
      <t xml:space="preserve">  </t>
    </r>
    <r>
      <rPr>
        <sz val="9"/>
        <color indexed="8"/>
        <rFont val="Calibri"/>
        <family val="2"/>
      </rPr>
      <t>04 - Taxas, Multas e Out. Penalidades</t>
    </r>
  </si>
  <si>
    <r>
      <rPr>
        <sz val="9"/>
        <color indexed="8"/>
        <rFont val="Calibri"/>
        <family val="2"/>
      </rPr>
      <t xml:space="preserve">  </t>
    </r>
    <r>
      <rPr>
        <sz val="9"/>
        <color indexed="8"/>
        <rFont val="Calibri"/>
        <family val="2"/>
      </rPr>
      <t>05 - Rendimentos da Propriedade</t>
    </r>
  </si>
  <si>
    <r>
      <rPr>
        <sz val="9"/>
        <color indexed="8"/>
        <rFont val="Calibri"/>
        <family val="2"/>
      </rPr>
      <t xml:space="preserve">  </t>
    </r>
    <r>
      <rPr>
        <sz val="9"/>
        <color indexed="8"/>
        <rFont val="Calibri"/>
        <family val="2"/>
      </rPr>
      <t>06 - Transferências Correntes</t>
    </r>
  </si>
  <si>
    <r>
      <rPr>
        <sz val="9"/>
        <color indexed="8"/>
        <rFont val="Calibri"/>
        <family val="2"/>
      </rPr>
      <t xml:space="preserve">  </t>
    </r>
    <r>
      <rPr>
        <sz val="9"/>
        <color indexed="8"/>
        <rFont val="Calibri"/>
        <family val="2"/>
      </rPr>
      <t>07 - Venda Bens e Serviços Correntes</t>
    </r>
  </si>
  <si>
    <r>
      <rPr>
        <sz val="9"/>
        <color indexed="8"/>
        <rFont val="Calibri"/>
        <family val="2"/>
      </rPr>
      <t xml:space="preserve">  </t>
    </r>
    <r>
      <rPr>
        <sz val="9"/>
        <color indexed="8"/>
        <rFont val="Calibri"/>
        <family val="2"/>
      </rPr>
      <t>08 - Outras Receitas Correntes</t>
    </r>
  </si>
  <si>
    <r>
      <rPr>
        <sz val="9"/>
        <color indexed="8"/>
        <rFont val="Calibri"/>
        <family val="2"/>
      </rPr>
      <t xml:space="preserve">  </t>
    </r>
    <r>
      <rPr>
        <sz val="9"/>
        <color indexed="8"/>
        <rFont val="Calibri"/>
        <family val="2"/>
      </rPr>
      <t>09 - Venda Bens de Investimento</t>
    </r>
  </si>
  <si>
    <r>
      <rPr>
        <sz val="9"/>
        <color indexed="8"/>
        <rFont val="Calibri"/>
        <family val="2"/>
      </rPr>
      <t xml:space="preserve">  </t>
    </r>
    <r>
      <rPr>
        <sz val="9"/>
        <color indexed="8"/>
        <rFont val="Calibri"/>
        <family val="2"/>
      </rPr>
      <t>10 - Transferências de Capital</t>
    </r>
  </si>
  <si>
    <r>
      <rPr>
        <sz val="9"/>
        <color indexed="8"/>
        <rFont val="Calibri"/>
        <family val="2"/>
      </rPr>
      <t xml:space="preserve">  </t>
    </r>
    <r>
      <rPr>
        <sz val="9"/>
        <color indexed="8"/>
        <rFont val="Calibri"/>
        <family val="2"/>
      </rPr>
      <t>13 - Outras Receitas de Capital (s/SGA)</t>
    </r>
  </si>
  <si>
    <r>
      <rPr>
        <sz val="9"/>
        <color indexed="8"/>
        <rFont val="Calibri"/>
        <family val="2"/>
      </rPr>
      <t xml:space="preserve">  </t>
    </r>
    <r>
      <rPr>
        <sz val="9"/>
        <color indexed="8"/>
        <rFont val="Calibri"/>
        <family val="2"/>
      </rPr>
      <t>15 - Reposições Não Abat. Pagamentos</t>
    </r>
  </si>
  <si>
    <r>
      <rPr>
        <sz val="9"/>
        <color indexed="62"/>
        <rFont val="Calibri"/>
        <family val="2"/>
      </rPr>
      <t xml:space="preserve"> </t>
    </r>
    <r>
      <rPr>
        <b/>
        <sz val="9"/>
        <color indexed="62"/>
        <rFont val="Calibri"/>
        <family val="2"/>
      </rPr>
      <t xml:space="preserve"> Receita Efetiva</t>
    </r>
  </si>
  <si>
    <r>
      <rPr>
        <sz val="9"/>
        <color indexed="8"/>
        <rFont val="Calibri"/>
        <family val="2"/>
      </rPr>
      <t xml:space="preserve"> </t>
    </r>
    <r>
      <rPr>
        <sz val="9"/>
        <color indexed="8"/>
        <rFont val="Calibri"/>
        <family val="2"/>
      </rPr>
      <t>11 - Ativos Financeiros</t>
    </r>
  </si>
  <si>
    <r>
      <rPr>
        <sz val="9"/>
        <color indexed="8"/>
        <rFont val="Calibri"/>
        <family val="2"/>
      </rPr>
      <t xml:space="preserve"> </t>
    </r>
    <r>
      <rPr>
        <sz val="9"/>
        <color indexed="8"/>
        <rFont val="Calibri"/>
        <family val="2"/>
      </rPr>
      <t>12 - Passivos Financeiros</t>
    </r>
  </si>
  <si>
    <r>
      <rPr>
        <sz val="9"/>
        <color indexed="8"/>
        <rFont val="Calibri"/>
        <family val="2"/>
      </rPr>
      <t xml:space="preserve"> </t>
    </r>
    <r>
      <rPr>
        <sz val="9"/>
        <color indexed="8"/>
        <rFont val="Calibri"/>
        <family val="2"/>
      </rPr>
      <t>16 - Saldo Gerência Anterior</t>
    </r>
  </si>
  <si>
    <t>Despesa</t>
  </si>
  <si>
    <r>
      <rPr>
        <sz val="9"/>
        <color indexed="8"/>
        <rFont val="Calibri"/>
        <family val="2"/>
      </rPr>
      <t xml:space="preserve">  </t>
    </r>
    <r>
      <rPr>
        <sz val="9"/>
        <color indexed="8"/>
        <rFont val="Calibri"/>
        <family val="2"/>
      </rPr>
      <t>01 - Despesas com Pessoal</t>
    </r>
  </si>
  <si>
    <r>
      <rPr>
        <sz val="9"/>
        <color indexed="8"/>
        <rFont val="Calibri"/>
        <family val="2"/>
      </rPr>
      <t xml:space="preserve">  </t>
    </r>
    <r>
      <rPr>
        <sz val="9"/>
        <color indexed="8"/>
        <rFont val="Calibri"/>
        <family val="2"/>
      </rPr>
      <t>02 - Aquis. Bens e Serviços</t>
    </r>
  </si>
  <si>
    <r>
      <rPr>
        <sz val="9"/>
        <color indexed="8"/>
        <rFont val="Calibri"/>
        <family val="2"/>
      </rPr>
      <t xml:space="preserve">  </t>
    </r>
    <r>
      <rPr>
        <sz val="9"/>
        <color indexed="8"/>
        <rFont val="Calibri"/>
        <family val="2"/>
      </rPr>
      <t>03 - Juros e Outros Encargos</t>
    </r>
  </si>
  <si>
    <r>
      <rPr>
        <sz val="9"/>
        <color indexed="8"/>
        <rFont val="Calibri"/>
        <family val="2"/>
      </rPr>
      <t xml:space="preserve">  </t>
    </r>
    <r>
      <rPr>
        <sz val="9"/>
        <color indexed="8"/>
        <rFont val="Calibri"/>
        <family val="2"/>
      </rPr>
      <t>04 - Transferências Correntes</t>
    </r>
  </si>
  <si>
    <r>
      <rPr>
        <sz val="9"/>
        <color indexed="8"/>
        <rFont val="Calibri"/>
        <family val="2"/>
      </rPr>
      <t xml:space="preserve">  </t>
    </r>
    <r>
      <rPr>
        <sz val="9"/>
        <color indexed="8"/>
        <rFont val="Calibri"/>
        <family val="2"/>
      </rPr>
      <t>05 - Subsídios</t>
    </r>
  </si>
  <si>
    <r>
      <rPr>
        <sz val="9"/>
        <color indexed="8"/>
        <rFont val="Calibri"/>
        <family val="2"/>
      </rPr>
      <t xml:space="preserve">  </t>
    </r>
    <r>
      <rPr>
        <sz val="9"/>
        <color indexed="8"/>
        <rFont val="Calibri"/>
        <family val="2"/>
      </rPr>
      <t>06 - Outras Despesas Correntes</t>
    </r>
  </si>
  <si>
    <r>
      <rPr>
        <sz val="9"/>
        <color indexed="8"/>
        <rFont val="Calibri"/>
        <family val="2"/>
      </rPr>
      <t xml:space="preserve">  </t>
    </r>
    <r>
      <rPr>
        <sz val="9"/>
        <color indexed="8"/>
        <rFont val="Calibri"/>
        <family val="2"/>
      </rPr>
      <t>07 - Aquis. Bens de Investimento</t>
    </r>
  </si>
  <si>
    <r>
      <rPr>
        <sz val="9"/>
        <color indexed="8"/>
        <rFont val="Calibri"/>
        <family val="2"/>
      </rPr>
      <t xml:space="preserve">  </t>
    </r>
    <r>
      <rPr>
        <sz val="9"/>
        <color indexed="8"/>
        <rFont val="Calibri"/>
        <family val="2"/>
      </rPr>
      <t>08 - Transferências de Capital</t>
    </r>
  </si>
  <si>
    <r>
      <rPr>
        <sz val="9"/>
        <color indexed="8"/>
        <rFont val="Calibri"/>
        <family val="2"/>
      </rPr>
      <t xml:space="preserve">  </t>
    </r>
    <r>
      <rPr>
        <sz val="9"/>
        <color indexed="8"/>
        <rFont val="Calibri"/>
        <family val="2"/>
      </rPr>
      <t>11 - Outras Despesas de Capital</t>
    </r>
  </si>
  <si>
    <r>
      <rPr>
        <sz val="9"/>
        <color indexed="62"/>
        <rFont val="Calibri"/>
        <family val="2"/>
      </rPr>
      <t xml:space="preserve"> </t>
    </r>
    <r>
      <rPr>
        <b/>
        <sz val="9"/>
        <color indexed="62"/>
        <rFont val="Calibri"/>
        <family val="2"/>
      </rPr>
      <t xml:space="preserve"> Despesa Efetiva</t>
    </r>
  </si>
  <si>
    <r>
      <rPr>
        <sz val="8"/>
        <color indexed="8"/>
        <rFont val="Arial"/>
        <family val="2"/>
      </rPr>
      <t xml:space="preserve"> </t>
    </r>
    <r>
      <rPr>
        <sz val="9"/>
        <color indexed="8"/>
        <rFont val="Calibri"/>
        <family val="2"/>
      </rPr>
      <t>09 - Ativos Financeiros</t>
    </r>
  </si>
  <si>
    <r>
      <rPr>
        <sz val="8"/>
        <color indexed="8"/>
        <rFont val="Arial"/>
        <family val="2"/>
      </rPr>
      <t xml:space="preserve"> </t>
    </r>
    <r>
      <rPr>
        <sz val="9"/>
        <color indexed="8"/>
        <rFont val="Calibri"/>
        <family val="2"/>
      </rPr>
      <t>10 - Passivos Financeiros</t>
    </r>
  </si>
  <si>
    <t>Saldo Global</t>
  </si>
  <si>
    <t>Quadro 2 - Estimativa Execuçaõ Orçamental do Programa</t>
  </si>
  <si>
    <t>Estimativa</t>
  </si>
  <si>
    <t>(10)=((6)/(2)) - 100%</t>
  </si>
  <si>
    <t>(14)=(14)/(2)</t>
  </si>
  <si>
    <t>Área Governativa:</t>
  </si>
  <si>
    <t>Quadro 1</t>
  </si>
  <si>
    <t>unid: euro</t>
  </si>
  <si>
    <t>Área Governativa</t>
  </si>
  <si>
    <t>Mobilidade - Constituição</t>
  </si>
  <si>
    <t>Modalidade</t>
  </si>
  <si>
    <t xml:space="preserve">Carreira/Categoria </t>
  </si>
  <si>
    <t xml:space="preserve">Órgão ou Serviço </t>
  </si>
  <si>
    <t>Remuneração na origem</t>
  </si>
  <si>
    <t>Remuneração na mobilidade</t>
  </si>
  <si>
    <t>Valorização mensal na modalidade</t>
  </si>
  <si>
    <t>Valorização Anual 
(14 meses) para o n.º  total trabalhadores</t>
  </si>
  <si>
    <t>Data despacho membro do Governo responsável pela respetiva área setorial</t>
  </si>
  <si>
    <t>Data de constituição da mobilidade</t>
  </si>
  <si>
    <t>Origem</t>
  </si>
  <si>
    <t>Destino</t>
  </si>
  <si>
    <t>R Base</t>
  </si>
  <si>
    <t>Posição/Nível TRU</t>
  </si>
  <si>
    <t>Por memória:</t>
  </si>
  <si>
    <t>N.º de trabalhadores em funções</t>
  </si>
  <si>
    <t>Variação (%)</t>
  </si>
  <si>
    <t>dez 2023</t>
  </si>
  <si>
    <t>Quadro 2</t>
  </si>
  <si>
    <t>Despesa (a)</t>
  </si>
  <si>
    <t>Dotação inicial aprovada</t>
  </si>
  <si>
    <t>Estimativa despesa até final do ano, excluída do efeito de valorização remuneratória autorizadas</t>
  </si>
  <si>
    <t>Valorização remuneratória autorizadas</t>
  </si>
  <si>
    <t>Confirmação existência de cabimento na dotação inicial despesas pessoal</t>
  </si>
  <si>
    <t>Despesas com Pessoal</t>
  </si>
  <si>
    <t>(a) A despesa corresponde ao agrupamento económica 01-Despesas com pessoal</t>
  </si>
  <si>
    <t>Estimativa despesa até final do ano</t>
  </si>
  <si>
    <t>Despesas com Pessoal - Prémios de desempenho (01.02.13 PD)</t>
  </si>
  <si>
    <t>Mobilidade - Consolidação</t>
  </si>
  <si>
    <t>Data da constituição da mobilidade</t>
  </si>
  <si>
    <t>Valorização mensal (A)</t>
  </si>
  <si>
    <t>Remuneração na consolidação</t>
  </si>
  <si>
    <t>Valorização mensal (B)</t>
  </si>
  <si>
    <t>Valorização mensal Final (A+B)</t>
  </si>
  <si>
    <t>Valorização Final (A+B) Anual 
(14 meses) 
para o n.º  total trabalhadores</t>
  </si>
  <si>
    <t>Data despacho parecer prévio do membro do Governo responsável pela área da AP</t>
  </si>
  <si>
    <t>Data da consolidação da mobilidade</t>
  </si>
  <si>
    <t>Alteração do posicionamento remuneratório e prémios de desempenho</t>
  </si>
  <si>
    <t xml:space="preserve">
Entidade</t>
  </si>
  <si>
    <t>N.º total trabalhadores abrangidos</t>
  </si>
  <si>
    <t xml:space="preserve">N.º total de trabalhadores em funções </t>
  </si>
  <si>
    <t xml:space="preserve">Valor atribuído Prémio de Desempenho
total </t>
  </si>
  <si>
    <t>Valorização alteração posicionamento remuneratório total</t>
  </si>
  <si>
    <t>Data despacho membro do órgão máximo da entidade no âmbito do SIADAP</t>
  </si>
  <si>
    <t>Ministério</t>
  </si>
  <si>
    <t>A ACSS presta informação  no âmbito dos recursos humanos das entidades do MS</t>
  </si>
  <si>
    <t>Programa Orçamental</t>
  </si>
  <si>
    <t>Coluna3</t>
  </si>
  <si>
    <t>Trimestre:</t>
  </si>
  <si>
    <t>Identificação do empréstimo</t>
  </si>
  <si>
    <t>Taxas de Juro</t>
  </si>
  <si>
    <t>Tipologia do empréstimo</t>
  </si>
  <si>
    <t>Entidade Credora</t>
  </si>
  <si>
    <t>Condições de pré-amortização / penalização de amortização antecipada</t>
  </si>
  <si>
    <t>Valor em dívida a 31DEZ2024</t>
  </si>
  <si>
    <t>Empréstimo Bancário</t>
  </si>
  <si>
    <t>Empréstimo Obrigacionista</t>
  </si>
  <si>
    <t xml:space="preserve">Programa </t>
  </si>
  <si>
    <t>Entidade
 (código)</t>
  </si>
  <si>
    <t>Nome Entidade</t>
  </si>
  <si>
    <t xml:space="preserve">Ministério </t>
  </si>
  <si>
    <t>Nome da Entidade (se for AG devem indicar o nome da subdivisão)</t>
  </si>
  <si>
    <t>Identifica Código (SIGO: 4 digitos) entidade.</t>
  </si>
  <si>
    <t>Instruções de preenchimento:</t>
  </si>
  <si>
    <t>Código Atividade nova
 (1-5)</t>
  </si>
  <si>
    <t>Atividade Nova
 (nome)</t>
  </si>
  <si>
    <t>STOCK DE EMPRÉSTIMOS DETIDOS JUNTO DE ENTIDADES FORA DO PERÍMETRO DAS AP</t>
  </si>
  <si>
    <t xml:space="preserve">Informação financeira e de desempenho das atividades desenvolvidas no âmbito dos objetivos estabelecidos na LEO </t>
  </si>
  <si>
    <t>art.º 45.º a 48.º da LEO</t>
  </si>
  <si>
    <t>Informação relativa à constituição e consolidação de mobilidades, a prémios de desempenho e a valorizações por opção gestionária</t>
  </si>
  <si>
    <r>
      <t xml:space="preserve">Informação respeitante ao </t>
    </r>
    <r>
      <rPr>
        <i/>
        <sz val="12"/>
        <color theme="1"/>
        <rFont val="Calibri"/>
        <family val="2"/>
        <scheme val="minor"/>
      </rPr>
      <t>stock</t>
    </r>
    <r>
      <rPr>
        <sz val="12"/>
        <color theme="1"/>
        <rFont val="Calibri"/>
        <family val="2"/>
        <scheme val="minor"/>
      </rPr>
      <t xml:space="preserve"> de endividamento detetido junto de entidades que não se encontram no perímetro das AP</t>
    </r>
  </si>
  <si>
    <t xml:space="preserve">Informação dos resultados alcançados através de iniciativas promotoras da eficiência e da eficácia da despesa pública </t>
  </si>
  <si>
    <t>Até ao 10.º dia útil do mês seguinte a que respeita</t>
  </si>
  <si>
    <t>DGAL</t>
  </si>
  <si>
    <r>
      <t xml:space="preserve">Informação necessária à aferição do cumprimento </t>
    </r>
    <r>
      <rPr>
        <sz val="12"/>
        <rFont val="Calibri"/>
        <family val="2"/>
      </rPr>
      <t>do equilíbrio orçamental e do limite à dívida das Regiões Autónomas</t>
    </r>
  </si>
  <si>
    <t>Até ao fim do mês seguinte ao trimestre</t>
  </si>
  <si>
    <t>Prestação de contas do exercício: 
 - Balanço (Bal)
 - Dem Resultados por Natureza
 - Dem das Alterações do Património Líquido
 - Demonstração de fluxos de caixa
 - Demonstração de desempenho orçamental
 - Notas ao Bal e DR
 - Demonstrações Orçamentais
 - Relatório e parecer do orgão fiscalização</t>
  </si>
  <si>
    <t>Valor
 (Capital Contratado)</t>
  </si>
  <si>
    <t>Data início</t>
  </si>
  <si>
    <t>Data fim</t>
  </si>
  <si>
    <t>Maturidade em anos</t>
  </si>
  <si>
    <t>Tem garantia do Estado?</t>
  </si>
  <si>
    <t>art.º 61.º da Lei n.º 151/20151, de 11 de setembro (LEO), na redação atual</t>
  </si>
  <si>
    <t>art.º 52.º da  Lei n.º 151/20151, de 11 de setembro (LEO), na redação atual</t>
  </si>
  <si>
    <t>(9)</t>
  </si>
  <si>
    <t>(10)</t>
  </si>
  <si>
    <t>(12)</t>
  </si>
  <si>
    <t>(13)</t>
  </si>
  <si>
    <t>(14)</t>
  </si>
  <si>
    <t>(15)</t>
  </si>
  <si>
    <t>b) A informação deverá ser relativa ao último dia do mês do trimestre do reporte;</t>
  </si>
  <si>
    <t>c) Coluna (1): Identificar cada empréstimo contratualizado - não devem ser incluídos os empréstimos contratualizados com entidades das Administrações Públicas;</t>
  </si>
  <si>
    <t>d) Coluna (2): Identificar o tipo de empréstimo contratualizado: empréstimo bancário, obrigacionista, ou outro;</t>
  </si>
  <si>
    <t>e) Coluna (3): Identificar a instituição de crédito que concedeu o empréstimo;</t>
  </si>
  <si>
    <r>
      <t>f) Coluna (4): Indicar o montante inicial do capital contratado que deverá correspo</t>
    </r>
    <r>
      <rPr>
        <sz val="10"/>
        <rFont val="Calibri"/>
        <family val="2"/>
      </rPr>
      <t>nder ao valor desembolsado;</t>
    </r>
  </si>
  <si>
    <t>g) Colunas (5) e (6): Indicar as datas de início e de termo da contratualização do empréstimo;</t>
  </si>
  <si>
    <t>h) Coluna (7): Indicar o n.º de anos da maturidade original do empréstimo;</t>
  </si>
  <si>
    <t>i) Coluna (8): Indicar a taxa de juro associada ao empréstimo contratualizado;</t>
  </si>
  <si>
    <t>j) Coluna (9): Indicar "Sim" ou "Não" consoante o empréstimo beneficie de garantia prestada pelo Estado;</t>
  </si>
  <si>
    <t>k) Coluna (10): Indicar as condições/penalizações de amortização antecipada;</t>
  </si>
  <si>
    <t>l) Colunas (11) e (14): Indicar o valor do capital em dívida do empréstimo à data do período referido;</t>
  </si>
  <si>
    <t xml:space="preserve">A divulgar </t>
  </si>
  <si>
    <t>Em caso de autorização da descativação pela entidade com competência para o efeito, deve ser utilizada a especificação "Execução da dotação".</t>
  </si>
  <si>
    <t xml:space="preserve">Para referência, vide Circular série A - 1316.
</t>
  </si>
  <si>
    <t>Do total de Cabimentos (b) 
identificar o valor total submetido a despacho da entidade competente até à data</t>
  </si>
  <si>
    <t>N.º de trabalhadores</t>
  </si>
  <si>
    <t>a) Todos os campos devem ser preenchidos. No caso de não existir informação a reportar, deverá ser colocado não aplicável ("n/a" ou "-");</t>
  </si>
  <si>
    <t>j) Colunas (12), (13) e (15): Caso o empréstimo tenha associado um contrato de swaps, identificar os juros pagos/recebidos desse derivado.</t>
  </si>
  <si>
    <t xml:space="preserve">N.º de trabalhadores </t>
  </si>
  <si>
    <t>Código/Designação Entidade</t>
  </si>
  <si>
    <t>Descrição da Ação</t>
  </si>
  <si>
    <t>Objetivo Desenvolvimento Sustentável</t>
  </si>
  <si>
    <t>Classificação Económica
Agrupamento</t>
  </si>
  <si>
    <t>Pagamentos Líquidos Acumulados 2024</t>
  </si>
  <si>
    <t xml:space="preserve">Para qualquer esclarecimento relativo aos ODS consultar: </t>
  </si>
  <si>
    <t>https://unric.org/pt/objetivos-de-desenvolvimento-sustentavel/</t>
  </si>
  <si>
    <t>OBJETIVOS DESENVOLVIMENTO SUSTENTÁVEL (ODS) - AGENDA 2030</t>
  </si>
  <si>
    <t>Objetivos Desenvolvimento Sustentável</t>
  </si>
  <si>
    <t>A definir</t>
  </si>
  <si>
    <t>A divulgar</t>
  </si>
  <si>
    <t>Anexos à Circular Série A n.º 1411</t>
  </si>
  <si>
    <t>art.º 79.º da Lei do OE/2025</t>
  </si>
  <si>
    <t>60 dias após entrada em vigor do DLEO/2025</t>
  </si>
  <si>
    <t>Declarações previstas no art.º 15 da LCPA sobre compromissos plurianuais, pagamentos e recebimentos em atraso a 31/12/2024</t>
  </si>
  <si>
    <t>15 dias úteis após a 
publicação do decreto-lei de execução orçamental para 2025</t>
  </si>
  <si>
    <t>SEAF - Secretária de Estado dos Assuntos Fiscais</t>
  </si>
  <si>
    <t>EDUCAÇÃO</t>
  </si>
  <si>
    <t>CIÊNCIA E INOVAÇÃO</t>
  </si>
  <si>
    <t>Ministério da Educação, Ciência e inovação</t>
  </si>
  <si>
    <t>INFRAESTRUTURAS  E HABITAÇÃO</t>
  </si>
  <si>
    <t>012</t>
  </si>
  <si>
    <t>AMBIENTE E ENERGIA</t>
  </si>
  <si>
    <t>JUVENTUDE E MODERNIAÇÃO</t>
  </si>
  <si>
    <t xml:space="preserve">ECONOMIA </t>
  </si>
  <si>
    <t xml:space="preserve"> Ministério da Economia </t>
  </si>
  <si>
    <t>Ministério do Ambiente e Energia</t>
  </si>
  <si>
    <t>Minitério da Juventude e Modernização</t>
  </si>
  <si>
    <t>AGRICULTURA E PESCAS</t>
  </si>
  <si>
    <t>Gabinete de Planeamento, Políticas e Administração Geral</t>
  </si>
  <si>
    <t>Ministério das Infraestruturas e Habitação</t>
  </si>
  <si>
    <t>Ministério da Agricultura e Pescas</t>
  </si>
  <si>
    <t>(prevista no n.º 1 do artigo 16.º da Lei do OE2025</t>
  </si>
  <si>
    <t>Encargos globais pagos
em 2024</t>
  </si>
  <si>
    <t>Contrato em apreciação está abrangido pelo n.º 3 do artigo 16.º ?</t>
  </si>
  <si>
    <t>Estimativa 2025 vs Execução 2024</t>
  </si>
  <si>
    <t>dez 2024</t>
  </si>
  <si>
    <t>1.º Trim 2025</t>
  </si>
  <si>
    <t>2.º Trim 2025</t>
  </si>
  <si>
    <t>3.º Trim 2025</t>
  </si>
  <si>
    <t>4.º Trim 2025</t>
  </si>
  <si>
    <t>1.º Trim/dez 2024</t>
  </si>
  <si>
    <t>2.º Trim/dez 2024</t>
  </si>
  <si>
    <t>3.º Trim/dez 2024</t>
  </si>
  <si>
    <t>4.º Trim/dez 2024</t>
  </si>
  <si>
    <t>Swaps Real 2024</t>
  </si>
  <si>
    <t>Swaps Estimativa Inicial 2025</t>
  </si>
  <si>
    <t>Valor em dívida a 31DEZ2025</t>
  </si>
  <si>
    <t>Swaps Estimativa 2025</t>
  </si>
  <si>
    <t>Atual 
Código/descrição Atividade 2025</t>
  </si>
  <si>
    <t>Codigo Atividade nova (1-5) + Nome (atividade nova)
ou
Mantém Atividade 2025</t>
  </si>
  <si>
    <t>Selecionar Ministério (2025).</t>
  </si>
  <si>
    <t>Selecionar Programa (2025).</t>
  </si>
  <si>
    <t>Código de nova atividade em 2026 (Máximo 5 por entidade). 
Devem dar o mesmo número e nome em atividades comuns a várias entidades.
OU
Mantém atividade 2024.</t>
  </si>
  <si>
    <t>Nome de nova atividade em 2026.  
Devem dar o mesmo número e nome em atividades comuns a várias entidades.
ou
Mantém atividade 2025.</t>
  </si>
  <si>
    <t>Atual código da atividade (2025).
As novas atividades devem mapear para as atividades de 2025 (a cada atividade de 2025 so deve corresponder uma atividade em 2026). Podem criar novas atividades sem correspondencia, desde que todas as existentes em 2025 já tenham sido mapeadas. Todo o orçamento deve ser mapeado.</t>
  </si>
  <si>
    <t>Orçamento Aprovado 2025</t>
  </si>
  <si>
    <t>Pagamentos Líquidos Acumulados 2025</t>
  </si>
  <si>
    <t>LISTA DE ATIVIDADES (OE2026) - PROPOSTA</t>
  </si>
  <si>
    <t>art.º 109.º</t>
  </si>
  <si>
    <t xml:space="preserve"> n.º 2 do artigo 7.º e artigo 109.º</t>
  </si>
  <si>
    <t>n.º 1 do art.º 102.º</t>
  </si>
  <si>
    <t>Comunicações previstas no n.º 13 do art.º 29 do DLEO 2025 sobre não aplicabilidade das alterações ao Decreto-Lei n.º 26/2002, de 14 de fevereiro, introduzidas pelos n.ºs 1 a 4 do artigo 156.º do Decreto - Lei n.º 33/2018, de 15 de maio</t>
  </si>
  <si>
    <t xml:space="preserve">n.º 7 do artigo 33.º </t>
  </si>
  <si>
    <t>n.º 2 do art.º 103.º</t>
  </si>
  <si>
    <t>alínea b) do n.º 1.º do art.º 94.º</t>
  </si>
  <si>
    <t>n.º 3 do art.º 103.º</t>
  </si>
  <si>
    <t>n.º 5 do art.º 103.º</t>
  </si>
  <si>
    <t xml:space="preserve">n.º 6 do artigo 103.º </t>
  </si>
  <si>
    <t>alínea b) do n.º 1 do art.º 34.º
 n.º 2 do art.º 103.º</t>
  </si>
  <si>
    <t>29 de agosto de 2025</t>
  </si>
  <si>
    <t>n.º 1 do art.º 97.º</t>
  </si>
  <si>
    <t xml:space="preserve">n.º 4 do art.º 103.º </t>
  </si>
  <si>
    <t>n.º 2 do art.º 65.º</t>
  </si>
  <si>
    <t>n.º 7 do art.º 104.º</t>
  </si>
  <si>
    <t>n.º 7 do art.º 103.º</t>
  </si>
  <si>
    <t>Comunicações previstas no n.º 13 do art.º 29 do DLEO 2025 sobre não aplicabilidade das alterações ao Decreto-Lei n.º 26/2002, de 14 de fevereiro, introduzidas pelos n.º 1 a 4 do artigo 156.º do Decreto-Lei n.º 33/2018, de 15 de maio</t>
  </si>
  <si>
    <t>alínea b) n.º 2 do art.º 108.º</t>
  </si>
  <si>
    <t>alínea d) n.º 1 do art.º 102.º e alínea a) do n.º 2 do artigo 108.º</t>
  </si>
  <si>
    <t>alínea d) do n.º 2 do art.º 108.º</t>
  </si>
  <si>
    <t>alínea e) do n.º 2 do  art.º 108.º</t>
  </si>
  <si>
    <t>alínea g) do n.º 2 do  art.º 108.º</t>
  </si>
  <si>
    <t>alínea f) do n.º 2 do  art.º 108.º</t>
  </si>
  <si>
    <t>n.º 6 do art.º 107.º</t>
  </si>
  <si>
    <t xml:space="preserve"> n.º 6 do art.º 107.º</t>
  </si>
  <si>
    <t>alínea c) do n.º 1 do art.º 105.º</t>
  </si>
  <si>
    <t>alínea b) do n.º 1 do art.º 105.º</t>
  </si>
  <si>
    <t>alínea a) do n.º 1 e n.º 4 do art.º 102.º e alínea a) do n.º 1 do art.º 105.º</t>
  </si>
  <si>
    <t>alínea e) do n.º 1 do art.º 105.º</t>
  </si>
  <si>
    <t>alínea d) do n.º 1 do art.º 105.º</t>
  </si>
  <si>
    <t>art.º 106.º</t>
  </si>
  <si>
    <t>Anual - até 7 de março de 2025</t>
  </si>
  <si>
    <t>art.º 33.º e art.º 109.º</t>
  </si>
  <si>
    <t>art.º 110.º</t>
  </si>
  <si>
    <t>art.º 111.º</t>
  </si>
  <si>
    <t>n.º 7 do art.º 33.º do DLEO</t>
  </si>
  <si>
    <t>n.º 1 do art.º 5.º</t>
  </si>
  <si>
    <t>12 de dezembro de 2025</t>
  </si>
  <si>
    <t>n.º 1 do art.º 25.º</t>
  </si>
  <si>
    <t>n.º 4 do art.º 28.º</t>
  </si>
  <si>
    <t>30 de janeiro de 2026</t>
  </si>
  <si>
    <t>31 de janeiro de 2026</t>
  </si>
  <si>
    <t>Entrega de saldos de 2025 com origem em receitas de impostos</t>
  </si>
  <si>
    <t>Entrega de saldos de 2025 com origem em receitas próprias e europeias na parte correspondente a descativações de receitas gerais e reforços da dotação provisional</t>
  </si>
  <si>
    <t>30 de junho de 2025</t>
  </si>
  <si>
    <t>29 de dezembro de 2025 (a)</t>
  </si>
  <si>
    <t>n.º 3 do art.º 25.º</t>
  </si>
  <si>
    <t>29 de dezembro de 2024 (a)</t>
  </si>
  <si>
    <t>15 de janeiro de 2026</t>
  </si>
  <si>
    <t>n.º 4 do art.º 25.º</t>
  </si>
  <si>
    <t>21 de novembro de 2025</t>
  </si>
  <si>
    <t>Processos relativos a compromissos plurianuais que implicam despesa em 2025</t>
  </si>
  <si>
    <t>15 de novembro de 2025</t>
  </si>
  <si>
    <t>n.º 13 do art.º 46.º</t>
  </si>
  <si>
    <r>
      <t>Encerramento provisório do acesso ao Orçamento de 2025</t>
    </r>
    <r>
      <rPr>
        <sz val="12"/>
        <color indexed="8"/>
        <rFont val="Calibri"/>
        <family val="2"/>
      </rPr>
      <t xml:space="preserve"> para SI (SGR, Gerfip e SIG-DN) e do SIGO - Sistema de Informação para a Gestão Orçamental (SFA), para efeitos de registo de alterações orçamentais.</t>
    </r>
  </si>
  <si>
    <r>
      <t>Encerramento final dos sistemas de gestão orçamental para efeitos de prestação de contas de 2025</t>
    </r>
    <r>
      <rPr>
        <sz val="12"/>
        <color indexed="8"/>
        <rFont val="Calibri"/>
        <family val="2"/>
      </rPr>
      <t xml:space="preserve"> para SI (SGR, Gerfip e SIG-DN) e do SIGO - Sistema de Informação para a Gestão Orçamental (SFA)</t>
    </r>
  </si>
  <si>
    <t>18 a 27 de fevereiro de 2026</t>
  </si>
  <si>
    <t>31 de março de 2026</t>
  </si>
  <si>
    <t>19 de janeiro de 2026</t>
  </si>
  <si>
    <t>n.º 6 do art.º 25.º</t>
  </si>
  <si>
    <t>Cumprimento do requisito estabelecido no n.º 8 do art.º 133.º (S/N)</t>
  </si>
  <si>
    <r>
      <t>Anexo XXI</t>
    </r>
    <r>
      <rPr>
        <sz val="11"/>
        <rFont val="Calibri"/>
        <family val="2"/>
        <scheme val="minor"/>
      </rPr>
      <t xml:space="preserve"> – Reporte de informação de alterações do posicionamento remuneratório </t>
    </r>
    <r>
      <rPr>
        <sz val="11"/>
        <rFont val="Calibri"/>
        <family val="2"/>
      </rPr>
      <t>por opção gestionária</t>
    </r>
    <r>
      <rPr>
        <sz val="11"/>
        <rFont val="Calibri"/>
        <family val="2"/>
        <scheme val="minor"/>
      </rPr>
      <t xml:space="preserve"> e de atribuição de prémios de desempenho ao abrigo do</t>
    </r>
    <r>
      <rPr>
        <sz val="11"/>
        <rFont val="Calibri"/>
        <family val="2"/>
      </rPr>
      <t xml:space="preserve"> n.º 6 do artigo 133.º do DL</t>
    </r>
    <r>
      <rPr>
        <sz val="11"/>
        <rFont val="Calibri"/>
        <family val="2"/>
        <scheme val="minor"/>
      </rPr>
      <t>EO 2025</t>
    </r>
  </si>
  <si>
    <t>REPORTE DE INFORMAÇÃO DE MOBILIDADES AUTORIZADAS AO ABRIGO DO N.º 4 E 5 DO ARTIGO 133.º DO DLEO 2025 (CONSTITUIÇÃO)</t>
  </si>
  <si>
    <t>REPORTE DE INFORMAÇÃO DE MOBILIDADES AUTORIZADAS AO ABRIGO DO N.º 4 E 5 DO ARTIGO 133.º DO DLEO 2025 (CONSOLIDAÇÃO)</t>
  </si>
  <si>
    <t>Disposição
do Decreto-Lei n.º 13-A/2025, de 10 de março (DLEO/2025)/Circular 1411</t>
  </si>
  <si>
    <t>Disposição
do Decreto-Lei n.º 13-A/2025, de 10 de março (DLEO/2025)/Circular 1411</t>
  </si>
  <si>
    <t>Disposição
do Decreto-Lei n.º 13-A/2025, de 10 de março (DLEO/2025)/Circular 1411</t>
  </si>
  <si>
    <t>Saldo Conta na Banca Comercial a 31.12.2024</t>
  </si>
  <si>
    <r>
      <t>Contratos de</t>
    </r>
    <r>
      <rPr>
        <i/>
        <sz val="11"/>
        <color theme="1"/>
        <rFont val="Calibri"/>
        <family val="2"/>
        <scheme val="minor"/>
      </rPr>
      <t xml:space="preserve"> leasing</t>
    </r>
    <r>
      <rPr>
        <sz val="11"/>
        <color theme="1"/>
        <rFont val="Calibri"/>
        <family val="2"/>
        <scheme val="minor"/>
      </rPr>
      <t xml:space="preserve">, </t>
    </r>
    <r>
      <rPr>
        <i/>
        <sz val="11"/>
        <color theme="1"/>
        <rFont val="Calibri"/>
        <family val="2"/>
        <scheme val="minor"/>
      </rPr>
      <t>factoring</t>
    </r>
    <r>
      <rPr>
        <sz val="11"/>
        <color theme="1"/>
        <rFont val="Calibri"/>
        <family val="2"/>
        <scheme val="minor"/>
      </rPr>
      <t xml:space="preserve"> e afins</t>
    </r>
  </si>
  <si>
    <t>______________________________________________________________________________</t>
  </si>
  <si>
    <t>Nos termos do n.º 7 do artigo 97.º do Decreto-Lei n.º 13-A/2025, de , solicita-se a dispensa de cumprimento da Unidade da Tesouraria do Estado, para os serviços bancários identificados no quadro abaixo.</t>
  </si>
  <si>
    <r>
      <rPr>
        <b/>
        <sz val="9"/>
        <rFont val="Calibri"/>
        <family val="2"/>
        <scheme val="minor"/>
      </rPr>
      <t>(a)</t>
    </r>
    <r>
      <rPr>
        <sz val="9"/>
        <rFont val="Calibri"/>
        <family val="2"/>
        <scheme val="minor"/>
      </rPr>
      <t xml:space="preserve"> Assinalar com uma </t>
    </r>
    <r>
      <rPr>
        <b/>
        <sz val="11"/>
        <rFont val="Calibri"/>
        <family val="2"/>
        <scheme val="minor"/>
      </rPr>
      <t>X</t>
    </r>
    <r>
      <rPr>
        <sz val="9"/>
        <rFont val="Calibri"/>
        <family val="2"/>
        <scheme val="minor"/>
      </rPr>
      <t xml:space="preserve"> os serviços a dispensar.</t>
    </r>
  </si>
  <si>
    <r>
      <rPr>
        <b/>
        <sz val="9"/>
        <rFont val="Calibri"/>
        <family val="2"/>
        <scheme val="minor"/>
      </rPr>
      <t>(b) Valor Médio Anual (2024)</t>
    </r>
    <r>
      <rPr>
        <sz val="9"/>
        <rFont val="Calibri"/>
        <family val="2"/>
        <scheme val="minor"/>
      </rPr>
      <t xml:space="preserve"> = Somatório dos valores médios mensais / Nº de meses considerados, por serviço bancário.</t>
    </r>
  </si>
  <si>
    <r>
      <rPr>
        <b/>
        <sz val="9"/>
        <rFont val="Calibri"/>
        <family val="2"/>
        <scheme val="minor"/>
      </rPr>
      <t xml:space="preserve">(c) </t>
    </r>
    <r>
      <rPr>
        <sz val="9"/>
        <rFont val="Calibri"/>
        <family val="2"/>
        <scheme val="minor"/>
      </rPr>
      <t xml:space="preserve">Este documento deverá ser enviado ao IGCP, </t>
    </r>
    <r>
      <rPr>
        <b/>
        <sz val="9"/>
        <rFont val="Calibri"/>
        <family val="2"/>
        <scheme val="minor"/>
      </rPr>
      <t>acompanhado de ofício explicativo das dispensas de UTE assinaladas no presente impresso.</t>
    </r>
  </si>
  <si>
    <r>
      <t>Assinaturas</t>
    </r>
    <r>
      <rPr>
        <b/>
        <sz val="9"/>
        <rFont val="Calibri"/>
        <family val="2"/>
        <scheme val="minor"/>
      </rPr>
      <t xml:space="preserve"> (d)</t>
    </r>
  </si>
  <si>
    <r>
      <t xml:space="preserve">Valor Médio Anual por Serviço Bancário, em 2024          </t>
    </r>
    <r>
      <rPr>
        <b/>
        <sz val="9"/>
        <rFont val="Calibri"/>
        <family val="2"/>
        <scheme val="minor"/>
      </rPr>
      <t>(b)</t>
    </r>
  </si>
  <si>
    <r>
      <t xml:space="preserve">Serviços objeto do presente Pedido                          </t>
    </r>
    <r>
      <rPr>
        <b/>
        <sz val="9"/>
        <rFont val="Calibri"/>
        <family val="2"/>
        <scheme val="minor"/>
      </rPr>
      <t>(a)</t>
    </r>
  </si>
  <si>
    <t>Distribuição dos FD de receitas de impostos pelas entidades do PO</t>
  </si>
  <si>
    <t>Secretaria-Geral do Governo</t>
  </si>
  <si>
    <t>ODS 15 Proteger, restaurar e promover o uso sustentável dos ecossistemas terrestres, gerir de forma sustentável as florestas, combater a desertificação, travar e reverter a degradação dos solos e travar a perda de biodiversidade</t>
  </si>
  <si>
    <t>ODS 16 Promover sociedades pacíficas e inclusivas para o desenvolvimento sustentável, proporcionar o acesso à justiça para todos e construir instituições eficazes, responsáveis e inclusivas a todos os níveis</t>
  </si>
  <si>
    <t>ODS 17 Reforçar os meios de implementação e revitalizar a Parceria Global para o Desenvolvimento Sustentável</t>
  </si>
  <si>
    <t>Identificação da intervenção</t>
  </si>
  <si>
    <r>
      <rPr>
        <b/>
        <sz val="16"/>
        <color theme="0"/>
        <rFont val="Arial"/>
        <family val="2"/>
      </rPr>
      <t>Alterações orçamentais</t>
    </r>
    <r>
      <rPr>
        <b/>
        <sz val="14"/>
        <color theme="0"/>
        <rFont val="Arial"/>
        <family val="2"/>
      </rPr>
      <t xml:space="preserve">
</t>
    </r>
    <r>
      <rPr>
        <b/>
        <sz val="11"/>
        <color theme="0"/>
        <rFont val="Arial"/>
        <family val="2"/>
      </rPr>
      <t xml:space="preserve">Se não houve alterações orçamentais, </t>
    </r>
    <r>
      <rPr>
        <b/>
        <sz val="14"/>
        <color theme="0"/>
        <rFont val="Arial"/>
        <family val="2"/>
      </rPr>
      <t xml:space="preserve"> </t>
    </r>
    <r>
      <rPr>
        <b/>
        <sz val="11"/>
        <color theme="0"/>
        <rFont val="Arial"/>
        <family val="2"/>
      </rPr>
      <t>responder</t>
    </r>
    <r>
      <rPr>
        <b/>
        <sz val="14"/>
        <color theme="0"/>
        <rFont val="Arial"/>
        <family val="2"/>
      </rPr>
      <t xml:space="preserve"> </t>
    </r>
    <r>
      <rPr>
        <b/>
        <sz val="12"/>
        <color theme="0"/>
        <rFont val="Arial"/>
        <family val="2"/>
      </rPr>
      <t>"Não"</t>
    </r>
    <r>
      <rPr>
        <b/>
        <sz val="11"/>
        <color theme="0"/>
        <rFont val="Arial"/>
        <family val="2"/>
      </rPr>
      <t xml:space="preserve"> na coluna F, e passar para a Execução</t>
    </r>
    <r>
      <rPr>
        <b/>
        <sz val="14"/>
        <color theme="0"/>
        <rFont val="Arial"/>
        <family val="2"/>
      </rPr>
      <t xml:space="preserve">
</t>
    </r>
  </si>
  <si>
    <t xml:space="preserve">Execução </t>
  </si>
  <si>
    <t xml:space="preserve">Observações </t>
  </si>
  <si>
    <t>Descrição da Intervenção</t>
  </si>
  <si>
    <t xml:space="preserve">Principal Indicador de contexto constante dos Elementos informativos </t>
  </si>
  <si>
    <t>Alterações orçamentais</t>
  </si>
  <si>
    <t>Razões da alteração orçamental</t>
  </si>
  <si>
    <t>Qual o valor do novo orçamento</t>
  </si>
  <si>
    <t>Impacto das alterações orçamentais nos resultados esperados inicialmente</t>
  </si>
  <si>
    <t>A intervenção está em execução?</t>
  </si>
  <si>
    <t>Qual o valor da despesa no período?</t>
  </si>
  <si>
    <t>Taxa de execução da intervenção</t>
  </si>
  <si>
    <t>Descrição do que foi feito</t>
  </si>
  <si>
    <t>Observações -Reporte de obstáculos na execução das medidas e ações com perspetiva de género</t>
  </si>
  <si>
    <t>Indicadores</t>
  </si>
  <si>
    <t>Outro indicador- qual?</t>
  </si>
  <si>
    <t xml:space="preserve">ODS 1 - Erradicar a pobreza (Erradicar a pobreza em todas as suas formas, em todos os lugares) </t>
  </si>
  <si>
    <t>ODS 2 - Erradicar a fome (Erradicar a fome, alcançar a segurança alimentar, melhorar a nutrição e promover a agricultura sustentável)</t>
  </si>
  <si>
    <t>ODS 5 - Igualdade de género (Alcançar a igualdade de género e empoderar todas as mulheres e raparigas)</t>
  </si>
  <si>
    <t>ODS 17 - Parcerias para a implementação dos objetivos (Reforçar os meios de implementação e revitalizar a Parceria Global para o Desenvolvimento Sustentável)</t>
  </si>
  <si>
    <t>Não contribui para os ODS</t>
  </si>
  <si>
    <t>01- Despesas com pessoal</t>
  </si>
  <si>
    <t>02- Aquisição de bens e serviços correntes</t>
  </si>
  <si>
    <t>06- Outras despesas correntes</t>
  </si>
  <si>
    <t>Energia</t>
  </si>
  <si>
    <t>Transportes e Mobilidade</t>
  </si>
  <si>
    <t>Agricultura, floresta e outros usos do solo</t>
  </si>
  <si>
    <t>Tipologia de iniciativas</t>
  </si>
  <si>
    <t>A produtividade dos usos dos materiais</t>
  </si>
  <si>
    <t xml:space="preserve">Adotar práticas agrícolas regenerativas e mais eficientes no uso dos recursos (água e energia) </t>
  </si>
  <si>
    <t xml:space="preserve">Adotar práticas silvícolas mais eficientes na gestão de riscos (incêndios e pragas) </t>
  </si>
  <si>
    <t>Apoiar as comunidades de energia e a produção descentralizada</t>
  </si>
  <si>
    <t>Aumenta a capacidade de sumidouro</t>
  </si>
  <si>
    <t>Aumenta a resiliência e proteção costeira em zonas de risco elevado de erosão e de galgamento e inundação</t>
  </si>
  <si>
    <t>Aumenta o nº de postos de carregamento elétrico e postos de abastecimento a hidrogénio verde</t>
  </si>
  <si>
    <t>Aumentar os postos de carregamento de veículos elétricos</t>
  </si>
  <si>
    <t>Aumento da digitalização e a inteligência dos sistemas de energia</t>
  </si>
  <si>
    <t>Aumento da eficiência energética</t>
  </si>
  <si>
    <t>Aumento da eletrificação dos processos</t>
  </si>
  <si>
    <t>Aumento da recolha e utilização de biogás dos aterros</t>
  </si>
  <si>
    <t xml:space="preserve">Aumento da recolha separativa multimaterial e desenvolver as fileiras de reciclagem </t>
  </si>
  <si>
    <t>Aumento da resiliência dos ecossistemas, espécies e habitats aos efeitos das alterações climáticas</t>
  </si>
  <si>
    <t xml:space="preserve">Aumento da utilização de fontes de energia renovável </t>
  </si>
  <si>
    <t>Aumento da utilização do transporte público</t>
  </si>
  <si>
    <t xml:space="preserve">Aumento das pastagens biodiversas </t>
  </si>
  <si>
    <t xml:space="preserve">Aumento do n.º de edifícios passivos e com balanço energético nulo – NZB </t>
  </si>
  <si>
    <t>Aumento do uso de biocombustíveis avançados</t>
  </si>
  <si>
    <t xml:space="preserve">Cria novos hábitos de consumo alimentar e estilos de vida </t>
  </si>
  <si>
    <t>Descarbonização os processos industriais</t>
  </si>
  <si>
    <t>Descentralização da produção de energia a partir de fontes renováveis</t>
  </si>
  <si>
    <t>Desenvolvimento de ferramentas de suporte à decisão, de ações de capacitação e sensibilização</t>
  </si>
  <si>
    <t>Diminuição da necessidade de deslocações</t>
  </si>
  <si>
    <t xml:space="preserve">Expansão a agricultura biológica, de conservação e de precisão </t>
  </si>
  <si>
    <t>Expansão das redes e equipamentos de transporte público multimodais</t>
  </si>
  <si>
    <t>Implementação de boas práticas de gestão de água na agricultura e na aquicultura, com vista à redução do consumo, para prevenção dos impactes decorrentes de fenómenos de seca e de escassez</t>
  </si>
  <si>
    <t>Implementação de boas práticas de gestão de água na indústria, potenciando a redução do consumo, para prevenção dos impactes decorrentes de fenómenos de seca e de escassez</t>
  </si>
  <si>
    <t>Implementação de boas práticas de gestão de água no setor urbano, incentivando a redução do consumo, para prevenção dos impactes decorrentes de fenómenos de seca e de escassez</t>
  </si>
  <si>
    <t>Implementação de técnicas de conservação e de melhoria da fertilidade do solo</t>
  </si>
  <si>
    <t>Infraestruturas e redesenho urbano para apoio ao transporte público e mobilidade ativa</t>
  </si>
  <si>
    <t>Investiga o potencial de utilização das tecnologias CCS (Carbon Capture and Storage) e CCUS (Carbon Capture, Utilisation and Storage)</t>
  </si>
  <si>
    <t>Maior aposta na Eletrificação</t>
  </si>
  <si>
    <t>Maior eficiência na gestão e tratamento dos efluentes agropecuários e agroindustriais</t>
  </si>
  <si>
    <t xml:space="preserve">Maior eficiência, associada à mobilidade partilhada e ao uso de veículos autónomos </t>
  </si>
  <si>
    <t>Materiais de construção com incorporação de biomateriais sustentáveis</t>
  </si>
  <si>
    <t>Melhorar a integração do ordenamento urbano com a mobilidade urbana</t>
  </si>
  <si>
    <t>Melhorar a produtividade florestal</t>
  </si>
  <si>
    <t>Melhoria da digestibilidade da alimentação animal</t>
  </si>
  <si>
    <t>Melhoria da eficiência energética das construções</t>
  </si>
  <si>
    <t>Melhoria da eficiência hídrica das construções</t>
  </si>
  <si>
    <t>Minimização do consumo de gases fluorados e promoção da utilização de refrigerantes naturais, em substituição dos gases fluorados</t>
  </si>
  <si>
    <t>Minimizar o consumo de gases fluorados nos sistemas de climatização/refrigeração e promove a utilização de refrigerantes naturais, em substituição dos gases fluorados</t>
  </si>
  <si>
    <t>Optar por eletrodomésticos e outros equipamentos de uso doméstico mais eficientes</t>
  </si>
  <si>
    <t>Otimização dos processos de recolha, reciclagem, produção, design e utilização de matéria-prima secundária</t>
  </si>
  <si>
    <t>Otimização e maior resiliência dos serviços de águas (sistema de saneamento de águas residuais e de drenagem de águas pluviais mais resilientes)</t>
  </si>
  <si>
    <t>Outros - Adaptação</t>
  </si>
  <si>
    <t>Outros - Mitigação</t>
  </si>
  <si>
    <t>Prevenção de incêndios rurais</t>
  </si>
  <si>
    <t>Previne a instalação e expansão de espécies exóticas invasoras de doenças transmitidas por vetores e de doenças e pragas agrícolas e florestais</t>
  </si>
  <si>
    <t>Privilegiar a adoção de fontes de energia renovável e de eletricidade</t>
  </si>
  <si>
    <t>Promoção da arquitetura bioclimática, arquitetura modular, multifuncional e dinâmica</t>
  </si>
  <si>
    <t>Promoção da bioeconomia sustentável</t>
  </si>
  <si>
    <t>Promoção da construção de infraestruturas de transportes</t>
  </si>
  <si>
    <t>Promoção da economia da partilha</t>
  </si>
  <si>
    <t>Promoção da florestação ativa</t>
  </si>
  <si>
    <t>Promoção da produção de energia a partir de fontes renováveis</t>
  </si>
  <si>
    <t xml:space="preserve">Promoção da recolha de bio resíduos e a priorização do tratamento biológico, com produção de composto </t>
  </si>
  <si>
    <t>Promoção da reparação, recondicionamento e remanufactura de produtos</t>
  </si>
  <si>
    <t>Promoção da resiliência das infraestruturas de produção e/ou redes de transporte e distribuição de energia</t>
  </si>
  <si>
    <t>Promoção de novas soluções de armazenamento de energia</t>
  </si>
  <si>
    <t>Promoção do consumo de energia a partir de fontes renováveis</t>
  </si>
  <si>
    <t>Promoção do reforço/modernização/inteligência das redes de transporte e distribuição de energia</t>
  </si>
  <si>
    <t>Promoção do uso de produtos agrícolas e florestais (biomassa residual) para substituir produtos de origem fóssil</t>
  </si>
  <si>
    <t xml:space="preserve">Promove a economia circular </t>
  </si>
  <si>
    <t>Promove a mobilidade ativa e suave (andar a pé, bicicleta)</t>
  </si>
  <si>
    <t>Qualidade do ar</t>
  </si>
  <si>
    <t xml:space="preserve">Reabilitação do parque edificado </t>
  </si>
  <si>
    <t>Redução a utilização de combustíveis fósseis</t>
  </si>
  <si>
    <t>Redução da deposição em aterro</t>
  </si>
  <si>
    <t xml:space="preserve">Redução da fração orgânica dos resíduos urbanos, pela melhoria da recolha seletiva e da redução do desperdício alimentar </t>
  </si>
  <si>
    <t>Redução da produção de resíduos per capita</t>
  </si>
  <si>
    <t>Redução da utilização de combustíveis fósseis</t>
  </si>
  <si>
    <t>Redução da utilização do transporte individual</t>
  </si>
  <si>
    <t xml:space="preserve">Redução do uso de fertilizantes sintéticos e sua substituição por composto orgânico </t>
  </si>
  <si>
    <t>Redução ou minimização dos riscos associados a fenómenos de cheias e de inundações</t>
  </si>
  <si>
    <t>Reduz a utilização de combustíveis fósseis</t>
  </si>
  <si>
    <t>Reduz a vulnerabilidade das áreas urbanas às ondas de calor e ao aumento da temperatura máxima</t>
  </si>
  <si>
    <t>Renovação da frota (pública e privada) para veículos de baixas ou zero emissões</t>
  </si>
  <si>
    <t>Reutilização de águas residuais e pluviais tratadas</t>
  </si>
  <si>
    <t xml:space="preserve">Reutilização de componentes de construção e utilizar materiais reciclados, na construção nova e na reabilitação </t>
  </si>
  <si>
    <t>Utilização de novos materiais, com maior eficiência energética e durabilidade</t>
  </si>
  <si>
    <t>001 - ORGÃOS DE SOBERANIA</t>
  </si>
  <si>
    <t>002 - GOVERNAÇÃO</t>
  </si>
  <si>
    <t>003 - REPRESENTAÇÃO EXTERNA</t>
  </si>
  <si>
    <t>004 - FINANÇAS</t>
  </si>
  <si>
    <t>005 - GESTÃO DA DÍVIDA PÚBLICA</t>
  </si>
  <si>
    <t>006 - DEFESA</t>
  </si>
  <si>
    <t>007 - JUSTIÇA</t>
  </si>
  <si>
    <t>008 - SEGURANÇA INTERNA</t>
  </si>
  <si>
    <t>009 - EDUCAÇÃO</t>
  </si>
  <si>
    <t>010 - CIÊNCIA E INOVAÇÃO</t>
  </si>
  <si>
    <t>011 - SAÚDE</t>
  </si>
  <si>
    <t>012 - INFRAESTRUTURAS E HABITAÇÃO</t>
  </si>
  <si>
    <t>013 - ECONOMIA</t>
  </si>
  <si>
    <t>014 - TRABALHO, SOLIDARIEDADE E SEGURANÇA SOCAL</t>
  </si>
  <si>
    <t>015 - AMBIENTE E ENERGIA</t>
  </si>
  <si>
    <t>016 - JUVENTUDE E MODERNIZAÇÃO</t>
  </si>
  <si>
    <t>017 - AGRICULTURA E PESCAS</t>
  </si>
  <si>
    <t>018 - CULTURA</t>
  </si>
  <si>
    <t>Identificação intervenção</t>
  </si>
  <si>
    <r>
      <t>a.</t>
    </r>
    <r>
      <rPr>
        <b/>
        <sz val="7"/>
        <color theme="1"/>
        <rFont val="Times New Roman"/>
        <family val="1"/>
      </rPr>
      <t xml:space="preserve">     </t>
    </r>
    <r>
      <rPr>
        <b/>
        <sz val="11"/>
        <color rgb="FF000000"/>
        <rFont val="Segoe UI"/>
        <family val="2"/>
      </rPr>
      <t xml:space="preserve">Programa orçamental </t>
    </r>
    <r>
      <rPr>
        <sz val="11"/>
        <color rgb="FF000000"/>
        <rFont val="Segoe UI"/>
        <family val="2"/>
      </rPr>
      <t>– Identificação;</t>
    </r>
  </si>
  <si>
    <r>
      <t>b.</t>
    </r>
    <r>
      <rPr>
        <b/>
        <sz val="7"/>
        <color theme="1"/>
        <rFont val="Times New Roman"/>
        <family val="1"/>
      </rPr>
      <t xml:space="preserve">     </t>
    </r>
    <r>
      <rPr>
        <b/>
        <sz val="11"/>
        <color rgb="FF000000"/>
        <rFont val="Segoe UI"/>
        <family val="2"/>
      </rPr>
      <t xml:space="preserve">Ministério – </t>
    </r>
    <r>
      <rPr>
        <sz val="11"/>
        <color rgb="FF000000"/>
        <rFont val="Segoe UI"/>
        <family val="2"/>
      </rPr>
      <t>Identificação;</t>
    </r>
  </si>
  <si>
    <r>
      <t>c.</t>
    </r>
    <r>
      <rPr>
        <b/>
        <sz val="7"/>
        <color theme="1"/>
        <rFont val="Times New Roman"/>
        <family val="1"/>
      </rPr>
      <t xml:space="preserve">      </t>
    </r>
    <r>
      <rPr>
        <b/>
        <sz val="11"/>
        <color rgb="FF000000"/>
        <rFont val="Segoe UI"/>
        <family val="2"/>
      </rPr>
      <t xml:space="preserve">Entidade – </t>
    </r>
    <r>
      <rPr>
        <sz val="11"/>
        <color rgb="FF000000"/>
        <rFont val="Segoe UI"/>
        <family val="2"/>
      </rPr>
      <t>Identificação;</t>
    </r>
  </si>
  <si>
    <r>
      <t>d.</t>
    </r>
    <r>
      <rPr>
        <b/>
        <sz val="7"/>
        <color theme="1"/>
        <rFont val="Times New Roman"/>
        <family val="1"/>
      </rPr>
      <t xml:space="preserve">     </t>
    </r>
    <r>
      <rPr>
        <b/>
        <sz val="11"/>
        <color rgb="FF000000"/>
        <rFont val="Segoe UI"/>
        <family val="2"/>
      </rPr>
      <t xml:space="preserve">Intervenção – </t>
    </r>
    <r>
      <rPr>
        <sz val="11"/>
        <color rgb="FF000000"/>
        <rFont val="Segoe UI"/>
        <family val="2"/>
      </rPr>
      <t>Designação e breve descrição;</t>
    </r>
  </si>
  <si>
    <r>
      <t>e.</t>
    </r>
    <r>
      <rPr>
        <b/>
        <sz val="7"/>
        <color theme="1"/>
        <rFont val="Times New Roman"/>
        <family val="1"/>
      </rPr>
      <t xml:space="preserve">     </t>
    </r>
    <r>
      <rPr>
        <b/>
        <sz val="11"/>
        <color rgb="FF000000"/>
        <rFont val="Segoe UI"/>
        <family val="2"/>
      </rPr>
      <t xml:space="preserve">Indicador (s) de contexto – </t>
    </r>
    <r>
      <rPr>
        <sz val="11"/>
        <color rgb="FF000000"/>
        <rFont val="Segoe UI"/>
        <family val="2"/>
      </rPr>
      <t>identificação do indicador de contextos de género;</t>
    </r>
  </si>
  <si>
    <r>
      <t>f.</t>
    </r>
    <r>
      <rPr>
        <b/>
        <sz val="7"/>
        <color theme="1"/>
        <rFont val="Times New Roman"/>
        <family val="1"/>
      </rPr>
      <t xml:space="preserve">      </t>
    </r>
    <r>
      <rPr>
        <b/>
        <sz val="11"/>
        <color rgb="FF000000"/>
        <rFont val="Segoe UI"/>
        <family val="2"/>
      </rPr>
      <t xml:space="preserve">Alterações orçamentais - </t>
    </r>
    <r>
      <rPr>
        <sz val="11"/>
        <color rgb="FF000000"/>
        <rFont val="Segoe UI"/>
        <family val="2"/>
      </rPr>
      <t>Sim/Não;</t>
    </r>
  </si>
  <si>
    <r>
      <t>g.</t>
    </r>
    <r>
      <rPr>
        <b/>
        <sz val="7"/>
        <color theme="1"/>
        <rFont val="Times New Roman"/>
        <family val="1"/>
      </rPr>
      <t xml:space="preserve">     </t>
    </r>
    <r>
      <rPr>
        <b/>
        <sz val="11"/>
        <color rgb="FF000000"/>
        <rFont val="Segoe UI"/>
        <family val="2"/>
      </rPr>
      <t xml:space="preserve">Razões para a alteração – </t>
    </r>
    <r>
      <rPr>
        <sz val="11"/>
        <color rgb="FF000000"/>
        <rFont val="Segoe UI"/>
        <family val="2"/>
      </rPr>
      <t>Em caso de resposta “Sim”, deve ser explicado, sumariamente, o que levou à alteração orçamental;</t>
    </r>
  </si>
  <si>
    <r>
      <t>h.</t>
    </r>
    <r>
      <rPr>
        <b/>
        <sz val="7"/>
        <color theme="1"/>
        <rFont val="Times New Roman"/>
        <family val="1"/>
      </rPr>
      <t xml:space="preserve">     </t>
    </r>
    <r>
      <rPr>
        <b/>
        <sz val="11"/>
        <color rgb="FF000000"/>
        <rFont val="Segoe UI"/>
        <family val="2"/>
      </rPr>
      <t xml:space="preserve">Qual o novo valor do orçamento – </t>
    </r>
    <r>
      <rPr>
        <sz val="11"/>
        <color rgb="FF000000"/>
        <rFont val="Segoe UI"/>
        <family val="2"/>
      </rPr>
      <t>Indicação do valor;</t>
    </r>
  </si>
  <si>
    <r>
      <t>i.</t>
    </r>
    <r>
      <rPr>
        <b/>
        <sz val="7"/>
        <color theme="1"/>
        <rFont val="Times New Roman"/>
        <family val="1"/>
      </rPr>
      <t xml:space="preserve">       </t>
    </r>
    <r>
      <rPr>
        <b/>
        <sz val="11"/>
        <color rgb="FF000000"/>
        <rFont val="Segoe UI"/>
        <family val="2"/>
      </rPr>
      <t xml:space="preserve">Impacto das alterações orçamentais nos resultados esperados inicialmente – </t>
    </r>
    <r>
      <rPr>
        <sz val="11"/>
        <color rgb="FF000000"/>
        <rFont val="Segoe UI"/>
        <family val="2"/>
      </rPr>
      <t>Breve descrição do impacto das alterações nos resultados esperados;</t>
    </r>
  </si>
  <si>
    <t>Execução</t>
  </si>
  <si>
    <r>
      <t>j.</t>
    </r>
    <r>
      <rPr>
        <b/>
        <sz val="7"/>
        <color theme="1"/>
        <rFont val="Times New Roman"/>
        <family val="1"/>
      </rPr>
      <t xml:space="preserve">       </t>
    </r>
    <r>
      <rPr>
        <b/>
        <sz val="11"/>
        <color rgb="FF000000"/>
        <rFont val="Segoe UI"/>
        <family val="2"/>
      </rPr>
      <t xml:space="preserve">A intervenção está em execução – </t>
    </r>
    <r>
      <rPr>
        <sz val="11"/>
        <color rgb="FF000000"/>
        <rFont val="Segoe UI"/>
        <family val="2"/>
      </rPr>
      <t>Sim/Não , se não estiver em execuação passa para as observações ;</t>
    </r>
  </si>
  <si>
    <r>
      <t>k.</t>
    </r>
    <r>
      <rPr>
        <b/>
        <sz val="7"/>
        <color theme="1"/>
        <rFont val="Times New Roman"/>
        <family val="1"/>
      </rPr>
      <t xml:space="preserve">     </t>
    </r>
    <r>
      <rPr>
        <b/>
        <sz val="11"/>
        <color rgb="FF000000"/>
        <rFont val="Segoe UI"/>
        <family val="2"/>
      </rPr>
      <t xml:space="preserve">Qual </t>
    </r>
    <r>
      <rPr>
        <b/>
        <sz val="11"/>
        <color rgb="FF0070C0"/>
        <rFont val="Segoe UI"/>
        <family val="2"/>
      </rPr>
      <t xml:space="preserve">a despesa </t>
    </r>
    <r>
      <rPr>
        <b/>
        <sz val="11"/>
        <color rgb="FF000000"/>
        <rFont val="Segoe UI"/>
        <family val="2"/>
      </rPr>
      <t xml:space="preserve">no período  – </t>
    </r>
    <r>
      <rPr>
        <sz val="11"/>
        <color rgb="FF000000"/>
        <rFont val="Segoe UI"/>
        <family val="2"/>
      </rPr>
      <t>Indicação do valor;</t>
    </r>
  </si>
  <si>
    <r>
      <t>l.</t>
    </r>
    <r>
      <rPr>
        <b/>
        <sz val="7"/>
        <color theme="1"/>
        <rFont val="Times New Roman"/>
        <family val="1"/>
      </rPr>
      <t xml:space="preserve">       </t>
    </r>
    <r>
      <rPr>
        <b/>
        <sz val="11"/>
        <color rgb="FF000000"/>
        <rFont val="Segoe UI"/>
        <family val="2"/>
      </rPr>
      <t>Taxa de execução da intervenção</t>
    </r>
    <r>
      <rPr>
        <sz val="11"/>
        <color rgb="FF000000"/>
        <rFont val="Segoe UI"/>
        <family val="2"/>
      </rPr>
      <t xml:space="preserve">– indicação do valor da taxa de execução; </t>
    </r>
  </si>
  <si>
    <r>
      <t>m.</t>
    </r>
    <r>
      <rPr>
        <b/>
        <sz val="7"/>
        <color theme="1"/>
        <rFont val="Times New Roman"/>
        <family val="1"/>
      </rPr>
      <t xml:space="preserve">   </t>
    </r>
    <r>
      <rPr>
        <b/>
        <sz val="11"/>
        <color rgb="FF000000"/>
        <rFont val="Segoe UI"/>
        <family val="2"/>
      </rPr>
      <t xml:space="preserve">Descrição do que foi feito – </t>
    </r>
    <r>
      <rPr>
        <sz val="11"/>
        <color rgb="FF000000"/>
        <rFont val="Segoe UI"/>
        <family val="2"/>
      </rPr>
      <t>Breve descrição do que foi realizado;</t>
    </r>
  </si>
  <si>
    <r>
      <t>n.</t>
    </r>
    <r>
      <rPr>
        <b/>
        <sz val="7"/>
        <color theme="1"/>
        <rFont val="Times New Roman"/>
        <family val="1"/>
      </rPr>
      <t xml:space="preserve">     </t>
    </r>
    <r>
      <rPr>
        <b/>
        <sz val="11"/>
        <color rgb="FF000000"/>
        <rFont val="Segoe UI"/>
        <family val="2"/>
      </rPr>
      <t xml:space="preserve">Observações – </t>
    </r>
    <r>
      <rPr>
        <sz val="11"/>
        <color rgb="FF000000"/>
        <rFont val="Segoe UI"/>
        <family val="2"/>
      </rPr>
      <t xml:space="preserve">Reporte de obstáculos na execução das medidas e ações com perspetiva de género. </t>
    </r>
  </si>
  <si>
    <t>ENCARGOS GERAIS DO ESTADO</t>
  </si>
  <si>
    <t>PRESIDÊNCIA DO CONSELHO DE MINISTROS</t>
  </si>
  <si>
    <t>NEGÓCIOS ESTRANGEIROS</t>
  </si>
  <si>
    <t>COESÃO TERRITORIAL</t>
  </si>
  <si>
    <t>DEFESA NACIONAL</t>
  </si>
  <si>
    <t>ADMINISTRAÇÃO INTERNA</t>
  </si>
  <si>
    <t>EDUCAÇÃO, CIÊNCIA E INOVAÇÃO</t>
  </si>
  <si>
    <t>INFRAESTRUTURAS E HABITAÇÃO</t>
  </si>
  <si>
    <t>ECONOMIA</t>
  </si>
  <si>
    <t>TRABALHO, SOLIDARIEDADE E SEGURANÇA SOCAL</t>
  </si>
  <si>
    <t>JUVENTUDE E MODERNIZAÇÃO</t>
  </si>
  <si>
    <t>Indice</t>
  </si>
  <si>
    <r>
      <rPr>
        <b/>
        <sz val="11"/>
        <color theme="1"/>
        <rFont val="Calibri"/>
        <family val="2"/>
        <scheme val="minor"/>
      </rPr>
      <t xml:space="preserve">Os orçamentos nacionais são instrumentos de concretização das políticas pública. 
</t>
    </r>
    <r>
      <rPr>
        <sz val="11"/>
        <color theme="1"/>
        <rFont val="Calibri"/>
        <family val="2"/>
        <scheme val="minor"/>
      </rPr>
      <t>Contudo, podem ter impactos desiguais na vida de mulheres e homens, se, nas fases da sua conceção e aplicação,  não tiverem em conta as suas condições de vida, necessidades e estatuto social e económico específicos, muitas vezes determinados por estereótipos de género. 
P</t>
    </r>
    <r>
      <rPr>
        <b/>
        <sz val="11"/>
        <color theme="8" tint="-0.499984740745262"/>
        <rFont val="Calibri"/>
        <family val="2"/>
        <scheme val="minor"/>
      </rPr>
      <t xml:space="preserve">or isso, é fundamental que os orçamentos sejam analisados com uma perspetiva de género,  para ver se estão, ou não,  a provocar impactos desiguais. </t>
    </r>
  </si>
  <si>
    <r>
      <rPr>
        <b/>
        <sz val="11"/>
        <color theme="1"/>
        <rFont val="Calibri"/>
        <family val="2"/>
        <scheme val="minor"/>
      </rPr>
      <t>As entidades devem identificar todas as intervenções (enquadradas no Agrupamento Económico) cujo impacto, nas mulheres e nos homens, se espera relevante para a promoção da igualdade de género</t>
    </r>
    <r>
      <rPr>
        <sz val="11"/>
        <color theme="1"/>
        <rFont val="Calibri"/>
        <family val="2"/>
        <scheme val="minor"/>
      </rPr>
      <t xml:space="preserve">, tendo em conta os objetivos estratégicos, específicos e os indicadores de contexto apresentados nos Elementos Informativos e Complementares do OE 2025. 
</t>
    </r>
  </si>
  <si>
    <t>Pontuações da União Europeia de seguimento da perspetiva de género (2,1,0*)</t>
  </si>
  <si>
    <t>É solicitado o preenchimento da coluna de Pontuações da UE de seguimento da perspetiva de género, selecionando uma das seguintes pontuações:</t>
  </si>
  <si>
    <t>Pontuação 2: Melhorar a igualdade entre mulheres e homens é o principal objetivo da intervenção, sem o qual a intervenção provavelmente não seria realizada.</t>
  </si>
  <si>
    <t xml:space="preserve">
Pontuação 1: Intervenção em que a igualdade entre mulheres e homens é um objetivo importante e deliberado, mas não a sua razão principal.</t>
  </si>
  <si>
    <r>
      <rPr>
        <b/>
        <sz val="11"/>
        <color theme="1"/>
        <rFont val="Calibri"/>
        <family val="2"/>
        <scheme val="minor"/>
      </rPr>
      <t>Não é necessário que a medida em causa vise diretamente a promoção da igualdade entre mulheres e homens,</t>
    </r>
    <r>
      <rPr>
        <sz val="11"/>
        <color theme="1"/>
        <rFont val="Calibri"/>
        <family val="2"/>
        <scheme val="minor"/>
      </rPr>
      <t xml:space="preserve"> as medidas aparentemente neutras também devem ser analisadas, para perceber se produzem impactos diferenciados, e se isso justifica algum ajustamento posterior, na medida e no respetivo orçamento. </t>
    </r>
  </si>
  <si>
    <r>
      <t xml:space="preserve">
Pontuação 0*: Intervenções que podem ter um impacto importante na igualdade entre mulheres e homens, mas cujo impacto real ainda não está claro, </t>
    </r>
    <r>
      <rPr>
        <sz val="11"/>
        <color theme="1"/>
        <rFont val="Calibri"/>
        <family val="2"/>
        <scheme val="minor"/>
      </rPr>
      <t>devido, por exemplo, à ausência de uma análise de género na fase de conceção ou à ausência de dados que permitam uma avaliação mais detalhada dos efeitos da intervenção.</t>
    </r>
  </si>
  <si>
    <t>O que são orçamentos com perspetiva de género?</t>
  </si>
  <si>
    <r>
      <rPr>
        <sz val="11"/>
        <color theme="1"/>
        <rFont val="Calibri"/>
        <family val="2"/>
        <scheme val="minor"/>
      </rPr>
      <t xml:space="preserve">
S</t>
    </r>
    <r>
      <rPr>
        <b/>
        <sz val="11"/>
        <color theme="1"/>
        <rFont val="Calibri"/>
        <family val="2"/>
        <scheme val="minor"/>
      </rPr>
      <t xml:space="preserve">ão orçamentos que permitem a medição dos impactos, designadamente de medidas aparentemente neutras em termos de género, através do tratamento e análise de indicadores desagregados por sexo. </t>
    </r>
    <r>
      <rPr>
        <sz val="11"/>
        <color theme="1"/>
        <rFont val="Calibri"/>
        <family val="2"/>
        <scheme val="minor"/>
      </rPr>
      <t xml:space="preserve">
A partir da análise de indicadores desagregados por sexo, permitirão a reestruturação das receitas e das despesas, de forma a contribuir para a igualdade entre mulheres e homens e a promover, ao mesmo tempo, a boa governação, a eficácia económica, a transparência e a prestação de contas no processo orçamental. </t>
    </r>
    <r>
      <rPr>
        <b/>
        <sz val="11"/>
        <color theme="1"/>
        <rFont val="Calibri"/>
        <family val="2"/>
        <scheme val="minor"/>
      </rPr>
      <t xml:space="preserve">
</t>
    </r>
  </si>
  <si>
    <t xml:space="preserve">Exemplos auxiliares do preenchimento </t>
  </si>
  <si>
    <t>Tipo de impacto da intervenção</t>
  </si>
  <si>
    <r>
      <t>Podem ser selecionadas medidas com impacto interno ou externo. 
Deve ser selecionada a opção " Impacto interno", quando a intervenção for orientada  para o</t>
    </r>
    <r>
      <rPr>
        <b/>
        <sz val="11"/>
        <color theme="1"/>
        <rFont val="Calibri"/>
        <family val="2"/>
        <scheme val="minor"/>
      </rPr>
      <t>s recursos humanos dos serviços</t>
    </r>
    <r>
      <rPr>
        <sz val="11"/>
        <color theme="1"/>
        <rFont val="Calibri"/>
        <family val="2"/>
        <scheme val="minor"/>
      </rPr>
      <t xml:space="preserve">.
Deve ser selecionada a opção "Impacto externo", quando a intervenção for orientada para  </t>
    </r>
    <r>
      <rPr>
        <b/>
        <sz val="11"/>
        <color theme="1"/>
        <rFont val="Calibri"/>
        <family val="2"/>
        <scheme val="minor"/>
      </rPr>
      <t>grupos beneficiários da ação dos serviços</t>
    </r>
    <r>
      <rPr>
        <sz val="11"/>
        <color theme="1"/>
        <rFont val="Calibri"/>
        <family val="2"/>
        <scheme val="minor"/>
      </rPr>
      <t xml:space="preserve">.  </t>
    </r>
  </si>
  <si>
    <r>
      <t xml:space="preserve">
Estas são </t>
    </r>
    <r>
      <rPr>
        <b/>
        <sz val="11"/>
        <color theme="1"/>
        <rFont val="Calibri"/>
        <family val="2"/>
        <scheme val="minor"/>
      </rPr>
      <t>despesas que são diretamente atribuíveis a ou destinadas a reduzir as desigualdades entre mulheres e homens, ou destinadas a assegurar condições ou tratamentos iguais</t>
    </r>
    <r>
      <rPr>
        <sz val="11"/>
        <color theme="1"/>
        <rFont val="Calibri"/>
        <family val="2"/>
        <scheme val="minor"/>
      </rPr>
      <t xml:space="preserve">. Podem ser implementadas através de ações afirmativas ou atos de garantia e proteção contra formas diretas ou indiretas de discriminação (ver, do lado direito a secção dos conceitos).
Exemplos de despesas:
•	</t>
    </r>
    <r>
      <rPr>
        <b/>
        <sz val="11"/>
        <color theme="1"/>
        <rFont val="Calibri"/>
        <family val="2"/>
        <scheme val="minor"/>
      </rPr>
      <t>recursos direcionados exclusivamente às mulheres</t>
    </r>
    <r>
      <rPr>
        <sz val="11"/>
        <color theme="1"/>
        <rFont val="Calibri"/>
        <family val="2"/>
        <scheme val="minor"/>
      </rPr>
      <t xml:space="preserve"> com vista a reduzir uma desigualdade de género conhecida (por exemplo, direcionados ao fomento do empreendedorismo feminino, à proteção na maternidade, a casas de abrigo para mulheres vítimas de violência, etc.);
•	</t>
    </r>
    <r>
      <rPr>
        <b/>
        <sz val="11"/>
        <color theme="1"/>
        <rFont val="Calibri"/>
        <family val="2"/>
        <scheme val="minor"/>
      </rPr>
      <t>incentivos destinados a promover o emprego das mulheres</t>
    </r>
    <r>
      <rPr>
        <sz val="11"/>
        <color theme="1"/>
        <rFont val="Calibri"/>
        <family val="2"/>
        <scheme val="minor"/>
      </rPr>
      <t xml:space="preserve">, uma vez que persistem disparidades significativas em relação aos homens;
•	</t>
    </r>
    <r>
      <rPr>
        <b/>
        <sz val="11"/>
        <color theme="1"/>
        <rFont val="Calibri"/>
        <family val="2"/>
        <scheme val="minor"/>
      </rPr>
      <t xml:space="preserve">recursos destinados a medidas de articulação da vida profissional, familiar e pessoal </t>
    </r>
    <r>
      <rPr>
        <sz val="11"/>
        <color theme="1"/>
        <rFont val="Calibri"/>
        <family val="2"/>
        <scheme val="minor"/>
      </rPr>
      <t xml:space="preserve">no setor público e privado (por exemplo, licença parental, teletrabalho, etc.) e para garantir o cuidado de familiares (direcionados para a infância, população idosa, dependente, etc.), fortemente correlacionados com a dinâmica de emprego das mulheres ou com o tempo de trabalho não pago;
•	</t>
    </r>
    <r>
      <rPr>
        <b/>
        <sz val="11"/>
        <color theme="1"/>
        <rFont val="Calibri"/>
        <family val="2"/>
        <scheme val="minor"/>
      </rPr>
      <t>recursos para projetos de sensibilização sobre as alterações climáticas e as questões de género</t>
    </r>
    <r>
      <rPr>
        <sz val="11"/>
        <color theme="1"/>
        <rFont val="Calibri"/>
        <family val="2"/>
        <scheme val="minor"/>
      </rPr>
      <t xml:space="preserve">, como por exemplo um portal virtual, seminários, conferências, etc.;
•	</t>
    </r>
    <r>
      <rPr>
        <b/>
        <sz val="11"/>
        <color theme="1"/>
        <rFont val="Calibri"/>
        <family val="2"/>
        <scheme val="minor"/>
      </rPr>
      <t>recursos para projetos destinados a ultrapassar a sub-representação das mulheres na economia azul</t>
    </r>
    <r>
      <rPr>
        <sz val="11"/>
        <color theme="1"/>
        <rFont val="Calibri"/>
        <family val="2"/>
        <scheme val="minor"/>
      </rPr>
      <t xml:space="preserve">, como iniciativas de formação para carreiras neste sector económico, projetos de apoio ao empreendedorismo feminino nas atividades da pesca;
•	</t>
    </r>
    <r>
      <rPr>
        <b/>
        <sz val="11"/>
        <color theme="1"/>
        <rFont val="Calibri"/>
        <family val="2"/>
        <scheme val="minor"/>
      </rPr>
      <t>recursos para projetos de Habitação Social que reservem casas para mulheres e raparigas vítimas de violência</t>
    </r>
    <r>
      <rPr>
        <sz val="11"/>
        <color theme="1"/>
        <rFont val="Calibri"/>
        <family val="2"/>
        <scheme val="minor"/>
      </rPr>
      <t xml:space="preserve">;
•	</t>
    </r>
    <r>
      <rPr>
        <b/>
        <sz val="11"/>
        <color theme="1"/>
        <rFont val="Calibri"/>
        <family val="2"/>
        <scheme val="minor"/>
      </rPr>
      <t>recursos para diminuir a pobreza energética de mulheres e rapariga</t>
    </r>
    <r>
      <rPr>
        <sz val="11"/>
        <color theme="1"/>
        <rFont val="Calibri"/>
        <family val="2"/>
        <scheme val="minor"/>
      </rPr>
      <t xml:space="preserve">s;
•	</t>
    </r>
    <r>
      <rPr>
        <b/>
        <sz val="11"/>
        <color theme="1"/>
        <rFont val="Calibri"/>
        <family val="2"/>
        <scheme val="minor"/>
      </rPr>
      <t>recursos destinados à promoção da igualdade entre mulheres e homens</t>
    </r>
    <r>
      <rPr>
        <sz val="11"/>
        <color theme="1"/>
        <rFont val="Calibri"/>
        <family val="2"/>
        <scheme val="minor"/>
      </rPr>
      <t xml:space="preserve"> através de campanhas de informação, conferências, eventos e outras formas de sensibilização;
•	</t>
    </r>
    <r>
      <rPr>
        <b/>
        <sz val="11"/>
        <color theme="1"/>
        <rFont val="Calibri"/>
        <family val="2"/>
        <scheme val="minor"/>
      </rPr>
      <t>recursos destinados a entidades públicas ou privadas que têm a igualdade entre mulheres e homens</t>
    </r>
    <r>
      <rPr>
        <sz val="11"/>
        <color theme="1"/>
        <rFont val="Calibri"/>
        <family val="2"/>
        <scheme val="minor"/>
      </rPr>
      <t xml:space="preserve"> entre os seus principais objetivos;
redução da desigualdade entre mulheres e homens, e a não discriminação das mulheres, etc.;
•	</t>
    </r>
    <r>
      <rPr>
        <b/>
        <sz val="11"/>
        <color theme="1"/>
        <rFont val="Calibri"/>
        <family val="2"/>
        <scheme val="minor"/>
      </rPr>
      <t>recursos transferidos para organizações internacionais ou administrações públicas nacionais cujas atividades têm como objetivo principal a redução das desigualdades entre mulheres e homen</t>
    </r>
    <r>
      <rPr>
        <sz val="11"/>
        <color theme="1"/>
        <rFont val="Calibri"/>
        <family val="2"/>
        <scheme val="minor"/>
      </rPr>
      <t>s, com base na missão fundadora da entidade ou com base numa diretriz específica emitida pela administração que transfere os recursos, com referência ao ano financeiro em análise;
•	despesas com</t>
    </r>
    <r>
      <rPr>
        <b/>
        <sz val="11"/>
        <color theme="1"/>
        <rFont val="Calibri"/>
        <family val="2"/>
        <scheme val="minor"/>
      </rPr>
      <t xml:space="preserve"> estudos, investigação, inquéritos, observatórios, comissões, convenções, sistemas de informação que permitam medir, analisar e/ou avaliar as desigualdades entre mulheres e homens </t>
    </r>
    <r>
      <rPr>
        <sz val="11"/>
        <color theme="1"/>
        <rFont val="Calibri"/>
        <family val="2"/>
        <scheme val="minor"/>
      </rPr>
      <t xml:space="preserve">nos domínios do trabalho, da economia, da sociedade, da educação, da saúde e outras áreas da política pública;
•	despesas com atividades de </t>
    </r>
    <r>
      <rPr>
        <b/>
        <sz val="11"/>
        <color theme="1"/>
        <rFont val="Calibri"/>
        <family val="2"/>
        <scheme val="minor"/>
      </rPr>
      <t>formação de pessoal próprio ou de terceiros com conteúdo direcionado para a promoção da igualdade entre mulheres e homens;</t>
    </r>
    <r>
      <rPr>
        <sz val="11"/>
        <color theme="1"/>
        <rFont val="Calibri"/>
        <family val="2"/>
        <scheme val="minor"/>
      </rPr>
      <t xml:space="preserve">
•	</t>
    </r>
    <r>
      <rPr>
        <b/>
        <sz val="11"/>
        <color theme="1"/>
        <rFont val="Calibri"/>
        <family val="2"/>
        <scheme val="minor"/>
      </rPr>
      <t>despesas com a organização e realização de cursos de formação para pessoal militar e de segurança, se destinados principalmente ao ingresso ou progressão de pessoal do sexo feminino</t>
    </r>
    <r>
      <rPr>
        <sz val="11"/>
        <color theme="1"/>
        <rFont val="Calibri"/>
        <family val="2"/>
        <scheme val="minor"/>
      </rPr>
      <t xml:space="preserve">, tendo em consideração as disparidades de género existentes na composição do pessoal nesses setores;
•	</t>
    </r>
    <r>
      <rPr>
        <b/>
        <sz val="11"/>
        <color theme="1"/>
        <rFont val="Calibri"/>
        <family val="2"/>
        <scheme val="minor"/>
      </rPr>
      <t xml:space="preserve">despesas com infraestruturas cujo projeto incorpore uma atividade preliminar de integração da perspetiva de género </t>
    </r>
    <r>
      <rPr>
        <sz val="11"/>
        <color theme="1"/>
        <rFont val="Calibri"/>
        <family val="2"/>
        <scheme val="minor"/>
      </rPr>
      <t xml:space="preserve">e cuja implementação tenha a intenção específica de mitigar ou, em qualquer caso, considerar as diferentes necessidades de homens e mulheres;
•	</t>
    </r>
    <r>
      <rPr>
        <b/>
        <sz val="11"/>
        <color theme="1"/>
        <rFont val="Calibri"/>
        <family val="2"/>
        <scheme val="minor"/>
      </rPr>
      <t>despesas com a aquisição de bens e serviços, se realizadas com contratos públicos que incorporem requisitos de igualdade entre homens e mulheres</t>
    </r>
    <r>
      <rPr>
        <sz val="11"/>
        <color theme="1"/>
        <rFont val="Calibri"/>
        <family val="2"/>
        <scheme val="minor"/>
      </rPr>
      <t xml:space="preserve"> (aquisições com perspetiva de género);
•	</t>
    </r>
    <r>
      <rPr>
        <b/>
        <sz val="11"/>
        <color theme="1"/>
        <rFont val="Calibri"/>
        <family val="2"/>
        <scheme val="minor"/>
      </rPr>
      <t>recursos destinados a medidas que indiquem a igualdade entre mulheres e homens entre os vários propósitos</t>
    </r>
    <r>
      <rPr>
        <sz val="11"/>
        <color theme="1"/>
        <rFont val="Calibri"/>
        <family val="2"/>
        <scheme val="minor"/>
      </rPr>
      <t xml:space="preserve"> (embora não exclusivamente);
•	</t>
    </r>
    <r>
      <rPr>
        <b/>
        <sz val="11"/>
        <color theme="1"/>
        <rFont val="Calibri"/>
        <family val="2"/>
        <scheme val="minor"/>
      </rPr>
      <t>recursos disponibilizados exclusivamente para homens no sentido de reduzir uma disparidade de género conhecida</t>
    </r>
    <r>
      <rPr>
        <sz val="11"/>
        <color theme="1"/>
        <rFont val="Calibri"/>
        <family val="2"/>
        <scheme val="minor"/>
      </rPr>
      <t xml:space="preserve"> (por exemplo, projetos de desenvolvimento de competências direcionados exclusivamente a estudantes do sexo masculino em domínios onde estes se encontrem sub-representados, medidas de prevenção de acidentes graves na estrada direcionadas aos homens, etc.).
</t>
    </r>
  </si>
  <si>
    <t xml:space="preserve">Questões relevante para a incorporação da igualdade de género nas políticas, programas, medidas ou atividades  </t>
  </si>
  <si>
    <t xml:space="preserve">Descrição da intervenção </t>
  </si>
  <si>
    <r>
      <t xml:space="preserve">
</t>
    </r>
    <r>
      <rPr>
        <b/>
        <sz val="11"/>
        <color theme="1"/>
        <rFont val="Calibri"/>
        <family val="2"/>
        <scheme val="minor"/>
      </rPr>
      <t>Na conceção e revisão</t>
    </r>
    <r>
      <rPr>
        <sz val="11"/>
        <color theme="1"/>
        <rFont val="Calibri"/>
        <family val="2"/>
        <scheme val="minor"/>
      </rPr>
      <t xml:space="preserve">, é importante que os serviços tenham em conta as seguintes questões:
•   Esta medida dá resposta </t>
    </r>
    <r>
      <rPr>
        <b/>
        <sz val="11"/>
        <color theme="1"/>
        <rFont val="Calibri"/>
        <family val="2"/>
        <scheme val="minor"/>
      </rPr>
      <t>a que necessidades e a quem?</t>
    </r>
    <r>
      <rPr>
        <sz val="11"/>
        <color theme="1"/>
        <rFont val="Calibri"/>
        <family val="2"/>
        <scheme val="minor"/>
      </rPr>
      <t xml:space="preserve"> </t>
    </r>
    <r>
      <rPr>
        <b/>
        <sz val="11"/>
        <color theme="1"/>
        <rFont val="Calibri"/>
        <family val="2"/>
        <scheme val="minor"/>
      </rPr>
      <t>Quem são as/os beneficiárias/os?</t>
    </r>
    <r>
      <rPr>
        <sz val="11"/>
        <color theme="1"/>
        <rFont val="Calibri"/>
        <family val="2"/>
        <scheme val="minor"/>
      </rPr>
      <t xml:space="preserve">
•  Por que razão a medida não chega a todos/as da mesma forma? </t>
    </r>
    <r>
      <rPr>
        <b/>
        <sz val="11"/>
        <color theme="1"/>
        <rFont val="Calibri"/>
        <family val="2"/>
        <scheme val="minor"/>
      </rPr>
      <t>Mulheres e homens estão em condições de participar e beneficiar da medida de igual modo?</t>
    </r>
    <r>
      <rPr>
        <sz val="11"/>
        <color theme="1"/>
        <rFont val="Calibri"/>
        <family val="2"/>
        <scheme val="minor"/>
      </rPr>
      <t xml:space="preserve">
•  A medida está concebida para chegar a todas as pessoas de forma justa e igualitária?
•   A forma como a medida está concebida </t>
    </r>
    <r>
      <rPr>
        <b/>
        <sz val="11"/>
        <color theme="1"/>
        <rFont val="Calibri"/>
        <family val="2"/>
        <scheme val="minor"/>
      </rPr>
      <t>pode ajudar a corrigir desigualdades existentes</t>
    </r>
    <r>
      <rPr>
        <sz val="11"/>
        <color theme="1"/>
        <rFont val="Calibri"/>
        <family val="2"/>
        <scheme val="minor"/>
      </rPr>
      <t xml:space="preserve"> entre mulheres e homens ou será que as reforça?
•   A dotação orçamental é adequada aos objetivos da medida/ação de política, tendo em conta a necessidade de promover a igualdade entre mulheres e homens? </t>
    </r>
    <r>
      <rPr>
        <b/>
        <sz val="11"/>
        <color theme="1"/>
        <rFont val="Calibri"/>
        <family val="2"/>
        <scheme val="minor"/>
      </rPr>
      <t>Ou necessita de ser ajustada para corrigir desigualdades</t>
    </r>
    <r>
      <rPr>
        <sz val="11"/>
        <color theme="1"/>
        <rFont val="Calibri"/>
        <family val="2"/>
        <scheme val="minor"/>
      </rPr>
      <t xml:space="preserve">?
</t>
    </r>
  </si>
  <si>
    <r>
      <t xml:space="preserve">Na descrição da intervenção, deve ser apresentado um texto resumido que permita compreender </t>
    </r>
    <r>
      <rPr>
        <b/>
        <sz val="11"/>
        <color theme="1"/>
        <rFont val="Calibri"/>
        <family val="2"/>
        <scheme val="minor"/>
      </rPr>
      <t>o seu objeto, principais grupos beneficiárias e resultados esperado.</t>
    </r>
  </si>
  <si>
    <t>Pontuações da União Europeia de seguimento da perspetiva de género (2,1,0*) - Ver explicação detalhada e exemplos no lado direito</t>
  </si>
  <si>
    <r>
      <t xml:space="preserve">
</t>
    </r>
    <r>
      <rPr>
        <b/>
        <sz val="11"/>
        <color theme="1"/>
        <rFont val="Calibri"/>
        <family val="2"/>
        <scheme val="minor"/>
      </rPr>
      <t>No valor das despesas</t>
    </r>
    <r>
      <rPr>
        <sz val="11"/>
        <color theme="1"/>
        <rFont val="Calibri"/>
        <family val="2"/>
        <scheme val="minor"/>
      </rPr>
      <t>, é solicitado o preenchimento da coluna de Pontuações da UE de seguimento da perspetiva de género, selecionando uma das seguintes pontuações:</t>
    </r>
  </si>
  <si>
    <t>Indicadores de impacto e contexto</t>
  </si>
  <si>
    <r>
      <t xml:space="preserve">Temos dois conjuntos distintos de indicadores as intervenções identificadas:
</t>
    </r>
    <r>
      <rPr>
        <b/>
        <sz val="11"/>
        <color theme="1"/>
        <rFont val="Calibri"/>
        <family val="2"/>
        <scheme val="minor"/>
      </rPr>
      <t>Indicadores de contexto</t>
    </r>
    <r>
      <rPr>
        <sz val="11"/>
        <color theme="1"/>
        <rFont val="Calibri"/>
        <family val="2"/>
        <scheme val="minor"/>
      </rPr>
      <t xml:space="preserve">: indicadores desagregados por sexo que definem a questão de género em causa nos programas, atividades ou medidas.
</t>
    </r>
    <r>
      <rPr>
        <b/>
        <sz val="11"/>
        <color theme="1"/>
        <rFont val="Calibri"/>
        <family val="2"/>
        <scheme val="minor"/>
      </rPr>
      <t>Indicadores de impacto esperado</t>
    </r>
    <r>
      <rPr>
        <sz val="11"/>
        <color theme="1"/>
        <rFont val="Calibri"/>
        <family val="2"/>
        <scheme val="minor"/>
      </rPr>
      <t>: indicadores desagregados por sexo que descrevem os grupos de beneficiárias/os que se espera que sejam diretamente e/ou indiretamente envolvidos nas intervenções selecionadas.</t>
    </r>
  </si>
  <si>
    <r>
      <t xml:space="preserve">Tanto a Pontuação 1 como a Pontuação 0* dizem respeito a despesas que podem ter um impacto, mesmo que indireto, nas desigualdades entre homens e mulheres. </t>
    </r>
    <r>
      <rPr>
        <b/>
        <sz val="11"/>
        <color theme="1"/>
        <rFont val="Calibri"/>
        <family val="2"/>
        <scheme val="minor"/>
      </rPr>
      <t xml:space="preserve">Diferenciam-se pelo facto de terem ou não a Igualdade de Género como objetivo deliberado. </t>
    </r>
    <r>
      <rPr>
        <sz val="11"/>
        <color theme="1"/>
        <rFont val="Calibri"/>
        <family val="2"/>
        <scheme val="minor"/>
      </rPr>
      <t xml:space="preserve">
Devem ser categorizadas com a pontuação 1,</t>
    </r>
    <r>
      <rPr>
        <b/>
        <sz val="11"/>
        <color theme="1"/>
        <rFont val="Calibri"/>
        <family val="2"/>
        <scheme val="minor"/>
      </rPr>
      <t xml:space="preserve"> quando a igualdade de género é considerada na intervenção. </t>
    </r>
    <r>
      <rPr>
        <sz val="11"/>
        <color theme="1"/>
        <rFont val="Calibri"/>
        <family val="2"/>
        <scheme val="minor"/>
      </rPr>
      <t xml:space="preserve">
Devem ser categorizadas, com a "Pontuação 0*" as intervenções em que a igualdade de género não é mencionada. Neste caso, a intervenção poderá até ter um impacto importante na igualdade de género, mas este não é um objetivo explicitado ou mencionado na intervenção.  Ou seja, o seu impacto na igualdade entre mulheres e homens não é claro.
Despesas com um impacto não mencionado de género (Pontuação 0*) podem passar a ser categorizadas com a pontuação 1,  se, no ano financeiro em causa, a administração adotar orientações específicas para a redução das desigualdades entre mulheres e homens.  Por exemplo, se  implementar as intervenções através de métodos que tenham em consideração o diferente acesso e ou utilização que homens e mulheres possam ter do serviço ou trabalho realizado.
Os seguintes tipos de despesas devem ser considerados Pontuação 0* se não tiverem uma referência clara à igualdade entre mulheres e homens, ou Pontuação 1 se a considerarem claramente: 
•	recursos destinados a assegurar serviços individuais prestados diretamente pela administração estatal, como a educação escolar (incluindo as despesas com a formação de pessoal escolar) ou o sistema prisional, situações caracterizadas por uma capacidade diferenciada para aceder, utilizar e beneficiar dos serviços em função do sexo (Pontuação 1);
•	intervenções para apoiar o emprego e os rendimentos de homens e mulheres, uma vez que o mercado de trabalho é caracterizado por uma grande disparidade de género (Pontuação 0*, se não fizerem menção à disparidade de género. Pontuação 1, se incluírem medidas para a redução da disparidade de género);
•	intervenções que têm efeitos na redistribuição de rendimentos para segmentos específicos da população caracterizados por uma prevalência substancial de um dos sexos;
medidas de assistência que podem ter um impacto diferente em homens e mulheres devido às suas diferentes características sociais e económicas;
•	bolsas de estudo atribuídas pela administração a indivíduos que, dependendo do sexo, podem ter menor propensão para participar;
•	recursos para investigação sobre o impacto das mudanças climáticas na vida das pessoas. Estes recursos devem ser considerados Pontuação 0* se não mencionarem explicitamente o impacto de género, Pontuação 1 se o considerarem claramente;
•	recursos para projetos na economia azul, como iniciativas de formação ou financiamento para apoiar o empreendedorismo. Estes recursos devem ser considerados Pontuação 0* se não mencionarem explicitamente o impacto de género, Pontuação 1 se o considerarem claramente;
•	recursos para Habitação Social reservando casas para pessoas em situação de desvantagem, como pessoas idosas, famílias monoparentais, pessoas com deficiência. Estes recursos devem ser considerados Pontuação 0* se não mencionarem explicitamente o impacto de género, Pontuação 1 se o considerarem claramente;
•	recursos para reduzir a pobreza energética das famílias, como subsídios. Estes recursos devem ser considerados Pontuação 0* se não mencionarem explicitamente o impacto de género, Pontuação 1 se o considerarem claramente.
</t>
    </r>
    <r>
      <rPr>
        <b/>
        <sz val="11"/>
        <color theme="1"/>
        <rFont val="Calibri"/>
        <family val="2"/>
        <scheme val="minor"/>
      </rPr>
      <t xml:space="preserve">
</t>
    </r>
    <r>
      <rPr>
        <sz val="11"/>
        <color theme="1"/>
        <rFont val="Calibri"/>
        <family val="2"/>
        <scheme val="minor"/>
      </rPr>
      <t xml:space="preserve">
</t>
    </r>
  </si>
  <si>
    <t xml:space="preserve">No impacto previsto para a concretização da igualdade entre mulheres e homens </t>
  </si>
  <si>
    <r>
      <t xml:space="preserve">Deve ser explicitada a análise de género efetuada. 
A análise de género pode resultar da </t>
    </r>
    <r>
      <rPr>
        <b/>
        <sz val="11"/>
        <color theme="1"/>
        <rFont val="Calibri"/>
        <family val="2"/>
        <scheme val="minor"/>
      </rPr>
      <t xml:space="preserve">observação da informação de contexto que poderá ter estado na origem da conceção da intervenção, e que ainda seja relevante para a promoção da igualdade de género.
</t>
    </r>
    <r>
      <rPr>
        <sz val="11"/>
        <color theme="1"/>
        <rFont val="Calibri"/>
        <family val="2"/>
        <scheme val="minor"/>
      </rPr>
      <t xml:space="preserve">
No caso de medidas cuja análise de género ocorreu em anos anteriores,</t>
    </r>
    <r>
      <rPr>
        <b/>
        <sz val="11"/>
        <color theme="1"/>
        <rFont val="Calibri"/>
        <family val="2"/>
        <scheme val="minor"/>
      </rPr>
      <t xml:space="preserve"> deve ser explicitado o resultado dessa análise e a forma como levou ou não a alterações no desenho e implementação da medida e respetivo orçamento</t>
    </r>
    <r>
      <rPr>
        <sz val="11"/>
        <color theme="1"/>
        <rFont val="Calibri"/>
        <family val="2"/>
        <scheme val="minor"/>
      </rPr>
      <t xml:space="preserve">.
</t>
    </r>
  </si>
  <si>
    <t>Pontuação 1: Intervenção em que a igualdade entre mulheres e homens é um objetivo importante e deliberado, mas não a sua razão principal.</t>
  </si>
  <si>
    <t>Pontuação 0*: Intervenções que podem ter um impacto importante na igualdade entre mulheres e homens, mas cujo impacto real ainda não está claro, devido, por exemplo, à ausência de uma análise de género na fase de conceção ou à ausência de dados que permitam uma avaliação mais detalhada dos efeitos da intervenção.</t>
  </si>
  <si>
    <t>Informação adicional Comissão Europeia  : https://commission.europa.eu/strategy-and-policy/eu-budget/performance-and-reporting/horizontal-priorities/gender-equality-mainstreaming_en</t>
  </si>
  <si>
    <t xml:space="preserve"> Lista de Indicadores de Contexto (Coluna Q)</t>
  </si>
  <si>
    <t>Áreas</t>
  </si>
  <si>
    <t>Fonte</t>
  </si>
  <si>
    <t>Sexo</t>
  </si>
  <si>
    <t>Desafio/objetivos</t>
  </si>
  <si>
    <t xml:space="preserve">Alterações climáticas </t>
  </si>
  <si>
    <t>Produtores agrícolas singulares &lt;40 anos</t>
  </si>
  <si>
    <t>INE</t>
  </si>
  <si>
    <t>Desafio estratégico - Combater as alterações climáticas</t>
  </si>
  <si>
    <t>M</t>
  </si>
  <si>
    <t>Objetivos</t>
  </si>
  <si>
    <t>Vítimas mortais por acidente de viação (a 30 dias)</t>
  </si>
  <si>
    <t xml:space="preserve">ANSR </t>
  </si>
  <si>
    <t>Promover a participação, associativismo, capacitação e empreendedorismo das mulheres na agricultura</t>
  </si>
  <si>
    <t>População residente sem capacidade económica para manter a casa adequadamente aquecida</t>
  </si>
  <si>
    <t>Deslocações/dia por transporte coletivo na Área Metropolitana de Lisboa</t>
  </si>
  <si>
    <t>Desenvolver políticas de mobilidade promotoras da igualdade entre mulheres e homens</t>
  </si>
  <si>
    <t>Deslocações/dia por transporte individual na Área Metropolitana de Lisboa</t>
  </si>
  <si>
    <t>Deslocações/dia por transporte coletivo na Área Metropolitana do Porto</t>
  </si>
  <si>
    <t>Deslocações/dia por transporte individual na Área Metropolitana do Porto</t>
  </si>
  <si>
    <t>Desafios demográficos</t>
  </si>
  <si>
    <t>Homens que partilharam a licença de 120/150 dias (% no total de licenças das mulheres) (a)</t>
  </si>
  <si>
    <t>MTSSS/ II, IP, cálculos ISS, IP</t>
  </si>
  <si>
    <t>Desafio estratégico Responder ao desafio demográfico</t>
  </si>
  <si>
    <t>Homens que receberam subsídio por licença parental obrigatória do pai (% no total de licenças das mulheres) (b)</t>
  </si>
  <si>
    <t xml:space="preserve">Homens que receberam subsídio por licença parental facultativa do pai (% no total de licenças das mulheres) (c) </t>
  </si>
  <si>
    <t>Subsídio por assistência a filho</t>
  </si>
  <si>
    <t>Promover a conciliação entre a vida profissional, pessoal e familiar</t>
  </si>
  <si>
    <t>Subsídio por assistência a filho com deficiência/doença crónica</t>
  </si>
  <si>
    <t>Taxa de cobertura média das respostas para a primeira infância (creche e ama) - Continente (* para 2021)</t>
  </si>
  <si>
    <t>MTSSS/GEP, Carta Social</t>
  </si>
  <si>
    <t>Promover uma divisão igual do trabalho de cuidado e doméstico entre mulheres e homens</t>
  </si>
  <si>
    <t>Taxa de cobertura média das Estruturas Residenciais para Pessoas Idosas, Centros de Dia e Serviços de Apoio Domiciliário para pessoas idosas - Continente  (* para 2021)</t>
  </si>
  <si>
    <t>Índice Sintético de Fecundidade (1)</t>
  </si>
  <si>
    <t>Nados-vivos de mães de nacionalidade estrangeira</t>
  </si>
  <si>
    <t xml:space="preserve">Sociedade digital </t>
  </si>
  <si>
    <t>Mulheres especialistas em TIC em % do emprego feminino</t>
  </si>
  <si>
    <t>DESI - Wid</t>
  </si>
  <si>
    <t>Desafio estratégico Construir a sociedade digital</t>
  </si>
  <si>
    <t>Especialista TIC no emprego</t>
  </si>
  <si>
    <t>Eurostat</t>
  </si>
  <si>
    <t>Promover a inclusão digital e a participação das mulheres e raparigas nas áreas das tecnologias de informação e comunicação</t>
  </si>
  <si>
    <t>Pessoas com competências digitais gerais básicas</t>
  </si>
  <si>
    <t>n.d.</t>
  </si>
  <si>
    <t xml:space="preserve">Alunos inscritos no ensino superior na área das TIC </t>
  </si>
  <si>
    <t>DGEEC</t>
  </si>
  <si>
    <t>Incorporar a perspetiva de género como dimensão central dos modelos de gestão inovadores na Administração Pública</t>
  </si>
  <si>
    <t xml:space="preserve">Diplomados no ensino superior na área das TIC </t>
  </si>
  <si>
    <t>Taxa de atividade empreendedora da população adulta</t>
  </si>
  <si>
    <t>GEM</t>
  </si>
  <si>
    <t>Reduzir as desigualdades</t>
  </si>
  <si>
    <r>
      <t>Disparidade na remuneração</t>
    </r>
    <r>
      <rPr>
        <b/>
        <sz val="9"/>
        <color theme="1"/>
        <rFont val="Cambria"/>
        <family val="2"/>
        <scheme val="major"/>
      </rPr>
      <t xml:space="preserve"> média base</t>
    </r>
  </si>
  <si>
    <t>MTSSS/GEP</t>
  </si>
  <si>
    <t>Desafio estratégico Reduzir as desigualdades</t>
  </si>
  <si>
    <t>Disparidades na remuneração média ganho</t>
  </si>
  <si>
    <t>Disparidades nas pensões &gt; 65 anos</t>
  </si>
  <si>
    <t>Dirigentes nos órgãos de administração das empresas cotadas</t>
  </si>
  <si>
    <t>CMVM/CIG</t>
  </si>
  <si>
    <t>Prevenir e combater a violência contra as mulheres e a violência doméstica</t>
  </si>
  <si>
    <t>Dirigentes superiores da Administração Pública (sem setor empresarial do Estado)</t>
  </si>
  <si>
    <t>DGAEP/CIG</t>
  </si>
  <si>
    <t>Beneficiários de prestações de desemprego</t>
  </si>
  <si>
    <t>Pessoas singulares abrangidas pela RMMG</t>
  </si>
  <si>
    <t>MTSSS/ II, IP; cálculos MTSSS/GEP</t>
  </si>
  <si>
    <t>Pensionistas com pensões até 1 IAS</t>
  </si>
  <si>
    <t>Vítimas de violência doméstica registadas pelas forças de segurança</t>
  </si>
  <si>
    <t>RASI</t>
  </si>
  <si>
    <t>Pessoas acolhidas na Rede Nacional de Apoio às Vítimas de Violência Doméstica</t>
  </si>
  <si>
    <t>CIG</t>
  </si>
  <si>
    <t> 4</t>
  </si>
  <si>
    <t> 12</t>
  </si>
  <si>
    <t>Dependentes</t>
  </si>
  <si>
    <t>Orçamento de Tesouraria/Previsão mensal Orçamento Inicial</t>
  </si>
  <si>
    <t>Orçamento de Tesouraria mensal/Revisão das previsões mensais de execução e identificação de desvios (necessidades/excedentes )</t>
  </si>
  <si>
    <t>30 de abril 2026</t>
  </si>
  <si>
    <t>30 de abril de 2026</t>
  </si>
  <si>
    <t xml:space="preserve">n.º 10 do artigo 133.º </t>
  </si>
  <si>
    <t>Orçamento de Tesouraria mensal/Revisão das previsões mensais de execução e identificação de desvios (necessidades/excedentes)</t>
  </si>
  <si>
    <t>Orçamento de Tesourria/Previsão mensal Orçamento Inicial</t>
  </si>
  <si>
    <t>n.º 5 do art.º 103º</t>
  </si>
  <si>
    <t>Comunicações previstas no n.º 13 do art.º 29 do DLEO 2025 sobre não aplicabilidade das alterações ao Decreto-Lei n.º 26/2002, de 14 de fevereiro, introduzidas pelos n.ºs 1 a 4 do artigo 156.º do Decreto-Lei n.º 33/2018, de 15 de maio</t>
  </si>
  <si>
    <t xml:space="preserve">n.º 4 do art. 104.º </t>
  </si>
  <si>
    <t>Gabinete de Estratégia, Planeamento e Avaliação Culturais</t>
  </si>
  <si>
    <t>REPORTE DE INFORMAÇÃO DE ALTERAÇÕES DO POSICIONAMENTO REMUNERATÓRIO E DE ATRIBUIÇÃO DE PRÉMIOS DE DESEMPENHO AO ABRIGO DO N.º 7 DO ARTIGO 133.º DO DLEO 2025</t>
  </si>
  <si>
    <t>ANEXO  III</t>
  </si>
  <si>
    <t>ANEXO VIII</t>
  </si>
  <si>
    <t>ANEXO IX</t>
  </si>
  <si>
    <t xml:space="preserve">Anexo VIII - Verificação da compensação de encargos na contratação de aquisição de bens e serviços </t>
  </si>
  <si>
    <t>ANEXO XIV - Objetivos Desenvolvimento Sustentável (ODS) - Agenda 2030</t>
  </si>
  <si>
    <t>Instruções de preenchimento do Anexo XIV
 (Colunas P a U - Perspetiva de Género)</t>
  </si>
  <si>
    <t>Notas de enquadramento ao preenchimento do Anexo XIV
(Colunas P a U - Perspetiva de Género)</t>
  </si>
  <si>
    <t>Declarações previstas no art.º 15.º da LCPA sobre compromissos plurianuais, pagamentos e recebimentos em atraso a 31/12/2025</t>
  </si>
  <si>
    <t>3.º dia útil do mês seguinte a que respeita</t>
  </si>
  <si>
    <t>Dia 10 do mês seguinte a que respeita</t>
  </si>
  <si>
    <t>Execução fisica de projetos
Dia 15 do mês seguinte ao fim do trimestre</t>
  </si>
  <si>
    <t>Registo da execução financeira dos contratos - 
Até ao dia 15 do mês seguinte ao fim do trimestre</t>
  </si>
  <si>
    <t>Dia 18 do mês seguinte a que respeita</t>
  </si>
  <si>
    <t>Dia 18 do mês seguinte  a que respeita</t>
  </si>
  <si>
    <t>Dia 15 do mês seguinte a que respeita</t>
  </si>
  <si>
    <t>Dia 15 do mês seguinte  a que respeita</t>
  </si>
  <si>
    <t>Tipo de procedimento: ajuste direto, consulta prévia, concurso público, concurso limitado, por prévia qualificação, procedimento de negociação, diálogo concorrencial, parceria para a inovação, outro.</t>
  </si>
  <si>
    <t>Nota: Informação de cabimentos respeitante ao agrupamento económico nos orçamentos de atividades ou projetos, a  extrair dos sistemas locais de contabilidade, exceto as entidades que utilizem o sistema  de informação contabilística Gestão de Recursos Financeiros em modo Partilhado (GeRFiP) as quais estão dispensadas do seu envio nos termos do n.º 5 do art.º 24 do DLEO 2025.</t>
  </si>
  <si>
    <t>Relatório mensal de análise  de desvios do Programa Orçamental (OTM)</t>
  </si>
  <si>
    <r>
      <t xml:space="preserve">art.º 109.º e </t>
    </r>
    <r>
      <rPr>
        <sz val="12"/>
        <rFont val="Calibri"/>
        <family val="2"/>
      </rPr>
      <t xml:space="preserve">ponto 200 da presente Circular      </t>
    </r>
  </si>
  <si>
    <t>ponto 39 da presente Circular</t>
  </si>
  <si>
    <r>
      <t xml:space="preserve">n.º 8 do art.º 19.º e ponto </t>
    </r>
    <r>
      <rPr>
        <sz val="12"/>
        <rFont val="Calibri"/>
        <family val="2"/>
      </rPr>
      <t>48 da presente Circular</t>
    </r>
  </si>
  <si>
    <t>n.º 13 do Art.º 29.º</t>
  </si>
  <si>
    <t>n.º 13 do art.º 29.º</t>
  </si>
  <si>
    <t>A ACSS remete a informação relativa à execução financeira do SNS, na ótica das contas nacionais</t>
  </si>
  <si>
    <t>ACSS@eo.gov.pt</t>
  </si>
  <si>
    <t>Reemissão de ficheiros de pagamentos (data valor efetiva)</t>
  </si>
  <si>
    <t>PROG.SOBERANIA@EO.GOV.PT</t>
  </si>
  <si>
    <t>PROG.GOVERNACAO@EO.GOV.PT</t>
  </si>
  <si>
    <t>PROG.REPEXTERNA@EO.GOV.PT</t>
  </si>
  <si>
    <t xml:space="preserve">PROG.FINANCAS@EO.GOV.PT </t>
  </si>
  <si>
    <t>PROG.GESTDIV@EO.GOV.PT</t>
  </si>
  <si>
    <t>PROG.DEFESA@EO.GOV.PT</t>
  </si>
  <si>
    <t>PROG.JUSTICA@EO.GOV.PT</t>
  </si>
  <si>
    <t>PROG.SEGURANCA@EO.GOV.PT</t>
  </si>
  <si>
    <t>PROG.EDUCACAO@EO.GOV.PT</t>
  </si>
  <si>
    <t>PROG.CIENCIAINOV@EO.GOV.PT</t>
  </si>
  <si>
    <t>PROG.SAUDE@EO.GOV.PT</t>
  </si>
  <si>
    <t>PROG.INFRAESTRUTURASHAB@EO.GOV.PT</t>
  </si>
  <si>
    <t>PROG.ECONOMIA@EO.GOV.PT</t>
  </si>
  <si>
    <t>PROG.SSS@EO.GOV.PT</t>
  </si>
  <si>
    <t>PROG.AMBIENTE@EO.GOV.PT</t>
  </si>
  <si>
    <t>PROG.JUVMODERN@EO.GOV.PT</t>
  </si>
  <si>
    <t>PROG.AGRICULTURA@EO.GOV.PT</t>
  </si>
  <si>
    <t>PROG.CULTURA@EO.GOV.PT</t>
  </si>
  <si>
    <t>SEAF@EO.GOV.PT</t>
  </si>
  <si>
    <t>ACSS@EO.GOV.PT</t>
  </si>
  <si>
    <t>CGA@EO.GOV.PT</t>
  </si>
  <si>
    <t>IGCP@EO.GOV.PT</t>
  </si>
  <si>
    <t>DGTF@EO.GOV.PT</t>
  </si>
  <si>
    <t>DGAEP@EO.GOV.PT</t>
  </si>
  <si>
    <t>GPEARI@EO.GOV.PT</t>
  </si>
  <si>
    <t>UTAP@EO.GOV.PT</t>
  </si>
  <si>
    <t>AT@EO.GOV.PT</t>
  </si>
  <si>
    <t>IGF@EO.GOV.PT</t>
  </si>
  <si>
    <t>DGAL@EO.GOV.PT</t>
  </si>
  <si>
    <t>TC@EO.GOV.PT</t>
  </si>
  <si>
    <t>AR@EO.GOV.PT</t>
  </si>
  <si>
    <t>INE@EO.GOV.PT</t>
  </si>
  <si>
    <t>FEEI@EO.GOV.PT</t>
  </si>
  <si>
    <t>BP@EO.GOV.PT</t>
  </si>
  <si>
    <t>RA_Acores@EO.GOV.PT
RA_Madeira@EO.GOV.PT</t>
  </si>
  <si>
    <t>PRR@EO.gov.pt</t>
  </si>
  <si>
    <t>CGE@EO.gov.pt</t>
  </si>
  <si>
    <t>INVEST.ESTRUT@EO.gov.pt</t>
  </si>
  <si>
    <t xml:space="preserve">ANEXO X  </t>
  </si>
  <si>
    <t>Volume de cabimentos assumidos</t>
  </si>
  <si>
    <t xml:space="preserve">  Reporte de informação de mobilidades autorizadas ao abrigo do n.ºs 4 e 5 do artigo 133.º do DLEO 2025 (constituição), a preencher pela entidade integradora</t>
  </si>
  <si>
    <t xml:space="preserve"> Reporte de informação de mobilidades autorizadas ao abrigo do n.ºs 4 e 5 do artigo 133.º do DLEO 2025 (consolidação)</t>
  </si>
  <si>
    <r>
      <t>Ações que contribuam para o cumprimento dos</t>
    </r>
    <r>
      <rPr>
        <b/>
        <i/>
        <sz val="12"/>
        <rFont val="Calibri"/>
        <family val="2"/>
        <scheme val="minor"/>
      </rPr>
      <t xml:space="preserve"> </t>
    </r>
    <r>
      <rPr>
        <i/>
        <sz val="12"/>
        <rFont val="Calibri"/>
        <family val="2"/>
        <scheme val="minor"/>
      </rPr>
      <t>ODS</t>
    </r>
  </si>
  <si>
    <t>Guia de instruções para monitorização da Igauldade de género na Execução orçamental do OE2025</t>
  </si>
  <si>
    <t>Reporte de informação de alterações do posicionamento remuneratório por opção gestionária e de atribuição de prémios de desempenho ao abrigo do n.º 7 do artigo 133.º do DLEO 2025</t>
  </si>
  <si>
    <t xml:space="preserve">ANEXO XV  </t>
  </si>
  <si>
    <t>ANEXOS XIV</t>
  </si>
  <si>
    <t xml:space="preserve"> ANEXO XVI</t>
  </si>
  <si>
    <t>Unidade.: milhões de euros</t>
  </si>
  <si>
    <t xml:space="preserve">  Stock de Empréstimos detidos junto de entidades fora do perímetro das AP</t>
  </si>
  <si>
    <t>Lista de Atividades (OE2026) - Proposta</t>
  </si>
  <si>
    <t>Informação a prestar à Entidade Orçamental por SI, SFA e EPR</t>
  </si>
  <si>
    <t>Calendário a divulgar no portal da Entidade Orçamental</t>
  </si>
  <si>
    <t>Reporte à Entidade Orçamental (email PO)</t>
  </si>
  <si>
    <t>INFORMAÇÃO A PRESTAR À ENTIDADE ORÇAMENTAL POR SI, SFA E EPR</t>
  </si>
  <si>
    <t>INFORMAÇÃO A PRESTAR À ENTIDADE ORÇAMENTAL - EPR DO REGIME SIMPLIFICADO</t>
  </si>
  <si>
    <t>INFORMAÇÃO A PRESTAR À ENTIDADE ORÇAMENTAL - OUTROS SUBSETORES</t>
  </si>
  <si>
    <t>INFORMAÇÃO A PRESTAR À ENTIDADE ORÇAMENTAL PELAS ENTIDADES COORDENADORAS</t>
  </si>
  <si>
    <t>Informação a prestar à Entidade Orçamental por EPR do Regime Simplificado</t>
  </si>
  <si>
    <t>Informação Complementar a prestar à Entidade Orçamental de outros subsetores - Segurança Social, DGAL (Administração Local) e Regiões Autónomas</t>
  </si>
  <si>
    <t>Informação a prestar à Entidade Orçamental pelas Entidades Coordenadoras</t>
  </si>
  <si>
    <t>Até ao 2.º dia útil após comunicação efetuada pela Entidade Orçamental</t>
  </si>
  <si>
    <t>Nos termos a definir pela UNILEO e Entidade Orçamental em comunicação bilateral</t>
  </si>
  <si>
    <t>Registo de alterações orçamentais nos sistemas locais (SGR, Gerfip e SIG-DN) ou Sistema de Informação de Gestão Orçamental (SIGO) e no portal da Entidade Orçamental</t>
  </si>
  <si>
    <t>Entrada de Pedidos de Libertação de Créditos e Solicitações de Transferência de Fundos na Entidade Orçamental</t>
  </si>
  <si>
    <r>
      <t xml:space="preserve">Envio de comprovativo de entrega de saldos (serviços </t>
    </r>
    <r>
      <rPr>
        <i/>
        <sz val="12"/>
        <color indexed="8"/>
        <rFont val="Calibri"/>
        <family val="2"/>
      </rPr>
      <t>online</t>
    </r>
    <r>
      <rPr>
        <sz val="12"/>
        <color indexed="8"/>
        <rFont val="Calibri"/>
        <family val="2"/>
      </rPr>
      <t xml:space="preserve"> da Entidade Orçamental)</t>
    </r>
  </si>
  <si>
    <t>* Para utilização exclusiva da Entidade Orçamental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</si>
</sst>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 _€_-;\-* #,##0.00\ _€_-;_-* &quot;-&quot;??\ _€_-;_-@_-"/>
    <numFmt numFmtId="165" formatCode="_-* #,##0.00\ [$€]_-;\-* #,##0.00\ [$€]_-;_-* &quot;-&quot;??\ [$€]_-;_-@_-"/>
    <numFmt numFmtId="166" formatCode="_(* #,##0_);_(* \(#,##0\);_(* &quot;-&quot;??_);_(@_)"/>
    <numFmt numFmtId="167" formatCode="_-* #,##0\ _€_-;\-* #,##0\ _€_-;_-* &quot;-&quot;??\ _€_-;_-@_-"/>
    <numFmt numFmtId="168" formatCode="_-* #,##0.00&quot; €&quot;_-;\-* #,##0.00&quot; €&quot;_-;_-* \-??&quot; €&quot;_-;_-@_-"/>
    <numFmt numFmtId="169" formatCode="[$-10816]#,##0.0"/>
    <numFmt numFmtId="170" formatCode="[$-10816]#,##0.0;\-#,##0.0;&quot;&quot;"/>
    <numFmt numFmtId="171" formatCode="[$-10816]#,##0.0;\-#,##0.0"/>
    <numFmt numFmtId="172" formatCode="0.0%"/>
    <numFmt numFmtId="173" formatCode="#,##0.00\ &quot;€&quot;"/>
  </numFmts>
  <fonts count="144" x14ac:knownFonts="1">
    <font>
      <sz val="11"/>
      <color theme="1"/>
      <name val="Calibri"/>
      <family val="2"/>
      <scheme val="minor"/>
    </font>
    <font>
      <sz val="10"/>
      <name val="Arial"/>
      <family val="2"/>
    </font>
    <font>
      <b/>
      <u/>
      <sz val="9"/>
      <name val="Calibri"/>
      <family val="2"/>
    </font>
    <font>
      <sz val="9"/>
      <name val="Arial"/>
      <family val="2"/>
    </font>
    <font>
      <sz val="10"/>
      <color indexed="9"/>
      <name val="Arial"/>
      <family val="2"/>
    </font>
    <font>
      <sz val="10"/>
      <color indexed="8"/>
      <name val="Arial"/>
      <family val="2"/>
    </font>
    <font>
      <sz val="10"/>
      <color indexed="16"/>
      <name val="Arial"/>
      <family val="2"/>
    </font>
    <font>
      <b/>
      <sz val="10"/>
      <color indexed="53"/>
      <name val="Arial"/>
      <family val="2"/>
    </font>
    <font>
      <b/>
      <sz val="10"/>
      <color indexed="9"/>
      <name val="Arial"/>
      <family val="2"/>
    </font>
    <font>
      <b/>
      <sz val="10"/>
      <color indexed="8"/>
      <name val="Arial"/>
      <family val="2"/>
    </font>
    <font>
      <sz val="10"/>
      <color indexed="62"/>
      <name val="Arial"/>
      <family val="2"/>
    </font>
    <font>
      <sz val="10"/>
      <color indexed="60"/>
      <name val="Arial"/>
      <family val="2"/>
    </font>
    <font>
      <sz val="11"/>
      <color indexed="8"/>
      <name val="Calibri"/>
      <family val="2"/>
    </font>
    <font>
      <b/>
      <sz val="10"/>
      <color indexed="63"/>
      <name val="Arial"/>
      <family val="2"/>
    </font>
    <font>
      <sz val="10"/>
      <name val="Times New Roman"/>
      <family val="1"/>
    </font>
    <font>
      <sz val="10"/>
      <name val="Tahoma"/>
      <family val="2"/>
    </font>
    <font>
      <b/>
      <sz val="18"/>
      <color indexed="62"/>
      <name val="Cambria"/>
      <family val="2"/>
    </font>
    <font>
      <b/>
      <sz val="15"/>
      <color indexed="56"/>
      <name val="Arial"/>
      <family val="2"/>
    </font>
    <font>
      <b/>
      <sz val="10"/>
      <color indexed="56"/>
      <name val="Arial"/>
      <family val="2"/>
    </font>
    <font>
      <sz val="12"/>
      <name val="Times New Roman"/>
      <family val="1"/>
    </font>
    <font>
      <u/>
      <sz val="11"/>
      <name val="Calibri"/>
      <family val="2"/>
    </font>
    <font>
      <sz val="12"/>
      <color indexed="8"/>
      <name val="Calibri"/>
      <family val="2"/>
    </font>
    <font>
      <b/>
      <sz val="12"/>
      <color indexed="8"/>
      <name val="Calibri"/>
      <family val="2"/>
    </font>
    <font>
      <sz val="12"/>
      <name val="Arial"/>
      <family val="2"/>
    </font>
    <font>
      <sz val="12"/>
      <name val="Calibri"/>
      <family val="2"/>
    </font>
    <font>
      <sz val="11"/>
      <name val="Calibri"/>
      <family val="2"/>
    </font>
    <font>
      <sz val="9"/>
      <color indexed="8"/>
      <name val="Calibri"/>
      <family val="2"/>
    </font>
    <font>
      <sz val="8"/>
      <name val="Calibri"/>
      <family val="2"/>
    </font>
    <font>
      <i/>
      <sz val="12"/>
      <color indexed="8"/>
      <name val="Calibri"/>
      <family val="2"/>
    </font>
    <font>
      <sz val="11"/>
      <name val="Calibri"/>
      <family val="2"/>
    </font>
    <font>
      <sz val="10"/>
      <name val="Calibri"/>
      <family val="2"/>
    </font>
    <font>
      <b/>
      <sz val="9"/>
      <color indexed="62"/>
      <name val="Calibri"/>
      <family val="2"/>
    </font>
    <font>
      <sz val="9"/>
      <color indexed="62"/>
      <name val="Calibri"/>
      <family val="2"/>
    </font>
    <font>
      <sz val="8"/>
      <color indexed="8"/>
      <name val="Arial"/>
      <family val="2"/>
    </font>
    <font>
      <sz val="11"/>
      <color theme="1"/>
      <name val="Calibri"/>
      <family val="2"/>
      <scheme val="minor"/>
    </font>
    <font>
      <u/>
      <sz val="11"/>
      <color theme="10"/>
      <name val="Calibri"/>
      <family val="2"/>
    </font>
    <font>
      <sz val="11"/>
      <color rgb="FF000000"/>
      <name val="Calibri"/>
      <family val="2"/>
      <charset val="1"/>
    </font>
    <font>
      <sz val="11"/>
      <color rgb="FF000000"/>
      <name val="Calibri"/>
      <family val="2"/>
      <scheme val="minor"/>
    </font>
    <font>
      <b/>
      <sz val="11"/>
      <name val="Calibri"/>
      <family val="2"/>
      <scheme val="minor"/>
    </font>
    <font>
      <sz val="12"/>
      <name val="Calibri"/>
      <family val="2"/>
      <scheme val="minor"/>
    </font>
    <font>
      <b/>
      <sz val="12"/>
      <name val="Calibri"/>
      <family val="2"/>
      <scheme val="minor"/>
    </font>
    <font>
      <sz val="9"/>
      <color rgb="FF000000"/>
      <name val="Calibri"/>
      <family val="2"/>
    </font>
    <font>
      <b/>
      <sz val="10"/>
      <name val="Calibri"/>
      <family val="2"/>
      <scheme val="minor"/>
    </font>
    <font>
      <sz val="10"/>
      <name val="Calibri"/>
      <family val="2"/>
      <scheme val="minor"/>
    </font>
    <font>
      <sz val="8"/>
      <name val="Calibri"/>
      <family val="2"/>
      <scheme val="minor"/>
    </font>
    <font>
      <sz val="11"/>
      <name val="Calibri"/>
      <family val="2"/>
      <scheme val="minor"/>
    </font>
    <font>
      <b/>
      <sz val="9"/>
      <name val="Calibri"/>
      <family val="2"/>
      <scheme val="minor"/>
    </font>
    <font>
      <sz val="9"/>
      <name val="Calibri"/>
      <family val="2"/>
      <scheme val="minor"/>
    </font>
    <font>
      <b/>
      <sz val="10"/>
      <color theme="0"/>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sz val="10"/>
      <color rgb="FF000000"/>
      <name val="Calibri"/>
      <family val="2"/>
      <scheme val="minor"/>
    </font>
    <font>
      <b/>
      <sz val="12"/>
      <color theme="1"/>
      <name val="Calibri"/>
      <family val="2"/>
      <scheme val="minor"/>
    </font>
    <font>
      <sz val="12"/>
      <color indexed="18"/>
      <name val="Calibri"/>
      <family val="2"/>
      <scheme val="minor"/>
    </font>
    <font>
      <b/>
      <sz val="12"/>
      <color indexed="18"/>
      <name val="Calibri"/>
      <family val="2"/>
      <scheme val="minor"/>
    </font>
    <font>
      <sz val="12"/>
      <color theme="1"/>
      <name val="Calibri"/>
      <family val="2"/>
      <scheme val="minor"/>
    </font>
    <font>
      <sz val="12"/>
      <color rgb="FFFF0000"/>
      <name val="Calibri"/>
      <family val="2"/>
      <scheme val="minor"/>
    </font>
    <font>
      <i/>
      <sz val="12"/>
      <color theme="1"/>
      <name val="Calibri"/>
      <family val="2"/>
      <scheme val="minor"/>
    </font>
    <font>
      <b/>
      <sz val="12"/>
      <color rgb="FF002060"/>
      <name val="Calibri"/>
      <family val="2"/>
      <scheme val="minor"/>
    </font>
    <font>
      <b/>
      <sz val="12"/>
      <color rgb="FF0066CC"/>
      <name val="Calibri"/>
      <family val="2"/>
      <scheme val="minor"/>
    </font>
    <font>
      <b/>
      <sz val="10"/>
      <color theme="0"/>
      <name val="Calibri"/>
      <family val="2"/>
    </font>
    <font>
      <sz val="10"/>
      <color theme="1"/>
      <name val="Calibri"/>
      <family val="2"/>
    </font>
    <font>
      <b/>
      <sz val="11"/>
      <color theme="1"/>
      <name val="Calibri"/>
      <family val="2"/>
      <scheme val="minor"/>
    </font>
    <font>
      <b/>
      <sz val="10"/>
      <color theme="1"/>
      <name val="Calibri"/>
      <family val="2"/>
    </font>
    <font>
      <b/>
      <sz val="9"/>
      <color rgb="FF000000"/>
      <name val="Calibri"/>
      <family val="2"/>
    </font>
    <font>
      <b/>
      <sz val="9"/>
      <color rgb="FF17375D"/>
      <name val="Calibri"/>
      <family val="2"/>
    </font>
    <font>
      <b/>
      <sz val="8"/>
      <color rgb="FF17375D"/>
      <name val="Calibri"/>
      <family val="2"/>
    </font>
    <font>
      <b/>
      <sz val="8"/>
      <color rgb="FF000000"/>
      <name val="Arial"/>
      <family val="2"/>
    </font>
    <font>
      <sz val="8"/>
      <color rgb="FF000000"/>
      <name val="Calibri"/>
      <family val="2"/>
    </font>
    <font>
      <sz val="9"/>
      <color rgb="FF17375D"/>
      <name val="Calibri"/>
      <family val="2"/>
    </font>
    <font>
      <sz val="8"/>
      <color rgb="FF000000"/>
      <name val="Arial"/>
      <family val="2"/>
    </font>
    <font>
      <sz val="8"/>
      <color theme="1"/>
      <name val="Calibri"/>
      <family val="2"/>
      <scheme val="minor"/>
    </font>
    <font>
      <i/>
      <sz val="10"/>
      <color theme="1"/>
      <name val="Calibri"/>
      <family val="2"/>
      <scheme val="minor"/>
    </font>
    <font>
      <b/>
      <sz val="14"/>
      <color theme="1"/>
      <name val="Calibri"/>
      <family val="2"/>
      <scheme val="minor"/>
    </font>
    <font>
      <b/>
      <sz val="11"/>
      <color theme="0"/>
      <name val="Calibri"/>
      <family val="2"/>
      <scheme val="minor"/>
    </font>
    <font>
      <sz val="11"/>
      <color theme="10"/>
      <name val="Calibri"/>
      <family val="2"/>
    </font>
    <font>
      <sz val="10"/>
      <color rgb="FFFF0000"/>
      <name val="Calibri"/>
      <family val="2"/>
      <scheme val="minor"/>
    </font>
    <font>
      <i/>
      <u/>
      <sz val="10"/>
      <name val="Calibri"/>
      <family val="2"/>
      <scheme val="minor"/>
    </font>
    <font>
      <sz val="12"/>
      <color theme="1"/>
      <name val="Calibri"/>
      <family val="2"/>
    </font>
    <font>
      <strike/>
      <sz val="12"/>
      <color theme="1"/>
      <name val="Calibri"/>
      <family val="2"/>
      <scheme val="minor"/>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53"/>
      <name val="Arial"/>
      <family val="2"/>
    </font>
    <font>
      <sz val="10"/>
      <color indexed="10"/>
      <name val="Arial"/>
      <family val="2"/>
    </font>
    <font>
      <sz val="11"/>
      <color theme="0"/>
      <name val="Calibri"/>
      <family val="2"/>
      <scheme val="minor"/>
    </font>
    <font>
      <u/>
      <sz val="11"/>
      <color theme="10"/>
      <name val="Calibri"/>
      <family val="2"/>
      <scheme val="minor"/>
    </font>
    <font>
      <sz val="8"/>
      <color theme="1"/>
      <name val="Calibri"/>
      <family val="2"/>
    </font>
    <font>
      <b/>
      <sz val="10"/>
      <color rgb="FFFF0000"/>
      <name val="Calibri"/>
      <family val="2"/>
    </font>
    <font>
      <sz val="10"/>
      <color rgb="FFFF0000"/>
      <name val="Calibri"/>
      <family val="2"/>
    </font>
    <font>
      <b/>
      <sz val="9"/>
      <color rgb="FF0066CC"/>
      <name val="Calibri"/>
      <family val="2"/>
      <scheme val="minor"/>
    </font>
    <font>
      <sz val="10"/>
      <color rgb="FF0070C0"/>
      <name val="Calibri"/>
      <family val="2"/>
    </font>
    <font>
      <i/>
      <sz val="12"/>
      <name val="Calibri"/>
      <family val="2"/>
      <scheme val="minor"/>
    </font>
    <font>
      <b/>
      <i/>
      <sz val="12"/>
      <name val="Calibri"/>
      <family val="2"/>
      <scheme val="minor"/>
    </font>
    <font>
      <strike/>
      <sz val="12"/>
      <name val="Calibri"/>
      <family val="2"/>
      <scheme val="minor"/>
    </font>
    <font>
      <i/>
      <sz val="11"/>
      <color theme="1"/>
      <name val="Calibri"/>
      <family val="2"/>
      <scheme val="minor"/>
    </font>
    <font>
      <b/>
      <sz val="14"/>
      <name val="Arial"/>
      <family val="2"/>
    </font>
    <font>
      <i/>
      <sz val="12"/>
      <name val="Arial"/>
      <family val="2"/>
    </font>
    <font>
      <sz val="16"/>
      <color theme="1"/>
      <name val="Calibri"/>
      <family val="2"/>
      <scheme val="minor"/>
    </font>
    <font>
      <b/>
      <sz val="16"/>
      <color theme="0"/>
      <name val="Arial"/>
      <family val="2"/>
    </font>
    <font>
      <sz val="16"/>
      <color theme="0"/>
      <name val="Arial"/>
      <family val="2"/>
    </font>
    <font>
      <b/>
      <sz val="14"/>
      <color theme="0"/>
      <name val="Arial"/>
      <family val="2"/>
    </font>
    <font>
      <b/>
      <sz val="11"/>
      <color theme="0"/>
      <name val="Arial"/>
      <family val="2"/>
    </font>
    <font>
      <b/>
      <sz val="12"/>
      <color theme="0"/>
      <name val="Arial"/>
      <family val="2"/>
    </font>
    <font>
      <b/>
      <sz val="14"/>
      <color theme="1"/>
      <name val="Arial"/>
      <family val="2"/>
    </font>
    <font>
      <sz val="11"/>
      <color theme="1"/>
      <name val="Arial"/>
      <family val="2"/>
    </font>
    <font>
      <b/>
      <sz val="13"/>
      <color rgb="FFFFFFFF"/>
      <name val="Arial"/>
      <family val="2"/>
    </font>
    <font>
      <b/>
      <sz val="13"/>
      <color theme="0"/>
      <name val="Arial"/>
      <family val="2"/>
    </font>
    <font>
      <i/>
      <sz val="9"/>
      <color rgb="FF808080"/>
      <name val="Arial"/>
      <family val="2"/>
    </font>
    <font>
      <i/>
      <sz val="9"/>
      <color rgb="FF7F7F7F"/>
      <name val="Arial"/>
      <family val="2"/>
    </font>
    <font>
      <sz val="10"/>
      <color rgb="FF000000"/>
      <name val="Calibri"/>
      <family val="2"/>
    </font>
    <font>
      <b/>
      <sz val="10"/>
      <color rgb="FF0070C0"/>
      <name val="Calibri"/>
      <family val="2"/>
    </font>
    <font>
      <sz val="9"/>
      <color rgb="FF000000"/>
      <name val="Calibri"/>
      <family val="2"/>
      <scheme val="minor"/>
    </font>
    <font>
      <b/>
      <sz val="10"/>
      <color rgb="FF000000"/>
      <name val="Segoe UI"/>
      <family val="2"/>
    </font>
    <font>
      <b/>
      <sz val="11"/>
      <color theme="1"/>
      <name val="Segoe UI"/>
      <family val="2"/>
    </font>
    <font>
      <b/>
      <sz val="7"/>
      <color theme="1"/>
      <name val="Times New Roman"/>
      <family val="1"/>
    </font>
    <font>
      <b/>
      <sz val="11"/>
      <color rgb="FF000000"/>
      <name val="Segoe UI"/>
      <family val="2"/>
    </font>
    <font>
      <sz val="11"/>
      <color rgb="FF000000"/>
      <name val="Segoe UI"/>
      <family val="2"/>
    </font>
    <font>
      <sz val="11"/>
      <color theme="1"/>
      <name val="Segoe UI"/>
      <family val="2"/>
    </font>
    <font>
      <b/>
      <sz val="11"/>
      <color rgb="FF0070C0"/>
      <name val="Segoe UI"/>
      <family val="2"/>
    </font>
    <font>
      <b/>
      <sz val="16"/>
      <color theme="1"/>
      <name val="Calibri"/>
      <family val="2"/>
      <scheme val="minor"/>
    </font>
    <font>
      <b/>
      <sz val="11"/>
      <color theme="8" tint="-0.499984740745262"/>
      <name val="Calibri"/>
      <family val="2"/>
      <scheme val="minor"/>
    </font>
    <font>
      <b/>
      <sz val="14"/>
      <color theme="0"/>
      <name val="Calibri"/>
      <family val="2"/>
      <scheme val="minor"/>
    </font>
    <font>
      <b/>
      <sz val="14"/>
      <color theme="0"/>
      <name val="Cambria"/>
      <family val="2"/>
      <scheme val="major"/>
    </font>
    <font>
      <b/>
      <sz val="10"/>
      <color theme="0"/>
      <name val="Cambria"/>
      <family val="2"/>
      <scheme val="major"/>
    </font>
    <font>
      <b/>
      <sz val="9"/>
      <color theme="0"/>
      <name val="Cambria"/>
      <family val="2"/>
      <scheme val="major"/>
    </font>
    <font>
      <sz val="10"/>
      <color theme="0"/>
      <name val="Calibri"/>
      <family val="2"/>
      <scheme val="minor"/>
    </font>
    <font>
      <sz val="10"/>
      <color theme="0"/>
      <name val="Cambria"/>
      <family val="2"/>
      <scheme val="major"/>
    </font>
    <font>
      <sz val="10"/>
      <color theme="1"/>
      <name val="Cambria"/>
      <family val="2"/>
      <scheme val="major"/>
    </font>
    <font>
      <b/>
      <sz val="9"/>
      <name val="Cambria"/>
      <family val="2"/>
      <scheme val="major"/>
    </font>
    <font>
      <sz val="10"/>
      <name val="Cambria"/>
      <family val="2"/>
      <scheme val="major"/>
    </font>
    <font>
      <b/>
      <sz val="9"/>
      <color theme="1"/>
      <name val="Cambria"/>
      <family val="2"/>
      <scheme val="major"/>
    </font>
    <font>
      <u/>
      <sz val="10"/>
      <name val="Calibri"/>
      <family val="2"/>
      <scheme val="minor"/>
    </font>
    <font>
      <b/>
      <sz val="10"/>
      <color theme="1"/>
      <name val="Cambria"/>
      <family val="2"/>
      <scheme val="major"/>
    </font>
    <font>
      <sz val="11"/>
      <name val="Cambria"/>
      <family val="2"/>
      <scheme val="major"/>
    </font>
    <font>
      <sz val="9"/>
      <name val="Cambria"/>
      <family val="2"/>
      <scheme val="major"/>
    </font>
    <font>
      <b/>
      <sz val="14"/>
      <color theme="1"/>
      <name val="Cambria"/>
      <family val="2"/>
      <scheme val="major"/>
    </font>
    <font>
      <sz val="11"/>
      <color theme="1"/>
      <name val="Cambria"/>
      <family val="2"/>
      <scheme val="major"/>
    </font>
    <font>
      <sz val="11"/>
      <color theme="0"/>
      <name val="Cambria"/>
      <family val="2"/>
      <scheme val="major"/>
    </font>
    <font>
      <b/>
      <sz val="14"/>
      <name val="Calibri"/>
      <family val="2"/>
      <scheme val="minor"/>
    </font>
    <font>
      <b/>
      <sz val="20"/>
      <color theme="0"/>
      <name val="Calibri"/>
      <family val="2"/>
      <scheme val="minor"/>
    </font>
    <font>
      <b/>
      <sz val="12"/>
      <color theme="1"/>
      <name val="Calibri"/>
      <family val="2"/>
    </font>
  </fonts>
  <fills count="51">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D3D3D3"/>
        <bgColor rgb="FFD3D3D3"/>
      </patternFill>
    </fill>
    <fill>
      <patternFill patternType="solid">
        <fgColor theme="8"/>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7E9BBF"/>
        <bgColor indexed="64"/>
      </patternFill>
    </fill>
    <fill>
      <patternFill patternType="solid">
        <fgColor rgb="FFE7E6E6"/>
        <bgColor indexed="64"/>
      </patternFill>
    </fill>
    <fill>
      <patternFill patternType="solid">
        <fgColor rgb="FFFFF2CC"/>
        <bgColor indexed="64"/>
      </patternFill>
    </fill>
    <fill>
      <patternFill patternType="solid">
        <fgColor rgb="FFE2EFD9"/>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7030A0"/>
        <bgColor indexed="64"/>
      </patternFill>
    </fill>
    <fill>
      <patternFill patternType="solid">
        <fgColor rgb="FF00B0F0"/>
        <bgColor indexed="64"/>
      </patternFill>
    </fill>
    <fill>
      <patternFill patternType="solid">
        <fgColor rgb="FF00B050"/>
        <bgColor indexed="64"/>
      </patternFill>
    </fill>
    <fill>
      <patternFill patternType="solid">
        <fgColor rgb="FF1E5B94"/>
        <bgColor indexed="64"/>
      </patternFill>
    </fill>
  </fills>
  <borders count="242">
    <border>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right/>
      <top style="medium">
        <color indexed="64"/>
      </top>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diagonal/>
    </border>
    <border>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thin">
        <color theme="1" tint="0.24994659260841701"/>
      </left>
      <right style="medium">
        <color indexed="64"/>
      </right>
      <top style="medium">
        <color indexed="64"/>
      </top>
      <bottom style="thin">
        <color indexed="64"/>
      </bottom>
      <diagonal/>
    </border>
    <border>
      <left style="thin">
        <color theme="1" tint="0.24994659260841701"/>
      </left>
      <right/>
      <top style="medium">
        <color indexed="64"/>
      </top>
      <bottom style="medium">
        <color indexed="64"/>
      </bottom>
      <diagonal/>
    </border>
    <border>
      <left style="thin">
        <color theme="1" tint="0.24994659260841701"/>
      </left>
      <right style="medium">
        <color indexed="64"/>
      </right>
      <top style="medium">
        <color indexed="64"/>
      </top>
      <bottom style="medium">
        <color indexed="64"/>
      </bottom>
      <diagonal/>
    </border>
    <border>
      <left style="medium">
        <color theme="1" tint="0.24994659260841701"/>
      </left>
      <right/>
      <top style="medium">
        <color theme="1" tint="0.24994659260841701"/>
      </top>
      <bottom style="medium">
        <color theme="1" tint="0.24994659260841701"/>
      </bottom>
      <diagonal/>
    </border>
    <border>
      <left style="thin">
        <color theme="1" tint="0.24994659260841701"/>
      </left>
      <right style="medium">
        <color theme="1" tint="0.24994659260841701"/>
      </right>
      <top style="medium">
        <color theme="1" tint="0.24994659260841701"/>
      </top>
      <bottom style="medium">
        <color theme="1" tint="0.24994659260841701"/>
      </bottom>
      <diagonal/>
    </border>
    <border>
      <left style="medium">
        <color indexed="64"/>
      </left>
      <right style="thin">
        <color indexed="64"/>
      </right>
      <top/>
      <bottom style="hair">
        <color rgb="FF000000"/>
      </bottom>
      <diagonal/>
    </border>
    <border>
      <left/>
      <right style="medium">
        <color indexed="64"/>
      </right>
      <top/>
      <bottom style="hair">
        <color rgb="FF000000"/>
      </bottom>
      <diagonal/>
    </border>
    <border>
      <left style="medium">
        <color indexed="64"/>
      </left>
      <right style="thin">
        <color indexed="64"/>
      </right>
      <top style="hair">
        <color rgb="FF000000"/>
      </top>
      <bottom style="hair">
        <color rgb="FF000000"/>
      </bottom>
      <diagonal/>
    </border>
    <border>
      <left/>
      <right style="medium">
        <color indexed="64"/>
      </right>
      <top style="hair">
        <color rgb="FF000000"/>
      </top>
      <bottom style="hair">
        <color rgb="FF000000"/>
      </bottom>
      <diagonal/>
    </border>
    <border>
      <left style="medium">
        <color indexed="64"/>
      </left>
      <right style="thin">
        <color indexed="64"/>
      </right>
      <top style="hair">
        <color rgb="FF000000"/>
      </top>
      <bottom/>
      <diagonal/>
    </border>
    <border>
      <left/>
      <right style="medium">
        <color indexed="64"/>
      </right>
      <top style="hair">
        <color rgb="FF000000"/>
      </top>
      <bottom/>
      <diagonal/>
    </border>
    <border>
      <left style="medium">
        <color indexed="64"/>
      </left>
      <right style="thin">
        <color indexed="64"/>
      </right>
      <top style="hair">
        <color rgb="FF000000"/>
      </top>
      <bottom style="medium">
        <color indexed="64"/>
      </bottom>
      <diagonal/>
    </border>
    <border>
      <left/>
      <right style="medium">
        <color indexed="64"/>
      </right>
      <top style="hair">
        <color rgb="FF000000"/>
      </top>
      <bottom style="medium">
        <color indexed="64"/>
      </bottom>
      <diagonal/>
    </border>
    <border>
      <left style="medium">
        <color theme="1" tint="0.24994659260841701"/>
      </left>
      <right/>
      <top style="medium">
        <color indexed="64"/>
      </top>
      <bottom style="medium">
        <color indexed="64"/>
      </bottom>
      <diagonal/>
    </border>
    <border>
      <left style="thin">
        <color theme="1" tint="0.24994659260841701"/>
      </left>
      <right style="medium">
        <color theme="1" tint="0.24994659260841701"/>
      </right>
      <top style="medium">
        <color indexed="64"/>
      </top>
      <bottom style="medium">
        <color indexed="64"/>
      </bottom>
      <diagonal/>
    </border>
    <border>
      <left style="medium">
        <color indexed="64"/>
      </left>
      <right style="thin">
        <color indexed="64"/>
      </right>
      <top style="medium">
        <color indexed="64"/>
      </top>
      <bottom style="hair">
        <color rgb="FF000000"/>
      </bottom>
      <diagonal/>
    </border>
    <border>
      <left/>
      <right style="medium">
        <color indexed="64"/>
      </right>
      <top style="medium">
        <color indexed="64"/>
      </top>
      <bottom style="hair">
        <color rgb="FF000000"/>
      </bottom>
      <diagonal/>
    </border>
    <border>
      <left style="thin">
        <color rgb="FF17375D"/>
      </left>
      <right style="thin">
        <color rgb="FF17375D"/>
      </right>
      <top style="thin">
        <color rgb="FF17375D"/>
      </top>
      <bottom style="thin">
        <color rgb="FF17375D"/>
      </bottom>
      <diagonal/>
    </border>
    <border>
      <left style="thin">
        <color rgb="FF17375D"/>
      </left>
      <right/>
      <top style="thin">
        <color rgb="FF17375D"/>
      </top>
      <bottom style="thin">
        <color rgb="FF17375D"/>
      </bottom>
      <diagonal/>
    </border>
    <border>
      <left style="thin">
        <color rgb="FF17375D"/>
      </left>
      <right style="thin">
        <color rgb="FFC0C0C0"/>
      </right>
      <top/>
      <bottom/>
      <diagonal/>
    </border>
    <border>
      <left style="thick">
        <color rgb="FFC0C0C0"/>
      </left>
      <right style="thick">
        <color rgb="FFC0C0C0"/>
      </right>
      <top/>
      <bottom/>
      <diagonal/>
    </border>
    <border>
      <left style="thin">
        <color rgb="FFC0C0C0"/>
      </left>
      <right style="thin">
        <color rgb="FFC0C0C0"/>
      </right>
      <top/>
      <bottom/>
      <diagonal/>
    </border>
    <border>
      <left style="thin">
        <color rgb="FFC0C0C0"/>
      </left>
      <right style="thin">
        <color rgb="FF17375D"/>
      </right>
      <top/>
      <bottom/>
      <diagonal/>
    </border>
    <border>
      <left style="thin">
        <color rgb="FFC0C0C0"/>
      </left>
      <right style="thick">
        <color rgb="FFC0C0C0"/>
      </right>
      <top/>
      <bottom/>
      <diagonal/>
    </border>
    <border>
      <left style="thin">
        <color rgb="FF17375D"/>
      </left>
      <right style="thin">
        <color rgb="FFC0C0C0"/>
      </right>
      <top/>
      <bottom style="thin">
        <color rgb="FF17375D"/>
      </bottom>
      <diagonal/>
    </border>
    <border>
      <left style="thin">
        <color rgb="FFC0C0C0"/>
      </left>
      <right style="thin">
        <color rgb="FFC0C0C0"/>
      </right>
      <top/>
      <bottom style="thin">
        <color rgb="FF17375D"/>
      </bottom>
      <diagonal/>
    </border>
    <border>
      <left style="thin">
        <color rgb="FFC0C0C0"/>
      </left>
      <right style="thick">
        <color rgb="FFC0C0C0"/>
      </right>
      <top/>
      <bottom style="thin">
        <color rgb="FF17375D"/>
      </bottom>
      <diagonal/>
    </border>
    <border>
      <left style="thin">
        <color rgb="FFC0C0C0"/>
      </left>
      <right style="thin">
        <color rgb="FF17375D"/>
      </right>
      <top/>
      <bottom style="thin">
        <color rgb="FF17375D"/>
      </bottom>
      <diagonal/>
    </border>
    <border>
      <left style="thin">
        <color rgb="FF17375D"/>
      </left>
      <right style="thin">
        <color rgb="FFC0C0C0"/>
      </right>
      <top style="thin">
        <color rgb="FF17375D"/>
      </top>
      <bottom/>
      <diagonal/>
    </border>
    <border>
      <left style="thin">
        <color rgb="FFC0C0C0"/>
      </left>
      <right style="thin">
        <color rgb="FFC0C0C0"/>
      </right>
      <top style="thin">
        <color rgb="FF17375D"/>
      </top>
      <bottom/>
      <diagonal/>
    </border>
    <border>
      <left style="thin">
        <color rgb="FFC0C0C0"/>
      </left>
      <right style="thin">
        <color rgb="FF17375D"/>
      </right>
      <top style="thin">
        <color rgb="FF17375D"/>
      </top>
      <bottom/>
      <diagonal/>
    </border>
    <border>
      <left style="thin">
        <color theme="8" tint="-0.24994659260841701"/>
      </left>
      <right style="hair">
        <color indexed="64"/>
      </right>
      <top style="medium">
        <color theme="0"/>
      </top>
      <bottom style="hair">
        <color indexed="64"/>
      </bottom>
      <diagonal/>
    </border>
    <border>
      <left style="hair">
        <color indexed="64"/>
      </left>
      <right style="hair">
        <color indexed="64"/>
      </right>
      <top style="medium">
        <color theme="0"/>
      </top>
      <bottom style="hair">
        <color indexed="64"/>
      </bottom>
      <diagonal/>
    </border>
    <border>
      <left style="hair">
        <color indexed="64"/>
      </left>
      <right style="thin">
        <color theme="8" tint="-0.24994659260841701"/>
      </right>
      <top style="medium">
        <color theme="0"/>
      </top>
      <bottom style="hair">
        <color indexed="64"/>
      </bottom>
      <diagonal/>
    </border>
    <border>
      <left style="thin">
        <color theme="8" tint="-0.24994659260841701"/>
      </left>
      <right style="hair">
        <color indexed="64"/>
      </right>
      <top style="hair">
        <color indexed="64"/>
      </top>
      <bottom style="hair">
        <color indexed="64"/>
      </bottom>
      <diagonal/>
    </border>
    <border>
      <left style="hair">
        <color indexed="64"/>
      </left>
      <right style="thin">
        <color theme="8" tint="-0.24994659260841701"/>
      </right>
      <top style="hair">
        <color indexed="64"/>
      </top>
      <bottom style="hair">
        <color indexed="64"/>
      </bottom>
      <diagonal/>
    </border>
    <border>
      <left style="thin">
        <color theme="8" tint="-0.24994659260841701"/>
      </left>
      <right style="hair">
        <color indexed="64"/>
      </right>
      <top style="hair">
        <color indexed="64"/>
      </top>
      <bottom style="thin">
        <color theme="8" tint="-0.24994659260841701"/>
      </bottom>
      <diagonal/>
    </border>
    <border>
      <left/>
      <right style="hair">
        <color indexed="64"/>
      </right>
      <top style="hair">
        <color indexed="64"/>
      </top>
      <bottom style="thin">
        <color theme="8" tint="-0.24994659260841701"/>
      </bottom>
      <diagonal/>
    </border>
    <border>
      <left style="hair">
        <color indexed="64"/>
      </left>
      <right style="hair">
        <color indexed="64"/>
      </right>
      <top style="hair">
        <color indexed="64"/>
      </top>
      <bottom style="thin">
        <color theme="8" tint="-0.24994659260841701"/>
      </bottom>
      <diagonal/>
    </border>
    <border>
      <left style="hair">
        <color indexed="64"/>
      </left>
      <right/>
      <top style="medium">
        <color theme="0"/>
      </top>
      <bottom style="hair">
        <color indexed="64"/>
      </bottom>
      <diagonal/>
    </border>
    <border>
      <left style="thin">
        <color theme="9" tint="-0.24994659260841701"/>
      </left>
      <right style="hair">
        <color indexed="64"/>
      </right>
      <top style="hair">
        <color indexed="64"/>
      </top>
      <bottom style="hair">
        <color indexed="64"/>
      </bottom>
      <diagonal/>
    </border>
    <border>
      <left style="thin">
        <color theme="8" tint="-0.24994659260841701"/>
      </left>
      <right style="hair">
        <color indexed="64"/>
      </right>
      <top/>
      <bottom style="hair">
        <color indexed="64"/>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indexed="64"/>
      </left>
      <right/>
      <top style="hair">
        <color indexed="64"/>
      </top>
      <bottom style="thin">
        <color theme="8" tint="-0.24994659260841701"/>
      </bottom>
      <diagonal/>
    </border>
    <border>
      <left/>
      <right/>
      <top style="thin">
        <color theme="8" tint="-0.24994659260841701"/>
      </top>
      <bottom/>
      <diagonal/>
    </border>
    <border>
      <left style="thin">
        <color theme="4"/>
      </left>
      <right/>
      <top/>
      <bottom/>
      <diagonal/>
    </border>
    <border>
      <left style="thin">
        <color theme="8" tint="-0.24994659260841701"/>
      </left>
      <right/>
      <top style="thin">
        <color theme="8" tint="-0.24994659260841701"/>
      </top>
      <bottom/>
      <diagonal/>
    </border>
    <border>
      <left style="thin">
        <color theme="8" tint="-0.24994659260841701"/>
      </left>
      <right/>
      <top/>
      <bottom/>
      <diagonal/>
    </border>
    <border>
      <left style="hair">
        <color theme="9" tint="-0.24994659260841701"/>
      </left>
      <right style="thin">
        <color theme="4"/>
      </right>
      <top style="medium">
        <color theme="0"/>
      </top>
      <bottom style="hair">
        <color indexed="64"/>
      </bottom>
      <diagonal/>
    </border>
    <border>
      <left style="hair">
        <color theme="9" tint="-0.24994659260841701"/>
      </left>
      <right style="thin">
        <color theme="4"/>
      </right>
      <top style="hair">
        <color indexed="64"/>
      </top>
      <bottom style="hair">
        <color indexed="64"/>
      </bottom>
      <diagonal/>
    </border>
    <border>
      <left/>
      <right/>
      <top/>
      <bottom style="medium">
        <color theme="0"/>
      </bottom>
      <diagonal/>
    </border>
    <border>
      <left style="hair">
        <color indexed="64"/>
      </left>
      <right style="thin">
        <color theme="4"/>
      </right>
      <top style="hair">
        <color indexed="64"/>
      </top>
      <bottom style="thin">
        <color theme="8" tint="-0.24994659260841701"/>
      </bottom>
      <diagonal/>
    </border>
    <border>
      <left style="hair">
        <color indexed="64"/>
      </left>
      <right style="thin">
        <color theme="4"/>
      </right>
      <top style="hair">
        <color indexed="64"/>
      </top>
      <bottom style="hair">
        <color indexed="64"/>
      </bottom>
      <diagonal/>
    </border>
    <border>
      <left style="thick">
        <color rgb="FFC0C0C0"/>
      </left>
      <right/>
      <top style="thin">
        <color rgb="FF17375D"/>
      </top>
      <bottom/>
      <diagonal/>
    </border>
    <border>
      <left style="thick">
        <color rgb="FFC0C0C0"/>
      </left>
      <right/>
      <top/>
      <bottom/>
      <diagonal/>
    </border>
    <border>
      <left style="thin">
        <color rgb="FF17375D"/>
      </left>
      <right style="thin">
        <color rgb="FF17375D"/>
      </right>
      <top/>
      <bottom style="thin">
        <color rgb="FF17375D"/>
      </bottom>
      <diagonal/>
    </border>
    <border>
      <left style="medium">
        <color indexed="64"/>
      </left>
      <right style="thin">
        <color theme="1" tint="0.24994659260841701"/>
      </right>
      <top style="medium">
        <color indexed="64"/>
      </top>
      <bottom style="medium">
        <color indexed="64"/>
      </bottom>
      <diagonal/>
    </border>
    <border>
      <left/>
      <right style="thin">
        <color theme="1" tint="0.24994659260841701"/>
      </right>
      <top style="medium">
        <color indexed="64"/>
      </top>
      <bottom style="medium">
        <color indexed="64"/>
      </bottom>
      <diagonal/>
    </border>
    <border>
      <left style="thin">
        <color rgb="FF17375D"/>
      </left>
      <right style="thin">
        <color rgb="FF17375D"/>
      </right>
      <top style="thin">
        <color rgb="FF17375D"/>
      </top>
      <bottom/>
      <diagonal/>
    </border>
    <border>
      <left style="thin">
        <color rgb="FF17375D"/>
      </left>
      <right style="thin">
        <color rgb="FF17375D"/>
      </right>
      <top/>
      <bottom/>
      <diagonal/>
    </border>
    <border>
      <left style="thick">
        <color rgb="FFC0C0C0"/>
      </left>
      <right style="thin">
        <color rgb="FF17375D"/>
      </right>
      <top style="thin">
        <color rgb="FF17375D"/>
      </top>
      <bottom/>
      <diagonal/>
    </border>
    <border>
      <left style="thick">
        <color rgb="FFC0C0C0"/>
      </left>
      <right style="thin">
        <color rgb="FF17375D"/>
      </right>
      <top/>
      <bottom/>
      <diagonal/>
    </border>
    <border>
      <left/>
      <right/>
      <top style="thin">
        <color rgb="FF17375D"/>
      </top>
      <bottom style="thin">
        <color rgb="FF17375D"/>
      </bottom>
      <diagonal/>
    </border>
    <border>
      <left/>
      <right style="thin">
        <color rgb="FF17375D"/>
      </right>
      <top style="thin">
        <color rgb="FF17375D"/>
      </top>
      <bottom style="thin">
        <color rgb="FF17375D"/>
      </bottom>
      <diagonal/>
    </border>
    <border>
      <left style="thick">
        <color rgb="FFC0C0C0"/>
      </left>
      <right style="thick">
        <color rgb="FFC0C0C0"/>
      </right>
      <top style="thin">
        <color rgb="FF17375D"/>
      </top>
      <bottom/>
      <diagonal/>
    </border>
    <border>
      <left style="medium">
        <color theme="0"/>
      </left>
      <right/>
      <top style="medium">
        <color theme="0"/>
      </top>
      <bottom style="medium">
        <color theme="0"/>
      </bottom>
      <diagonal/>
    </border>
    <border>
      <left/>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right style="medium">
        <color theme="0"/>
      </right>
      <top/>
      <bottom/>
      <diagonal/>
    </border>
    <border>
      <left/>
      <right style="medium">
        <color theme="0"/>
      </right>
      <top/>
      <bottom style="medium">
        <color theme="0"/>
      </bottom>
      <diagonal/>
    </border>
    <border>
      <left style="medium">
        <color theme="0"/>
      </left>
      <right style="thin">
        <color theme="9" tint="-0.24994659260841701"/>
      </right>
      <top style="medium">
        <color theme="0"/>
      </top>
      <bottom/>
      <diagonal/>
    </border>
    <border>
      <left style="medium">
        <color theme="0"/>
      </left>
      <right style="thin">
        <color theme="9" tint="-0.24994659260841701"/>
      </right>
      <top/>
      <bottom style="medium">
        <color theme="0"/>
      </bottom>
      <diagonal/>
    </border>
    <border>
      <left style="medium">
        <color theme="0"/>
      </left>
      <right style="thin">
        <color theme="4"/>
      </right>
      <top style="medium">
        <color theme="0"/>
      </top>
      <bottom/>
      <diagonal/>
    </border>
    <border>
      <left style="medium">
        <color theme="0"/>
      </left>
      <right style="thin">
        <color theme="4"/>
      </right>
      <top/>
      <bottom style="medium">
        <color theme="0"/>
      </bottom>
      <diagonal/>
    </border>
    <border>
      <left style="thin">
        <color theme="4"/>
      </left>
      <right/>
      <top/>
      <bottom style="medium">
        <color theme="0"/>
      </bottom>
      <diagonal/>
    </border>
    <border>
      <left/>
      <right/>
      <top/>
      <bottom style="thick">
        <color indexed="22"/>
      </bottom>
      <diagonal/>
    </border>
    <border>
      <left/>
      <right/>
      <top/>
      <bottom style="double">
        <color indexed="52"/>
      </bottom>
      <diagonal/>
    </border>
    <border>
      <left/>
      <right/>
      <top/>
      <bottom style="thick">
        <color indexed="54"/>
      </bottom>
      <diagonal/>
    </border>
    <border>
      <left/>
      <right/>
      <top/>
      <bottom style="medium">
        <color indexed="44"/>
      </bottom>
      <diagonal/>
    </border>
    <border>
      <left/>
      <right/>
      <top/>
      <bottom style="medium">
        <color auto="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1" tint="0.24994659260841701"/>
      </left>
      <right style="thin">
        <color theme="1" tint="0.24994659260841701"/>
      </right>
      <top style="thin">
        <color theme="1" tint="0.24994659260841701"/>
      </top>
      <bottom/>
      <diagonal/>
    </border>
    <border>
      <left/>
      <right/>
      <top style="thin">
        <color theme="4" tint="-0.499984740745262"/>
      </top>
      <bottom style="thin">
        <color theme="4" tint="-0.499984740745262"/>
      </bottom>
      <diagonal/>
    </border>
    <border>
      <left/>
      <right/>
      <top/>
      <bottom style="thin">
        <color theme="4" tint="-0.499984740745262"/>
      </bottom>
      <diagonal/>
    </border>
    <border>
      <left style="hair">
        <color indexed="64"/>
      </left>
      <right/>
      <top/>
      <bottom/>
      <diagonal/>
    </border>
    <border>
      <left/>
      <right/>
      <top/>
      <bottom style="dotted">
        <color rgb="FF000000"/>
      </bottom>
      <diagonal/>
    </border>
    <border>
      <left style="dotted">
        <color rgb="FF000000"/>
      </left>
      <right/>
      <top style="dotted">
        <color rgb="FF000000"/>
      </top>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otted">
        <color rgb="FF000000"/>
      </bottom>
      <diagonal/>
    </border>
    <border>
      <left/>
      <right style="medium">
        <color indexed="64"/>
      </right>
      <top style="medium">
        <color indexed="64"/>
      </top>
      <bottom/>
      <diagonal/>
    </border>
    <border>
      <left style="hair">
        <color indexed="64"/>
      </left>
      <right/>
      <top style="hair">
        <color indexed="64"/>
      </top>
      <bottom/>
      <diagonal/>
    </border>
    <border>
      <left/>
      <right style="hair">
        <color indexed="64"/>
      </right>
      <top style="hair">
        <color indexed="64"/>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medium">
        <color auto="1"/>
      </bottom>
      <diagonal/>
    </border>
    <border>
      <left style="dashed">
        <color indexed="64"/>
      </left>
      <right/>
      <top style="dashed">
        <color indexed="64"/>
      </top>
      <bottom style="medium">
        <color auto="1"/>
      </bottom>
      <diagonal/>
    </border>
    <border>
      <left/>
      <right style="hair">
        <color indexed="64"/>
      </right>
      <top style="medium">
        <color auto="1"/>
      </top>
      <bottom/>
      <diagonal/>
    </border>
    <border>
      <left style="hair">
        <color indexed="64"/>
      </left>
      <right style="dashed">
        <color indexed="64"/>
      </right>
      <top style="medium">
        <color auto="1"/>
      </top>
      <bottom style="dashed">
        <color indexed="64"/>
      </bottom>
      <diagonal/>
    </border>
    <border>
      <left style="dashed">
        <color indexed="64"/>
      </left>
      <right style="dashed">
        <color indexed="64"/>
      </right>
      <top style="medium">
        <color auto="1"/>
      </top>
      <bottom style="dashed">
        <color indexed="64"/>
      </bottom>
      <diagonal/>
    </border>
    <border>
      <left style="dashed">
        <color indexed="64"/>
      </left>
      <right/>
      <top style="medium">
        <color auto="1"/>
      </top>
      <bottom style="dashed">
        <color indexed="64"/>
      </bottom>
      <diagonal/>
    </border>
    <border>
      <left/>
      <right style="hair">
        <color indexed="64"/>
      </right>
      <top/>
      <bottom/>
      <diagonal/>
    </border>
    <border>
      <left style="hair">
        <color indexed="64"/>
      </left>
      <right style="dashed">
        <color indexed="64"/>
      </right>
      <top style="dashed">
        <color indexed="64"/>
      </top>
      <bottom style="dashed">
        <color indexed="64"/>
      </bottom>
      <diagonal/>
    </border>
    <border>
      <left/>
      <right style="hair">
        <color indexed="64"/>
      </right>
      <top/>
      <bottom style="thick">
        <color auto="1"/>
      </bottom>
      <diagonal/>
    </border>
    <border>
      <left style="hair">
        <color indexed="64"/>
      </left>
      <right style="dashed">
        <color indexed="64"/>
      </right>
      <top style="dashed">
        <color indexed="64"/>
      </top>
      <bottom style="medium">
        <color indexed="64"/>
      </bottom>
      <diagonal/>
    </border>
    <border>
      <left/>
      <right/>
      <top style="thick">
        <color auto="1"/>
      </top>
      <bottom/>
      <diagonal/>
    </border>
    <border>
      <left/>
      <right/>
      <top/>
      <bottom style="thick">
        <color auto="1"/>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hair">
        <color indexed="64"/>
      </left>
      <right/>
      <top/>
      <bottom style="hair">
        <color indexed="64"/>
      </bottom>
      <diagonal/>
    </border>
    <border>
      <left style="hair">
        <color indexed="64"/>
      </left>
      <right style="hair">
        <color indexed="64"/>
      </right>
      <top style="hair">
        <color indexed="64"/>
      </top>
      <bottom style="thick">
        <color auto="1"/>
      </bottom>
      <diagonal/>
    </border>
    <border>
      <left style="hair">
        <color indexed="64"/>
      </left>
      <right/>
      <top style="hair">
        <color indexed="64"/>
      </top>
      <bottom style="thick">
        <color auto="1"/>
      </bottom>
      <diagonal/>
    </border>
    <border>
      <left style="dashed">
        <color indexed="64"/>
      </left>
      <right style="dashed">
        <color indexed="64"/>
      </right>
      <top style="dashed">
        <color indexed="64"/>
      </top>
      <bottom style="thick">
        <color auto="1"/>
      </bottom>
      <diagonal/>
    </border>
    <border>
      <left style="dashed">
        <color indexed="64"/>
      </left>
      <right/>
      <top style="dashed">
        <color indexed="64"/>
      </top>
      <bottom style="thick">
        <color auto="1"/>
      </bottom>
      <diagonal/>
    </border>
  </borders>
  <cellStyleXfs count="118">
    <xf numFmtId="0" fontId="0" fillId="0" borderId="0"/>
    <xf numFmtId="0" fontId="4"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4" fillId="13" borderId="0" applyNumberFormat="0" applyBorder="0" applyAlignment="0" applyProtection="0"/>
    <xf numFmtId="0" fontId="6" fillId="14" borderId="0" applyNumberFormat="0" applyBorder="0" applyAlignment="0" applyProtection="0"/>
    <xf numFmtId="0" fontId="17" fillId="0" borderId="1" applyNumberFormat="0" applyFill="0" applyAlignment="0" applyProtection="0"/>
    <xf numFmtId="0" fontId="7" fillId="15" borderId="2" applyNumberFormat="0" applyAlignment="0" applyProtection="0"/>
    <xf numFmtId="0" fontId="7" fillId="15" borderId="2" applyNumberFormat="0" applyAlignment="0" applyProtection="0"/>
    <xf numFmtId="0" fontId="7" fillId="15" borderId="2" applyNumberFormat="0" applyAlignment="0" applyProtection="0"/>
    <xf numFmtId="0" fontId="8" fillId="8" borderId="3" applyNumberForma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165" fontId="1" fillId="0" borderId="0" applyFont="0" applyFill="0" applyBorder="0" applyAlignment="0" applyProtection="0"/>
    <xf numFmtId="0" fontId="35" fillId="0" borderId="0" applyNumberFormat="0" applyFill="0" applyBorder="0" applyAlignment="0" applyProtection="0">
      <alignment vertical="top"/>
      <protection locked="0"/>
    </xf>
    <xf numFmtId="0" fontId="10" fillId="13" borderId="2" applyNumberFormat="0" applyAlignment="0" applyProtection="0"/>
    <xf numFmtId="0" fontId="10" fillId="13" borderId="2" applyNumberFormat="0" applyAlignment="0" applyProtection="0"/>
    <xf numFmtId="168" fontId="36" fillId="0" borderId="0" applyBorder="0" applyProtection="0"/>
    <xf numFmtId="0" fontId="11" fillId="19" borderId="0" applyNumberFormat="0" applyBorder="0" applyAlignment="0" applyProtection="0"/>
    <xf numFmtId="0" fontId="1" fillId="0" borderId="0"/>
    <xf numFmtId="0" fontId="1" fillId="0" borderId="0"/>
    <xf numFmtId="0" fontId="1" fillId="0" borderId="0"/>
    <xf numFmtId="0" fontId="1" fillId="0" borderId="0"/>
    <xf numFmtId="0" fontId="36" fillId="0" borderId="0"/>
    <xf numFmtId="0" fontId="34" fillId="0" borderId="0"/>
    <xf numFmtId="0" fontId="37" fillId="0" borderId="0"/>
    <xf numFmtId="0" fontId="1" fillId="0" borderId="0"/>
    <xf numFmtId="0" fontId="12" fillId="0" borderId="0"/>
    <xf numFmtId="0" fontId="29" fillId="0" borderId="0"/>
    <xf numFmtId="0" fontId="29" fillId="0" borderId="0"/>
    <xf numFmtId="0" fontId="34" fillId="0" borderId="0"/>
    <xf numFmtId="0" fontId="34" fillId="0" borderId="0"/>
    <xf numFmtId="0" fontId="1" fillId="0" borderId="0"/>
    <xf numFmtId="0" fontId="12"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0" fontId="1" fillId="6" borderId="4" applyNumberFormat="0" applyFont="0" applyAlignment="0" applyProtection="0"/>
    <xf numFmtId="0" fontId="1" fillId="6" borderId="4" applyNumberFormat="0" applyFont="0" applyAlignment="0" applyProtection="0"/>
    <xf numFmtId="0" fontId="13" fillId="15" borderId="5" applyNumberFormat="0" applyAlignment="0" applyProtection="0"/>
    <xf numFmtId="0" fontId="13" fillId="15" borderId="5" applyNumberFormat="0" applyAlignment="0" applyProtection="0"/>
    <xf numFmtId="0" fontId="13" fillId="15" borderId="5" applyNumberFormat="0" applyAlignment="0" applyProtection="0"/>
    <xf numFmtId="9" fontId="3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0" fontId="16" fillId="0" borderId="0" applyNumberFormat="0" applyFill="0" applyBorder="0" applyAlignment="0" applyProtection="0"/>
    <xf numFmtId="164" fontId="34" fillId="0" borderId="0" applyFont="0" applyFill="0" applyBorder="0" applyAlignment="0" applyProtection="0"/>
    <xf numFmtId="0" fontId="1" fillId="0" borderId="0" applyFont="0" applyFill="0" applyBorder="0" applyAlignment="0" applyProtection="0"/>
    <xf numFmtId="166" fontId="15"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43"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81" fillId="9" borderId="0" applyNumberFormat="0" applyBorder="0" applyAlignment="0" applyProtection="0"/>
    <xf numFmtId="0" fontId="82" fillId="0" borderId="192" applyNumberFormat="0" applyFill="0" applyAlignment="0" applyProtection="0"/>
    <xf numFmtId="0" fontId="83" fillId="0" borderId="190" applyNumberFormat="0" applyFill="0" applyAlignment="0" applyProtection="0"/>
    <xf numFmtId="0" fontId="84" fillId="0" borderId="193" applyNumberFormat="0" applyFill="0" applyAlignment="0" applyProtection="0"/>
    <xf numFmtId="0" fontId="84" fillId="0" borderId="0" applyNumberFormat="0" applyFill="0" applyBorder="0" applyAlignment="0" applyProtection="0"/>
    <xf numFmtId="0" fontId="10" fillId="13" borderId="2" applyNumberFormat="0" applyAlignment="0" applyProtection="0"/>
    <xf numFmtId="0" fontId="85" fillId="0" borderId="191" applyNumberFormat="0" applyFill="0" applyAlignment="0" applyProtection="0"/>
    <xf numFmtId="0" fontId="1" fillId="6" borderId="4" applyNumberFormat="0" applyFont="0" applyAlignment="0" applyProtection="0"/>
    <xf numFmtId="0" fontId="86" fillId="0" borderId="0" applyNumberFormat="0" applyFill="0" applyBorder="0" applyAlignment="0" applyProtection="0"/>
    <xf numFmtId="43" fontId="34" fillId="0" borderId="0" applyFont="0" applyFill="0" applyBorder="0" applyAlignment="0" applyProtection="0"/>
    <xf numFmtId="0" fontId="25" fillId="0" borderId="0"/>
    <xf numFmtId="0" fontId="25" fillId="0" borderId="0"/>
    <xf numFmtId="0" fontId="88" fillId="0" borderId="0" applyNumberFormat="0" applyFill="0" applyBorder="0" applyAlignment="0" applyProtection="0"/>
  </cellStyleXfs>
  <cellXfs count="1017">
    <xf numFmtId="0" fontId="0" fillId="0" borderId="0" xfId="0"/>
    <xf numFmtId="0" fontId="56" fillId="0" borderId="80" xfId="40" applyFont="1" applyBorder="1" applyAlignment="1">
      <alignment horizontal="center" vertical="center" wrapText="1"/>
    </xf>
    <xf numFmtId="0" fontId="39" fillId="0" borderId="49" xfId="40" applyFont="1" applyBorder="1" applyAlignment="1">
      <alignment horizontal="left" vertical="center" wrapText="1"/>
    </xf>
    <xf numFmtId="0" fontId="39" fillId="0" borderId="81" xfId="40" applyFont="1" applyBorder="1" applyAlignment="1">
      <alignment horizontal="left" vertical="center" wrapText="1"/>
    </xf>
    <xf numFmtId="0" fontId="56" fillId="0" borderId="56" xfId="40" applyFont="1" applyBorder="1" applyAlignment="1">
      <alignment horizontal="center" vertical="center" wrapText="1"/>
    </xf>
    <xf numFmtId="0" fontId="1" fillId="0" borderId="0" xfId="40"/>
    <xf numFmtId="0" fontId="39" fillId="0" borderId="0" xfId="40" applyFont="1"/>
    <xf numFmtId="0" fontId="38" fillId="0" borderId="0" xfId="40" applyFont="1"/>
    <xf numFmtId="0" fontId="40" fillId="0" borderId="0" xfId="40" applyFont="1"/>
    <xf numFmtId="0" fontId="2" fillId="0" borderId="0" xfId="40" applyFont="1" applyAlignment="1">
      <alignment horizontal="center"/>
    </xf>
    <xf numFmtId="0" fontId="1" fillId="0" borderId="0" xfId="40" applyAlignment="1">
      <alignment vertical="center"/>
    </xf>
    <xf numFmtId="0" fontId="41" fillId="0" borderId="0" xfId="40" applyFont="1" applyAlignment="1">
      <alignment wrapText="1"/>
    </xf>
    <xf numFmtId="0" fontId="3" fillId="0" borderId="0" xfId="40" applyFont="1"/>
    <xf numFmtId="0" fontId="43" fillId="0" borderId="0" xfId="40" applyFont="1" applyAlignment="1">
      <alignment vertical="center"/>
    </xf>
    <xf numFmtId="0" fontId="42" fillId="0" borderId="0" xfId="40" applyFont="1" applyAlignment="1">
      <alignment horizontal="center"/>
    </xf>
    <xf numFmtId="0" fontId="45" fillId="0" borderId="17" xfId="47" applyFont="1" applyBorder="1" applyAlignment="1">
      <alignment horizontal="left" vertical="center" wrapText="1"/>
    </xf>
    <xf numFmtId="0" fontId="45" fillId="0" borderId="18" xfId="47" applyFont="1" applyBorder="1" applyAlignment="1">
      <alignment horizontal="left" vertical="center" wrapText="1"/>
    </xf>
    <xf numFmtId="0" fontId="43" fillId="0" borderId="0" xfId="40" applyFont="1"/>
    <xf numFmtId="0" fontId="45" fillId="20" borderId="18" xfId="47" applyFont="1" applyFill="1" applyBorder="1" applyAlignment="1">
      <alignment horizontal="left" vertical="center" wrapText="1"/>
    </xf>
    <xf numFmtId="0" fontId="45" fillId="20" borderId="17" xfId="47" applyFont="1" applyFill="1" applyBorder="1" applyAlignment="1">
      <alignment horizontal="left" vertical="center" wrapText="1"/>
    </xf>
    <xf numFmtId="0" fontId="43" fillId="0" borderId="0" xfId="40" applyFont="1" applyAlignment="1">
      <alignment horizontal="center" vertical="center" wrapText="1"/>
    </xf>
    <xf numFmtId="0" fontId="50" fillId="0" borderId="0" xfId="0" applyFont="1"/>
    <xf numFmtId="167" fontId="50" fillId="0" borderId="0" xfId="78" applyNumberFormat="1" applyFont="1"/>
    <xf numFmtId="167" fontId="18" fillId="0" borderId="0" xfId="78" applyNumberFormat="1" applyFont="1" applyAlignment="1">
      <alignment horizontal="left"/>
    </xf>
    <xf numFmtId="0" fontId="51" fillId="0" borderId="0" xfId="0" applyFont="1" applyAlignment="1">
      <alignment horizontal="right"/>
    </xf>
    <xf numFmtId="0" fontId="50" fillId="0" borderId="23" xfId="0" applyFont="1" applyBorder="1" applyAlignment="1">
      <alignment horizontal="center" vertical="center"/>
    </xf>
    <xf numFmtId="0" fontId="48" fillId="22" borderId="23" xfId="0" applyFont="1" applyFill="1" applyBorder="1" applyAlignment="1">
      <alignment horizontal="center" vertical="center" wrapText="1"/>
    </xf>
    <xf numFmtId="0" fontId="48" fillId="22" borderId="23" xfId="0" applyFont="1" applyFill="1" applyBorder="1" applyAlignment="1">
      <alignment horizontal="center" vertical="center"/>
    </xf>
    <xf numFmtId="0" fontId="43" fillId="0" borderId="0" xfId="40" applyFont="1" applyAlignment="1">
      <alignment horizontal="justify" vertical="center" wrapText="1"/>
    </xf>
    <xf numFmtId="0" fontId="49" fillId="0" borderId="0" xfId="0" applyFont="1" applyAlignment="1">
      <alignment horizontal="left" vertical="center" indent="1"/>
    </xf>
    <xf numFmtId="0" fontId="38" fillId="0" borderId="107" xfId="47" applyFont="1" applyBorder="1" applyAlignment="1">
      <alignment horizontal="center" vertical="center"/>
    </xf>
    <xf numFmtId="0" fontId="38" fillId="0" borderId="38" xfId="47" applyFont="1" applyBorder="1" applyAlignment="1">
      <alignment horizontal="center" vertical="center"/>
    </xf>
    <xf numFmtId="0" fontId="38" fillId="0" borderId="108" xfId="47" applyFont="1" applyBorder="1" applyAlignment="1">
      <alignment horizontal="center" vertical="center"/>
    </xf>
    <xf numFmtId="0" fontId="38" fillId="0" borderId="109" xfId="47" applyFont="1" applyBorder="1" applyAlignment="1">
      <alignment horizontal="center" vertical="center"/>
    </xf>
    <xf numFmtId="0" fontId="20" fillId="0" borderId="50" xfId="35" applyFont="1" applyBorder="1" applyAlignment="1" applyProtection="1">
      <alignment horizontal="center" vertical="center" wrapText="1"/>
    </xf>
    <xf numFmtId="0" fontId="20" fillId="0" borderId="51" xfId="35" applyFont="1" applyBorder="1" applyAlignment="1" applyProtection="1">
      <alignment horizontal="center" vertical="center" wrapText="1"/>
    </xf>
    <xf numFmtId="0" fontId="20" fillId="0" borderId="52" xfId="35" applyFont="1" applyBorder="1" applyAlignment="1" applyProtection="1">
      <alignment horizontal="center" vertical="center" wrapText="1"/>
    </xf>
    <xf numFmtId="0" fontId="45" fillId="0" borderId="0" xfId="0" applyFont="1" applyAlignment="1">
      <alignment vertical="center"/>
    </xf>
    <xf numFmtId="0" fontId="50" fillId="0" borderId="0" xfId="0" applyFont="1" applyAlignment="1">
      <alignment vertical="center"/>
    </xf>
    <xf numFmtId="0" fontId="53" fillId="0" borderId="0" xfId="0" applyFont="1" applyAlignment="1">
      <alignment horizontal="center" wrapText="1"/>
    </xf>
    <xf numFmtId="0" fontId="39" fillId="0" borderId="53" xfId="40" applyFont="1" applyBorder="1" applyAlignment="1">
      <alignment horizontal="center" vertical="center" wrapText="1"/>
    </xf>
    <xf numFmtId="0" fontId="39" fillId="0" borderId="28" xfId="40" applyFont="1" applyBorder="1" applyAlignment="1">
      <alignment horizontal="center" vertical="center" wrapText="1"/>
    </xf>
    <xf numFmtId="0" fontId="54" fillId="0" borderId="0" xfId="40" applyFont="1" applyAlignment="1">
      <alignment horizontal="center" vertical="center" wrapText="1"/>
    </xf>
    <xf numFmtId="0" fontId="55" fillId="0" borderId="0" xfId="40" applyFont="1" applyAlignment="1">
      <alignment horizontal="justify" vertical="center" wrapText="1"/>
    </xf>
    <xf numFmtId="0" fontId="55" fillId="0" borderId="0" xfId="40" applyFont="1" applyAlignment="1">
      <alignment horizontal="center" vertical="center" wrapText="1"/>
    </xf>
    <xf numFmtId="0" fontId="39" fillId="0" borderId="46" xfId="40" applyFont="1" applyBorder="1" applyAlignment="1">
      <alignment horizontal="left" vertical="center" wrapText="1"/>
    </xf>
    <xf numFmtId="0" fontId="39" fillId="0" borderId="31" xfId="40" applyFont="1" applyBorder="1" applyAlignment="1">
      <alignment horizontal="center" vertical="center" wrapText="1"/>
    </xf>
    <xf numFmtId="0" fontId="39" fillId="0" borderId="54" xfId="40" applyFont="1" applyBorder="1" applyAlignment="1">
      <alignment horizontal="center" vertical="center" wrapText="1"/>
    </xf>
    <xf numFmtId="0" fontId="39" fillId="0" borderId="0" xfId="40" applyFont="1" applyAlignment="1">
      <alignment horizontal="left" vertical="center" wrapText="1"/>
    </xf>
    <xf numFmtId="0" fontId="39" fillId="0" borderId="0" xfId="40" applyFont="1" applyAlignment="1">
      <alignment horizontal="center" vertical="center" wrapText="1"/>
    </xf>
    <xf numFmtId="0" fontId="39" fillId="0" borderId="0" xfId="40" applyFont="1" applyAlignment="1">
      <alignment horizontal="justify" vertical="center" wrapText="1"/>
    </xf>
    <xf numFmtId="0" fontId="40" fillId="0" borderId="0" xfId="40" applyFont="1" applyAlignment="1">
      <alignment horizontal="center" vertical="center" wrapText="1"/>
    </xf>
    <xf numFmtId="0" fontId="56" fillId="0" borderId="0" xfId="0" applyFont="1"/>
    <xf numFmtId="0" fontId="40" fillId="0" borderId="0" xfId="40" applyFont="1" applyAlignment="1">
      <alignment horizontal="center"/>
    </xf>
    <xf numFmtId="0" fontId="39" fillId="0" borderId="0" xfId="40" applyFont="1" applyAlignment="1">
      <alignment vertical="center"/>
    </xf>
    <xf numFmtId="0" fontId="57" fillId="0" borderId="0" xfId="40" applyFont="1" applyAlignment="1">
      <alignment vertical="center"/>
    </xf>
    <xf numFmtId="0" fontId="39" fillId="0" borderId="30" xfId="40" applyFont="1" applyBorder="1" applyAlignment="1">
      <alignment horizontal="center" vertical="center" wrapText="1"/>
    </xf>
    <xf numFmtId="0" fontId="39" fillId="0" borderId="28" xfId="40" applyFont="1" applyBorder="1" applyAlignment="1">
      <alignment horizontal="left" vertical="center" wrapText="1"/>
    </xf>
    <xf numFmtId="0" fontId="39" fillId="0" borderId="34" xfId="40" applyFont="1" applyBorder="1" applyAlignment="1">
      <alignment horizontal="center" vertical="center" wrapText="1"/>
    </xf>
    <xf numFmtId="16" fontId="39" fillId="0" borderId="0" xfId="40" applyNumberFormat="1" applyFont="1" applyAlignment="1">
      <alignment horizontal="center" vertical="center" wrapText="1"/>
    </xf>
    <xf numFmtId="16" fontId="39" fillId="0" borderId="53" xfId="40" applyNumberFormat="1" applyFont="1" applyBorder="1" applyAlignment="1">
      <alignment horizontal="center" vertical="center" wrapText="1"/>
    </xf>
    <xf numFmtId="16" fontId="39" fillId="0" borderId="56" xfId="40" applyNumberFormat="1" applyFont="1" applyBorder="1" applyAlignment="1">
      <alignment horizontal="center" vertical="center" wrapText="1"/>
    </xf>
    <xf numFmtId="0" fontId="39" fillId="0" borderId="27" xfId="40" applyFont="1" applyBorder="1" applyAlignment="1">
      <alignment horizontal="left" vertical="top" wrapText="1"/>
    </xf>
    <xf numFmtId="0" fontId="40" fillId="0" borderId="0" xfId="40" applyFont="1" applyAlignment="1">
      <alignment vertical="center" wrapText="1"/>
    </xf>
    <xf numFmtId="0" fontId="23" fillId="0" borderId="0" xfId="40" applyFont="1"/>
    <xf numFmtId="16" fontId="39" fillId="0" borderId="28" xfId="40" applyNumberFormat="1" applyFont="1" applyBorder="1" applyAlignment="1">
      <alignment horizontal="center" vertical="center" wrapText="1"/>
    </xf>
    <xf numFmtId="0" fontId="39" fillId="20" borderId="0" xfId="40" applyFont="1" applyFill="1"/>
    <xf numFmtId="0" fontId="40" fillId="20" borderId="0" xfId="40" applyFont="1" applyFill="1" applyAlignment="1">
      <alignment horizontal="left" indent="17"/>
    </xf>
    <xf numFmtId="0" fontId="23" fillId="20" borderId="0" xfId="40" applyFont="1" applyFill="1"/>
    <xf numFmtId="0" fontId="40" fillId="20" borderId="0" xfId="40" applyFont="1" applyFill="1"/>
    <xf numFmtId="0" fontId="40" fillId="20" borderId="0" xfId="40" applyFont="1" applyFill="1" applyAlignment="1">
      <alignment horizontal="center"/>
    </xf>
    <xf numFmtId="0" fontId="40" fillId="0" borderId="110" xfId="47" applyFont="1" applyBorder="1" applyAlignment="1">
      <alignment horizontal="center" vertical="center"/>
    </xf>
    <xf numFmtId="0" fontId="40" fillId="0" borderId="111" xfId="47" applyFont="1" applyBorder="1" applyAlignment="1">
      <alignment horizontal="center" vertical="center"/>
    </xf>
    <xf numFmtId="0" fontId="39" fillId="20" borderId="112" xfId="40" applyFont="1" applyFill="1" applyBorder="1" applyAlignment="1">
      <alignment horizontal="left" vertical="top" wrapText="1" indent="1"/>
    </xf>
    <xf numFmtId="0" fontId="39" fillId="20" borderId="113" xfId="40" applyFont="1" applyFill="1" applyBorder="1" applyAlignment="1">
      <alignment horizontal="left" vertical="top" wrapText="1" indent="1"/>
    </xf>
    <xf numFmtId="0" fontId="39" fillId="20" borderId="114" xfId="40" applyFont="1" applyFill="1" applyBorder="1" applyAlignment="1">
      <alignment horizontal="left" vertical="top" wrapText="1" indent="1"/>
    </xf>
    <xf numFmtId="0" fontId="39" fillId="20" borderId="115" xfId="40" applyFont="1" applyFill="1" applyBorder="1" applyAlignment="1">
      <alignment horizontal="left" vertical="top" wrapText="1" indent="1"/>
    </xf>
    <xf numFmtId="0" fontId="39" fillId="20" borderId="116" xfId="40" applyFont="1" applyFill="1" applyBorder="1" applyAlignment="1">
      <alignment horizontal="left" vertical="top" wrapText="1" indent="1"/>
    </xf>
    <xf numFmtId="0" fontId="39" fillId="20" borderId="117" xfId="40" applyFont="1" applyFill="1" applyBorder="1" applyAlignment="1">
      <alignment horizontal="left" vertical="top" wrapText="1" indent="1"/>
    </xf>
    <xf numFmtId="0" fontId="39" fillId="20" borderId="118" xfId="40" applyFont="1" applyFill="1" applyBorder="1" applyAlignment="1">
      <alignment horizontal="left" vertical="top" wrapText="1" indent="1"/>
    </xf>
    <xf numFmtId="0" fontId="39" fillId="20" borderId="119" xfId="40" applyFont="1" applyFill="1" applyBorder="1" applyAlignment="1">
      <alignment horizontal="left" vertical="top" wrapText="1" indent="1"/>
    </xf>
    <xf numFmtId="0" fontId="40" fillId="20" borderId="30" xfId="40" applyFont="1" applyFill="1" applyBorder="1"/>
    <xf numFmtId="0" fontId="39" fillId="20" borderId="30" xfId="40" applyFont="1" applyFill="1" applyBorder="1"/>
    <xf numFmtId="0" fontId="40" fillId="0" borderId="120" xfId="47" applyFont="1" applyBorder="1" applyAlignment="1">
      <alignment horizontal="center" vertical="center"/>
    </xf>
    <xf numFmtId="0" fontId="40" fillId="0" borderId="121" xfId="47" applyFont="1" applyBorder="1" applyAlignment="1">
      <alignment horizontal="center" vertical="center"/>
    </xf>
    <xf numFmtId="0" fontId="39" fillId="20" borderId="122" xfId="40" applyFont="1" applyFill="1" applyBorder="1" applyAlignment="1">
      <alignment horizontal="left" vertical="top" wrapText="1" indent="1"/>
    </xf>
    <xf numFmtId="0" fontId="39" fillId="20" borderId="123" xfId="40" applyFont="1" applyFill="1" applyBorder="1" applyAlignment="1">
      <alignment horizontal="left" vertical="top" wrapText="1" indent="1"/>
    </xf>
    <xf numFmtId="0" fontId="39" fillId="20" borderId="0" xfId="40" applyFont="1" applyFill="1" applyAlignment="1">
      <alignment horizontal="left" vertical="top" wrapText="1" indent="1"/>
    </xf>
    <xf numFmtId="0" fontId="53" fillId="0" borderId="0" xfId="0" applyFont="1" applyAlignment="1">
      <alignment wrapText="1"/>
    </xf>
    <xf numFmtId="0" fontId="56" fillId="20" borderId="0" xfId="0" applyFont="1" applyFill="1"/>
    <xf numFmtId="0" fontId="56" fillId="20" borderId="0" xfId="0" applyFont="1" applyFill="1" applyAlignment="1">
      <alignment horizontal="center"/>
    </xf>
    <xf numFmtId="0" fontId="53" fillId="20" borderId="0" xfId="0" applyFont="1" applyFill="1" applyAlignment="1">
      <alignment horizontal="left"/>
    </xf>
    <xf numFmtId="0" fontId="53" fillId="20" borderId="0" xfId="0" applyFont="1" applyFill="1" applyAlignment="1">
      <alignment horizontal="right"/>
    </xf>
    <xf numFmtId="0" fontId="56" fillId="0" borderId="0" xfId="0" applyFont="1" applyAlignment="1">
      <alignment vertical="center"/>
    </xf>
    <xf numFmtId="0" fontId="56" fillId="0" borderId="0" xfId="0" applyFont="1" applyAlignment="1">
      <alignment horizontal="center"/>
    </xf>
    <xf numFmtId="0" fontId="53" fillId="0" borderId="0" xfId="0" applyFont="1"/>
    <xf numFmtId="0" fontId="39" fillId="0" borderId="56" xfId="40" applyFont="1" applyBorder="1" applyAlignment="1">
      <alignment horizontal="center" vertical="center" wrapText="1"/>
    </xf>
    <xf numFmtId="0" fontId="39" fillId="0" borderId="50" xfId="40" applyFont="1" applyBorder="1" applyAlignment="1">
      <alignment horizontal="center" vertical="center" wrapText="1"/>
    </xf>
    <xf numFmtId="0" fontId="39" fillId="0" borderId="27" xfId="40" applyFont="1" applyBorder="1" applyAlignment="1">
      <alignment horizontal="left" vertical="center" wrapText="1"/>
    </xf>
    <xf numFmtId="0" fontId="39" fillId="0" borderId="62" xfId="40" applyFont="1" applyBorder="1" applyAlignment="1">
      <alignment horizontal="left" vertical="center" wrapText="1"/>
    </xf>
    <xf numFmtId="0" fontId="39" fillId="0" borderId="63" xfId="40" applyFont="1" applyBorder="1" applyAlignment="1">
      <alignment horizontal="left" vertical="center" wrapText="1"/>
    </xf>
    <xf numFmtId="0" fontId="39" fillId="0" borderId="45" xfId="40" applyFont="1" applyBorder="1" applyAlignment="1">
      <alignment horizontal="left" vertical="center" wrapText="1"/>
    </xf>
    <xf numFmtId="0" fontId="56" fillId="0" borderId="54" xfId="0" applyFont="1" applyBorder="1" applyAlignment="1">
      <alignment horizontal="center" vertical="center" wrapText="1"/>
    </xf>
    <xf numFmtId="0" fontId="39" fillId="0" borderId="64" xfId="40" applyFont="1" applyBorder="1" applyAlignment="1">
      <alignment horizontal="left" vertical="center" wrapText="1"/>
    </xf>
    <xf numFmtId="0" fontId="45" fillId="0" borderId="26" xfId="47" applyFont="1" applyBorder="1" applyAlignment="1">
      <alignment horizontal="center" vertical="center"/>
    </xf>
    <xf numFmtId="0" fontId="45" fillId="0" borderId="66" xfId="47" applyFont="1" applyBorder="1" applyAlignment="1">
      <alignment horizontal="center" vertical="center"/>
    </xf>
    <xf numFmtId="0" fontId="45" fillId="0" borderId="67" xfId="47" applyFont="1" applyBorder="1" applyAlignment="1">
      <alignment horizontal="left" vertical="center" wrapText="1"/>
    </xf>
    <xf numFmtId="0" fontId="45" fillId="0" borderId="28" xfId="47" applyFont="1" applyBorder="1" applyAlignment="1">
      <alignment horizontal="left" vertical="center" wrapText="1"/>
    </xf>
    <xf numFmtId="0" fontId="45" fillId="0" borderId="28" xfId="40" applyFont="1" applyBorder="1" applyAlignment="1">
      <alignment vertical="center"/>
    </xf>
    <xf numFmtId="0" fontId="45" fillId="0" borderId="0" xfId="40" applyFont="1" applyAlignment="1">
      <alignment vertical="center"/>
    </xf>
    <xf numFmtId="0" fontId="45" fillId="0" borderId="54" xfId="47"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xf>
    <xf numFmtId="0" fontId="50" fillId="0" borderId="15" xfId="0" applyFont="1" applyBorder="1" applyAlignment="1">
      <alignment vertical="center"/>
    </xf>
    <xf numFmtId="0" fontId="50" fillId="0" borderId="15" xfId="0" applyFont="1" applyBorder="1" applyAlignment="1">
      <alignment horizontal="right" vertical="center"/>
    </xf>
    <xf numFmtId="0" fontId="63" fillId="0" borderId="0" xfId="0" applyFont="1"/>
    <xf numFmtId="0" fontId="50" fillId="0" borderId="0" xfId="0" applyFont="1" applyAlignment="1">
      <alignment horizontal="right" vertical="center"/>
    </xf>
    <xf numFmtId="0" fontId="65" fillId="0" borderId="124" xfId="0" applyFont="1" applyBorder="1" applyAlignment="1">
      <alignment horizontal="center" vertical="center" wrapText="1" readingOrder="1"/>
    </xf>
    <xf numFmtId="0" fontId="65" fillId="0" borderId="125" xfId="0" applyFont="1" applyBorder="1" applyAlignment="1">
      <alignment horizontal="center" vertical="center" wrapText="1" readingOrder="1"/>
    </xf>
    <xf numFmtId="0" fontId="66" fillId="26" borderId="126" xfId="0" applyFont="1" applyFill="1" applyBorder="1" applyAlignment="1">
      <alignment horizontal="center" wrapText="1" readingOrder="1"/>
    </xf>
    <xf numFmtId="169" fontId="67" fillId="26" borderId="127" xfId="0" applyNumberFormat="1" applyFont="1" applyFill="1" applyBorder="1" applyAlignment="1">
      <alignment horizontal="right" wrapText="1" readingOrder="1"/>
    </xf>
    <xf numFmtId="169" fontId="67" fillId="26" borderId="128" xfId="0" applyNumberFormat="1" applyFont="1" applyFill="1" applyBorder="1" applyAlignment="1">
      <alignment horizontal="right" wrapText="1" readingOrder="1"/>
    </xf>
    <xf numFmtId="170" fontId="67" fillId="26" borderId="128" xfId="0" applyNumberFormat="1" applyFont="1" applyFill="1" applyBorder="1" applyAlignment="1">
      <alignment horizontal="right" wrapText="1" readingOrder="1"/>
    </xf>
    <xf numFmtId="0" fontId="68" fillId="26" borderId="128" xfId="0" applyFont="1" applyFill="1" applyBorder="1" applyAlignment="1">
      <alignment horizontal="right" wrapText="1" readingOrder="1"/>
    </xf>
    <xf numFmtId="0" fontId="67" fillId="26" borderId="129" xfId="0" applyFont="1" applyFill="1" applyBorder="1" applyAlignment="1">
      <alignment horizontal="right" wrapText="1" readingOrder="1"/>
    </xf>
    <xf numFmtId="0" fontId="41" fillId="0" borderId="126" xfId="0" applyFont="1" applyBorder="1" applyAlignment="1">
      <alignment horizontal="left" wrapText="1" indent="1" readingOrder="1"/>
    </xf>
    <xf numFmtId="0" fontId="69" fillId="0" borderId="128" xfId="0" applyFont="1" applyBorder="1" applyAlignment="1">
      <alignment horizontal="right" wrapText="1" readingOrder="1"/>
    </xf>
    <xf numFmtId="0" fontId="69" fillId="0" borderId="130" xfId="0" applyFont="1" applyBorder="1" applyAlignment="1">
      <alignment horizontal="right" wrapText="1" readingOrder="1"/>
    </xf>
    <xf numFmtId="171" fontId="69" fillId="0" borderId="128" xfId="0" applyNumberFormat="1" applyFont="1" applyBorder="1" applyAlignment="1">
      <alignment horizontal="right" wrapText="1" readingOrder="1"/>
    </xf>
    <xf numFmtId="0" fontId="69" fillId="0" borderId="129" xfId="0" applyFont="1" applyBorder="1" applyAlignment="1">
      <alignment horizontal="right" wrapText="1" readingOrder="1"/>
    </xf>
    <xf numFmtId="169" fontId="69" fillId="0" borderId="128" xfId="0" applyNumberFormat="1" applyFont="1" applyBorder="1" applyAlignment="1">
      <alignment horizontal="right" wrapText="1" readingOrder="1"/>
    </xf>
    <xf numFmtId="169" fontId="69" fillId="0" borderId="130" xfId="0" applyNumberFormat="1" applyFont="1" applyBorder="1" applyAlignment="1">
      <alignment horizontal="right" wrapText="1" readingOrder="1"/>
    </xf>
    <xf numFmtId="0" fontId="70" fillId="26" borderId="126" xfId="0" applyFont="1" applyFill="1" applyBorder="1" applyAlignment="1">
      <alignment horizontal="left" wrapText="1" readingOrder="1"/>
    </xf>
    <xf numFmtId="0" fontId="67" fillId="26" borderId="127" xfId="0" applyFont="1" applyFill="1" applyBorder="1" applyAlignment="1">
      <alignment horizontal="right" wrapText="1" readingOrder="1"/>
    </xf>
    <xf numFmtId="171" fontId="67" fillId="26" borderId="128" xfId="0" applyNumberFormat="1" applyFont="1" applyFill="1" applyBorder="1" applyAlignment="1">
      <alignment horizontal="right" wrapText="1" readingOrder="1"/>
    </xf>
    <xf numFmtId="0" fontId="71" fillId="0" borderId="128" xfId="0" applyFont="1" applyBorder="1" applyAlignment="1">
      <alignment horizontal="right" wrapText="1" readingOrder="1"/>
    </xf>
    <xf numFmtId="0" fontId="71" fillId="0" borderId="129" xfId="0" applyFont="1" applyBorder="1" applyAlignment="1">
      <alignment horizontal="right" wrapText="1" readingOrder="1"/>
    </xf>
    <xf numFmtId="0" fontId="41" fillId="0" borderId="131" xfId="0" applyFont="1" applyBorder="1" applyAlignment="1">
      <alignment horizontal="left" wrapText="1" indent="1" readingOrder="1"/>
    </xf>
    <xf numFmtId="169" fontId="69" fillId="0" borderId="132" xfId="0" applyNumberFormat="1" applyFont="1" applyBorder="1" applyAlignment="1">
      <alignment horizontal="right" wrapText="1" readingOrder="1"/>
    </xf>
    <xf numFmtId="169" fontId="69" fillId="0" borderId="133" xfId="0" applyNumberFormat="1" applyFont="1" applyBorder="1" applyAlignment="1">
      <alignment horizontal="right" wrapText="1" readingOrder="1"/>
    </xf>
    <xf numFmtId="0" fontId="69" fillId="0" borderId="132" xfId="0" applyFont="1" applyBorder="1" applyAlignment="1">
      <alignment horizontal="right" wrapText="1" readingOrder="1"/>
    </xf>
    <xf numFmtId="0" fontId="71" fillId="0" borderId="132" xfId="0" applyFont="1" applyBorder="1" applyAlignment="1">
      <alignment horizontal="right" wrapText="1" readingOrder="1"/>
    </xf>
    <xf numFmtId="0" fontId="71" fillId="0" borderId="134" xfId="0" applyFont="1" applyBorder="1" applyAlignment="1">
      <alignment horizontal="right" wrapText="1" readingOrder="1"/>
    </xf>
    <xf numFmtId="0" fontId="66" fillId="26" borderId="135" xfId="0" applyFont="1" applyFill="1" applyBorder="1" applyAlignment="1">
      <alignment horizontal="center" wrapText="1" readingOrder="1"/>
    </xf>
    <xf numFmtId="169" fontId="67" fillId="26" borderId="136" xfId="0" applyNumberFormat="1" applyFont="1" applyFill="1" applyBorder="1" applyAlignment="1">
      <alignment horizontal="right" wrapText="1" readingOrder="1"/>
    </xf>
    <xf numFmtId="170" fontId="67" fillId="26" borderId="136" xfId="0" applyNumberFormat="1" applyFont="1" applyFill="1" applyBorder="1" applyAlignment="1">
      <alignment horizontal="right" wrapText="1" readingOrder="1"/>
    </xf>
    <xf numFmtId="0" fontId="68" fillId="26" borderId="136" xfId="0" applyFont="1" applyFill="1" applyBorder="1" applyAlignment="1">
      <alignment horizontal="right" wrapText="1" readingOrder="1"/>
    </xf>
    <xf numFmtId="0" fontId="67" fillId="26" borderId="137" xfId="0" applyFont="1" applyFill="1" applyBorder="1" applyAlignment="1">
      <alignment horizontal="right" wrapText="1" readingOrder="1"/>
    </xf>
    <xf numFmtId="0" fontId="71" fillId="0" borderId="126" xfId="0" applyFont="1" applyBorder="1" applyAlignment="1">
      <alignment horizontal="left" wrapText="1" indent="1" readingOrder="1"/>
    </xf>
    <xf numFmtId="0" fontId="71" fillId="0" borderId="131" xfId="0" applyFont="1" applyBorder="1" applyAlignment="1">
      <alignment horizontal="left" wrapText="1" indent="1" readingOrder="1"/>
    </xf>
    <xf numFmtId="0" fontId="69" fillId="0" borderId="133" xfId="0" applyFont="1" applyBorder="1" applyAlignment="1">
      <alignment horizontal="right" wrapText="1" readingOrder="1"/>
    </xf>
    <xf numFmtId="0" fontId="48" fillId="22" borderId="41" xfId="0" applyFont="1" applyFill="1" applyBorder="1" applyAlignment="1">
      <alignment horizontal="center" vertical="center"/>
    </xf>
    <xf numFmtId="0" fontId="72" fillId="0" borderId="0" xfId="0" applyFont="1" applyAlignment="1">
      <alignment horizontal="right"/>
    </xf>
    <xf numFmtId="0" fontId="50" fillId="0" borderId="138" xfId="0" applyFont="1" applyBorder="1" applyAlignment="1">
      <alignment horizontal="center"/>
    </xf>
    <xf numFmtId="0" fontId="50" fillId="0" borderId="139" xfId="0" applyFont="1" applyBorder="1" applyAlignment="1">
      <alignment horizontal="center"/>
    </xf>
    <xf numFmtId="164" fontId="50" fillId="0" borderId="139" xfId="78" applyFont="1" applyBorder="1" applyAlignment="1">
      <alignment horizontal="center"/>
    </xf>
    <xf numFmtId="14" fontId="50" fillId="0" borderId="139" xfId="0" applyNumberFormat="1" applyFont="1" applyBorder="1" applyAlignment="1">
      <alignment horizontal="center"/>
    </xf>
    <xf numFmtId="14" fontId="50" fillId="0" borderId="140" xfId="0" applyNumberFormat="1" applyFont="1" applyBorder="1" applyAlignment="1">
      <alignment horizontal="center"/>
    </xf>
    <xf numFmtId="167" fontId="50" fillId="0" borderId="139" xfId="78" applyNumberFormat="1" applyFont="1" applyBorder="1" applyAlignment="1">
      <alignment horizontal="center"/>
    </xf>
    <xf numFmtId="0" fontId="50" fillId="0" borderId="141" xfId="0" applyFont="1" applyBorder="1" applyAlignment="1">
      <alignment horizontal="center"/>
    </xf>
    <xf numFmtId="0" fontId="50" fillId="0" borderId="71" xfId="0" applyFont="1" applyBorder="1" applyAlignment="1">
      <alignment horizontal="center"/>
    </xf>
    <xf numFmtId="0" fontId="50" fillId="0" borderId="72" xfId="0" applyFont="1" applyBorder="1" applyAlignment="1">
      <alignment horizontal="center"/>
    </xf>
    <xf numFmtId="0" fontId="50" fillId="0" borderId="73" xfId="0" applyFont="1" applyBorder="1" applyAlignment="1">
      <alignment horizontal="center"/>
    </xf>
    <xf numFmtId="4" fontId="50" fillId="0" borderId="72" xfId="0" applyNumberFormat="1" applyFont="1" applyBorder="1" applyAlignment="1">
      <alignment horizontal="center"/>
    </xf>
    <xf numFmtId="14" fontId="50" fillId="0" borderId="72" xfId="0" applyNumberFormat="1" applyFont="1" applyBorder="1" applyAlignment="1">
      <alignment horizontal="center"/>
    </xf>
    <xf numFmtId="14" fontId="50" fillId="0" borderId="142" xfId="0" applyNumberFormat="1" applyFont="1" applyBorder="1" applyAlignment="1">
      <alignment horizontal="center"/>
    </xf>
    <xf numFmtId="0" fontId="0" fillId="0" borderId="141"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14" fontId="0" fillId="0" borderId="72" xfId="0" applyNumberFormat="1" applyBorder="1" applyAlignment="1">
      <alignment horizontal="center"/>
    </xf>
    <xf numFmtId="14" fontId="0" fillId="0" borderId="142" xfId="0" applyNumberFormat="1" applyBorder="1" applyAlignment="1">
      <alignment horizontal="center"/>
    </xf>
    <xf numFmtId="167" fontId="0" fillId="0" borderId="0" xfId="0" applyNumberFormat="1"/>
    <xf numFmtId="0" fontId="72" fillId="0" borderId="0" xfId="0" applyFont="1"/>
    <xf numFmtId="0" fontId="73" fillId="0" borderId="0" xfId="0" applyFont="1"/>
    <xf numFmtId="172" fontId="34" fillId="0" borderId="72" xfId="73" applyNumberFormat="1" applyBorder="1" applyAlignment="1">
      <alignment horizontal="center"/>
    </xf>
    <xf numFmtId="0" fontId="50" fillId="0" borderId="139" xfId="0" applyFont="1" applyBorder="1" applyAlignment="1">
      <alignment horizontal="left" wrapText="1"/>
    </xf>
    <xf numFmtId="167" fontId="50" fillId="0" borderId="139" xfId="78" applyNumberFormat="1" applyFont="1" applyBorder="1" applyAlignment="1">
      <alignment horizontal="left"/>
    </xf>
    <xf numFmtId="0" fontId="0" fillId="0" borderId="143" xfId="0" applyBorder="1" applyAlignment="1">
      <alignment horizontal="center"/>
    </xf>
    <xf numFmtId="0" fontId="0" fillId="0" borderId="144" xfId="0" applyBorder="1" applyAlignment="1">
      <alignment horizontal="center"/>
    </xf>
    <xf numFmtId="0" fontId="0" fillId="0" borderId="145" xfId="0" applyBorder="1" applyAlignment="1">
      <alignment horizontal="center"/>
    </xf>
    <xf numFmtId="4" fontId="50" fillId="0" borderId="139" xfId="0" applyNumberFormat="1" applyFont="1" applyBorder="1" applyAlignment="1">
      <alignment horizontal="center"/>
    </xf>
    <xf numFmtId="14" fontId="50" fillId="0" borderId="146" xfId="0" applyNumberFormat="1" applyFont="1" applyBorder="1" applyAlignment="1">
      <alignment horizontal="center"/>
    </xf>
    <xf numFmtId="14" fontId="50" fillId="0" borderId="74" xfId="0" applyNumberFormat="1" applyFont="1" applyBorder="1" applyAlignment="1">
      <alignment horizontal="center"/>
    </xf>
    <xf numFmtId="0" fontId="0" fillId="0" borderId="147" xfId="0" applyBorder="1"/>
    <xf numFmtId="14" fontId="0" fillId="0" borderId="74" xfId="0" applyNumberFormat="1" applyBorder="1" applyAlignment="1">
      <alignment horizontal="center"/>
    </xf>
    <xf numFmtId="0" fontId="0" fillId="0" borderId="75" xfId="0" applyBorder="1" applyAlignment="1">
      <alignment horizontal="center"/>
    </xf>
    <xf numFmtId="0" fontId="0" fillId="0" borderId="148" xfId="0" applyBorder="1" applyAlignment="1">
      <alignment horizontal="center"/>
    </xf>
    <xf numFmtId="0" fontId="0" fillId="0" borderId="76" xfId="0" applyBorder="1" applyAlignment="1">
      <alignment horizontal="center"/>
    </xf>
    <xf numFmtId="0" fontId="0" fillId="0" borderId="73" xfId="0" applyBorder="1" applyAlignment="1">
      <alignment horizontal="center"/>
    </xf>
    <xf numFmtId="172" fontId="34" fillId="0" borderId="73" xfId="73" applyNumberFormat="1" applyBorder="1" applyAlignment="1">
      <alignment horizontal="center"/>
    </xf>
    <xf numFmtId="0" fontId="74" fillId="0" borderId="0" xfId="0" applyFont="1" applyAlignment="1">
      <alignment horizontal="center" wrapText="1"/>
    </xf>
    <xf numFmtId="0" fontId="75" fillId="22" borderId="149" xfId="0" applyFont="1" applyFill="1" applyBorder="1" applyAlignment="1">
      <alignment horizontal="center" vertical="center"/>
    </xf>
    <xf numFmtId="0" fontId="75" fillId="22" borderId="150" xfId="0" applyFont="1" applyFill="1" applyBorder="1" applyAlignment="1">
      <alignment horizontal="center" vertical="center" wrapText="1"/>
    </xf>
    <xf numFmtId="17" fontId="75" fillId="27" borderId="151" xfId="0" quotePrefix="1" applyNumberFormat="1" applyFont="1" applyFill="1" applyBorder="1" applyAlignment="1">
      <alignment horizontal="center" vertical="center" wrapText="1"/>
    </xf>
    <xf numFmtId="17" fontId="75" fillId="27" borderId="151" xfId="0" applyNumberFormat="1" applyFont="1" applyFill="1" applyBorder="1" applyAlignment="1">
      <alignment horizontal="center" vertical="center" wrapText="1"/>
    </xf>
    <xf numFmtId="17" fontId="75" fillId="27" borderId="152" xfId="0" applyNumberFormat="1" applyFont="1" applyFill="1" applyBorder="1" applyAlignment="1">
      <alignment horizontal="center" vertical="center" wrapText="1"/>
    </xf>
    <xf numFmtId="172" fontId="34" fillId="0" borderId="74" xfId="73" applyNumberFormat="1" applyBorder="1" applyAlignment="1">
      <alignment horizontal="center"/>
    </xf>
    <xf numFmtId="0" fontId="0" fillId="0" borderId="74" xfId="0" applyBorder="1" applyAlignment="1">
      <alignment horizontal="center"/>
    </xf>
    <xf numFmtId="0" fontId="0" fillId="0" borderId="153" xfId="0" applyBorder="1" applyAlignment="1">
      <alignment horizontal="center"/>
    </xf>
    <xf numFmtId="0" fontId="0" fillId="0" borderId="154" xfId="0" applyBorder="1" applyAlignment="1">
      <alignment horizontal="center"/>
    </xf>
    <xf numFmtId="14" fontId="0" fillId="0" borderId="154" xfId="0" applyNumberFormat="1" applyBorder="1" applyAlignment="1">
      <alignment horizontal="center"/>
    </xf>
    <xf numFmtId="0" fontId="0" fillId="0" borderId="155" xfId="0" applyBorder="1" applyAlignment="1">
      <alignment horizontal="center"/>
    </xf>
    <xf numFmtId="14" fontId="0" fillId="0" borderId="0" xfId="0" applyNumberFormat="1" applyAlignment="1">
      <alignment horizontal="center"/>
    </xf>
    <xf numFmtId="0" fontId="74" fillId="0" borderId="0" xfId="0" applyFont="1"/>
    <xf numFmtId="0" fontId="0" fillId="0" borderId="156" xfId="0" applyBorder="1" applyAlignment="1">
      <alignment horizontal="center"/>
    </xf>
    <xf numFmtId="0" fontId="0" fillId="0" borderId="157" xfId="0" applyBorder="1" applyAlignment="1">
      <alignment horizontal="center"/>
    </xf>
    <xf numFmtId="14" fontId="50" fillId="0" borderId="158" xfId="0" applyNumberFormat="1" applyFont="1" applyBorder="1" applyAlignment="1">
      <alignment horizontal="center"/>
    </xf>
    <xf numFmtId="14" fontId="50" fillId="0" borderId="159" xfId="0" applyNumberFormat="1" applyFont="1" applyBorder="1" applyAlignment="1">
      <alignment horizontal="center"/>
    </xf>
    <xf numFmtId="14" fontId="0" fillId="0" borderId="159" xfId="0" applyNumberFormat="1" applyBorder="1" applyAlignment="1">
      <alignment horizontal="center"/>
    </xf>
    <xf numFmtId="0" fontId="0" fillId="0" borderId="160" xfId="0" applyBorder="1" applyAlignment="1">
      <alignment horizontal="center" vertical="center"/>
    </xf>
    <xf numFmtId="0" fontId="75" fillId="27" borderId="149" xfId="0" applyFont="1" applyFill="1" applyBorder="1" applyAlignment="1">
      <alignment horizontal="center" vertical="center"/>
    </xf>
    <xf numFmtId="167" fontId="50" fillId="0" borderId="146" xfId="78" applyNumberFormat="1" applyFont="1"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0" fontId="38" fillId="0" borderId="0" xfId="47" applyFont="1" applyAlignment="1">
      <alignment horizontal="center" vertical="center"/>
    </xf>
    <xf numFmtId="0" fontId="45" fillId="0" borderId="0" xfId="0" applyFont="1" applyAlignment="1">
      <alignment horizontal="left" vertical="center" indent="1"/>
    </xf>
    <xf numFmtId="0" fontId="35" fillId="0" borderId="0" xfId="35" applyAlignment="1" applyProtection="1">
      <alignment horizontal="center" vertical="center" wrapText="1"/>
    </xf>
    <xf numFmtId="0" fontId="20" fillId="0" borderId="0" xfId="35" applyFont="1" applyAlignment="1" applyProtection="1">
      <alignment horizontal="center" vertical="center" wrapText="1"/>
    </xf>
    <xf numFmtId="0" fontId="65" fillId="0" borderId="124" xfId="0" quotePrefix="1" applyFont="1" applyBorder="1" applyAlignment="1">
      <alignment horizontal="center" vertical="center" wrapText="1" readingOrder="1"/>
    </xf>
    <xf numFmtId="0" fontId="65" fillId="0" borderId="125" xfId="0" quotePrefix="1" applyFont="1" applyBorder="1" applyAlignment="1">
      <alignment horizontal="center" vertical="center" wrapText="1" readingOrder="1"/>
    </xf>
    <xf numFmtId="0" fontId="67" fillId="26" borderId="163" xfId="0" applyFont="1" applyFill="1" applyBorder="1" applyAlignment="1">
      <alignment horizontal="right" vertical="center" wrapText="1" readingOrder="1"/>
    </xf>
    <xf numFmtId="0" fontId="65" fillId="0" borderId="165" xfId="0" applyFont="1" applyBorder="1" applyAlignment="1">
      <alignment horizontal="center" vertical="center" wrapText="1" readingOrder="1"/>
    </xf>
    <xf numFmtId="0" fontId="0" fillId="0" borderId="6" xfId="0" applyBorder="1"/>
    <xf numFmtId="0" fontId="0" fillId="0" borderId="8" xfId="0" applyBorder="1"/>
    <xf numFmtId="0" fontId="0" fillId="0" borderId="0" xfId="0" applyAlignment="1">
      <alignment wrapText="1"/>
    </xf>
    <xf numFmtId="3" fontId="69" fillId="0" borderId="128" xfId="0" applyNumberFormat="1" applyFont="1" applyBorder="1" applyAlignment="1">
      <alignment horizontal="right" wrapText="1" readingOrder="1"/>
    </xf>
    <xf numFmtId="3" fontId="69" fillId="0" borderId="132" xfId="0" applyNumberFormat="1" applyFont="1" applyBorder="1" applyAlignment="1">
      <alignment horizontal="right" wrapText="1" readingOrder="1"/>
    </xf>
    <xf numFmtId="3" fontId="67" fillId="26" borderId="127" xfId="0" applyNumberFormat="1" applyFont="1" applyFill="1" applyBorder="1" applyAlignment="1">
      <alignment horizontal="right" wrapText="1" readingOrder="1"/>
    </xf>
    <xf numFmtId="9" fontId="69" fillId="0" borderId="128" xfId="73" applyFont="1" applyBorder="1" applyAlignment="1">
      <alignment horizontal="right" wrapText="1" readingOrder="1"/>
    </xf>
    <xf numFmtId="9" fontId="69" fillId="0" borderId="129" xfId="73" applyFont="1" applyBorder="1" applyAlignment="1">
      <alignment horizontal="right" wrapText="1" readingOrder="1"/>
    </xf>
    <xf numFmtId="0" fontId="40" fillId="0" borderId="0" xfId="40" applyFont="1" applyAlignment="1">
      <alignment wrapText="1"/>
    </xf>
    <xf numFmtId="0" fontId="76" fillId="0" borderId="15" xfId="35" applyFont="1" applyBorder="1" applyAlignment="1" applyProtection="1">
      <alignment horizontal="center" vertical="center"/>
    </xf>
    <xf numFmtId="0" fontId="0" fillId="0" borderId="14" xfId="0" applyBorder="1" applyAlignment="1">
      <alignment vertical="center"/>
    </xf>
    <xf numFmtId="0" fontId="35" fillId="0" borderId="7" xfId="35" applyBorder="1" applyAlignment="1" applyProtection="1">
      <alignment horizontal="center" vertical="center"/>
    </xf>
    <xf numFmtId="0" fontId="35" fillId="0" borderId="7" xfId="35" applyBorder="1" applyAlignment="1" applyProtection="1">
      <alignment horizontal="center" vertical="center" wrapText="1"/>
    </xf>
    <xf numFmtId="0" fontId="77" fillId="0" borderId="139" xfId="0" applyFont="1" applyBorder="1" applyAlignment="1">
      <alignment horizontal="center"/>
    </xf>
    <xf numFmtId="14" fontId="77" fillId="0" borderId="139" xfId="0" applyNumberFormat="1" applyFont="1" applyBorder="1" applyAlignment="1">
      <alignment horizontal="center"/>
    </xf>
    <xf numFmtId="0" fontId="0" fillId="0" borderId="0" xfId="0" applyAlignment="1">
      <alignment vertical="center" wrapText="1"/>
    </xf>
    <xf numFmtId="0" fontId="45" fillId="0" borderId="80" xfId="47" applyFont="1" applyBorder="1" applyAlignment="1">
      <alignment horizontal="left" vertical="center" wrapText="1"/>
    </xf>
    <xf numFmtId="0" fontId="35" fillId="0" borderId="0" xfId="35" applyAlignment="1" applyProtection="1"/>
    <xf numFmtId="0" fontId="40" fillId="0" borderId="166" xfId="47" applyFont="1" applyBorder="1" applyAlignment="1">
      <alignment horizontal="center" vertical="center" wrapText="1"/>
    </xf>
    <xf numFmtId="0" fontId="40" fillId="0" borderId="167" xfId="47" applyFont="1" applyBorder="1" applyAlignment="1">
      <alignment horizontal="center" vertical="center" wrapText="1"/>
    </xf>
    <xf numFmtId="0" fontId="40" fillId="0" borderId="0" xfId="47" applyFont="1" applyAlignment="1">
      <alignment horizontal="center" vertical="center" wrapText="1"/>
    </xf>
    <xf numFmtId="0" fontId="39" fillId="0" borderId="66" xfId="40" applyFont="1" applyBorder="1" applyAlignment="1">
      <alignment horizontal="left" vertical="center" wrapText="1"/>
    </xf>
    <xf numFmtId="0" fontId="77" fillId="0" borderId="0" xfId="40" applyFont="1" applyAlignment="1">
      <alignment vertical="center"/>
    </xf>
    <xf numFmtId="0" fontId="39" fillId="0" borderId="26" xfId="40" applyFont="1" applyBorder="1" applyAlignment="1">
      <alignment vertical="center" wrapText="1"/>
    </xf>
    <xf numFmtId="0" fontId="39" fillId="0" borderId="77" xfId="40" applyFont="1" applyBorder="1" applyAlignment="1">
      <alignment vertical="center" wrapText="1"/>
    </xf>
    <xf numFmtId="0" fontId="78" fillId="0" borderId="0" xfId="40" applyFont="1" applyAlignment="1">
      <alignment vertical="center"/>
    </xf>
    <xf numFmtId="0" fontId="40" fillId="0" borderId="30" xfId="40" applyFont="1" applyBorder="1" applyAlignment="1">
      <alignment vertical="center" wrapText="1"/>
    </xf>
    <xf numFmtId="0" fontId="39" fillId="0" borderId="43" xfId="40" applyFont="1" applyBorder="1" applyAlignment="1">
      <alignment horizontal="left" vertical="center" wrapText="1"/>
    </xf>
    <xf numFmtId="0" fontId="39" fillId="0" borderId="26" xfId="40" applyFont="1" applyBorder="1" applyAlignment="1">
      <alignment horizontal="left" vertical="center" wrapText="1"/>
    </xf>
    <xf numFmtId="0" fontId="56" fillId="0" borderId="0" xfId="40" applyFont="1" applyAlignment="1">
      <alignment horizontal="center" vertical="center" wrapText="1"/>
    </xf>
    <xf numFmtId="0" fontId="40" fillId="0" borderId="59" xfId="40" applyFont="1" applyBorder="1" applyAlignment="1">
      <alignment horizontal="center" vertical="center" wrapText="1"/>
    </xf>
    <xf numFmtId="0" fontId="39" fillId="0" borderId="39" xfId="40" applyFont="1" applyBorder="1" applyAlignment="1">
      <alignment horizontal="left" vertical="center" wrapText="1"/>
    </xf>
    <xf numFmtId="0" fontId="56" fillId="0" borderId="37" xfId="40" applyFont="1" applyBorder="1" applyAlignment="1">
      <alignment horizontal="center" vertical="center" wrapText="1"/>
    </xf>
    <xf numFmtId="0" fontId="50" fillId="0" borderId="0" xfId="0" applyFont="1" applyAlignment="1">
      <alignment wrapText="1"/>
    </xf>
    <xf numFmtId="0" fontId="50" fillId="0" borderId="0" xfId="40" applyFont="1"/>
    <xf numFmtId="0" fontId="49" fillId="0" borderId="0" xfId="40" applyFont="1"/>
    <xf numFmtId="0" fontId="49" fillId="0" borderId="0" xfId="40" applyFont="1" applyAlignment="1">
      <alignment horizontal="center"/>
    </xf>
    <xf numFmtId="0" fontId="53" fillId="0" borderId="167" xfId="47" applyFont="1" applyBorder="1" applyAlignment="1">
      <alignment horizontal="center" vertical="center" wrapText="1"/>
    </xf>
    <xf numFmtId="0" fontId="53" fillId="0" borderId="61" xfId="47" applyFont="1" applyBorder="1" applyAlignment="1">
      <alignment horizontal="center" vertical="center" wrapText="1"/>
    </xf>
    <xf numFmtId="0" fontId="53" fillId="0" borderId="0" xfId="47" applyFont="1" applyAlignment="1">
      <alignment horizontal="center" vertical="center" wrapText="1"/>
    </xf>
    <xf numFmtId="0" fontId="56" fillId="0" borderId="53" xfId="40" applyFont="1" applyBorder="1" applyAlignment="1">
      <alignment horizontal="center" vertical="center" wrapText="1"/>
    </xf>
    <xf numFmtId="0" fontId="56" fillId="0" borderId="28" xfId="40" applyFont="1" applyBorder="1" applyAlignment="1">
      <alignment horizontal="center" vertical="center" wrapText="1"/>
    </xf>
    <xf numFmtId="0" fontId="56" fillId="0" borderId="21" xfId="40" applyFont="1" applyBorder="1" applyAlignment="1">
      <alignment horizontal="center" vertical="center" wrapText="1"/>
    </xf>
    <xf numFmtId="0" fontId="56" fillId="0" borderId="51" xfId="40" quotePrefix="1" applyFont="1" applyBorder="1" applyAlignment="1">
      <alignment vertical="center" wrapText="1"/>
    </xf>
    <xf numFmtId="0" fontId="56" fillId="0" borderId="54" xfId="40" applyFont="1" applyBorder="1" applyAlignment="1">
      <alignment horizontal="center" vertical="center" wrapText="1"/>
    </xf>
    <xf numFmtId="0" fontId="53" fillId="0" borderId="0" xfId="40" applyFont="1" applyAlignment="1">
      <alignment horizontal="center" vertical="center" wrapText="1"/>
    </xf>
    <xf numFmtId="0" fontId="56" fillId="0" borderId="31" xfId="40" applyFont="1" applyBorder="1" applyAlignment="1">
      <alignment horizontal="center" vertical="center" wrapText="1"/>
    </xf>
    <xf numFmtId="16" fontId="56" fillId="0" borderId="0" xfId="40" applyNumberFormat="1" applyFont="1" applyAlignment="1">
      <alignment horizontal="center" vertical="center" wrapText="1"/>
    </xf>
    <xf numFmtId="0" fontId="56" fillId="0" borderId="36" xfId="40" applyFont="1" applyBorder="1" applyAlignment="1">
      <alignment horizontal="center" vertical="center" wrapText="1"/>
    </xf>
    <xf numFmtId="0" fontId="50" fillId="0" borderId="0" xfId="40" applyFont="1" applyAlignment="1">
      <alignment horizontal="center" vertical="center" wrapText="1"/>
    </xf>
    <xf numFmtId="0" fontId="56" fillId="0" borderId="0" xfId="40" applyFont="1"/>
    <xf numFmtId="0" fontId="53" fillId="0" borderId="0" xfId="40" applyFont="1" applyAlignment="1">
      <alignment horizontal="center"/>
    </xf>
    <xf numFmtId="0" fontId="56" fillId="0" borderId="0" xfId="40" applyFont="1" applyAlignment="1">
      <alignment vertical="center"/>
    </xf>
    <xf numFmtId="0" fontId="53" fillId="0" borderId="0" xfId="40" applyFont="1" applyAlignment="1">
      <alignment horizontal="justify" vertical="center" wrapText="1"/>
    </xf>
    <xf numFmtId="0" fontId="56" fillId="0" borderId="66" xfId="40" applyFont="1" applyBorder="1" applyAlignment="1">
      <alignment horizontal="left" vertical="center" wrapText="1"/>
    </xf>
    <xf numFmtId="0" fontId="56" fillId="0" borderId="26" xfId="40" applyFont="1" applyBorder="1" applyAlignment="1">
      <alignment horizontal="left" vertical="center" wrapText="1"/>
    </xf>
    <xf numFmtId="0" fontId="56" fillId="0" borderId="63" xfId="40" applyFont="1" applyBorder="1" applyAlignment="1">
      <alignment horizontal="left" vertical="center" wrapText="1"/>
    </xf>
    <xf numFmtId="0" fontId="56" fillId="0" borderId="81" xfId="40" applyFont="1" applyBorder="1" applyAlignment="1">
      <alignment vertical="center" wrapText="1"/>
    </xf>
    <xf numFmtId="0" fontId="56" fillId="0" borderId="27" xfId="40" applyFont="1" applyBorder="1" applyAlignment="1">
      <alignment horizontal="left" vertical="center" wrapText="1"/>
    </xf>
    <xf numFmtId="0" fontId="56" fillId="0" borderId="84" xfId="40" applyFont="1" applyBorder="1" applyAlignment="1">
      <alignment horizontal="left" vertical="center" wrapText="1"/>
    </xf>
    <xf numFmtId="0" fontId="56" fillId="0" borderId="72" xfId="40" applyFont="1" applyBorder="1" applyAlignment="1">
      <alignment horizontal="center" vertical="center" wrapText="1"/>
    </xf>
    <xf numFmtId="0" fontId="56" fillId="0" borderId="0" xfId="40" applyFont="1" applyAlignment="1">
      <alignment horizontal="justify" vertical="center" wrapText="1"/>
    </xf>
    <xf numFmtId="16" fontId="56" fillId="0" borderId="56" xfId="40" applyNumberFormat="1" applyFont="1" applyBorder="1" applyAlignment="1">
      <alignment horizontal="center" vertical="center" wrapText="1"/>
    </xf>
    <xf numFmtId="49" fontId="53" fillId="0" borderId="0" xfId="40" applyNumberFormat="1" applyFont="1" applyAlignment="1">
      <alignment horizontal="center" vertical="center" wrapText="1"/>
    </xf>
    <xf numFmtId="0" fontId="56" fillId="0" borderId="0" xfId="40" applyFont="1" applyAlignment="1">
      <alignment vertical="center" wrapText="1"/>
    </xf>
    <xf numFmtId="49" fontId="56" fillId="0" borderId="28" xfId="40" applyNumberFormat="1" applyFont="1" applyBorder="1" applyAlignment="1">
      <alignment horizontal="center" vertical="center" wrapText="1"/>
    </xf>
    <xf numFmtId="49" fontId="56" fillId="0" borderId="50" xfId="40" applyNumberFormat="1" applyFont="1" applyBorder="1" applyAlignment="1">
      <alignment horizontal="center" vertical="center" wrapText="1"/>
    </xf>
    <xf numFmtId="49" fontId="56" fillId="0" borderId="56" xfId="40" applyNumberFormat="1" applyFont="1" applyBorder="1" applyAlignment="1">
      <alignment horizontal="center" vertical="center" wrapText="1"/>
    </xf>
    <xf numFmtId="49" fontId="56" fillId="0" borderId="51" xfId="40" applyNumberFormat="1" applyFont="1" applyBorder="1" applyAlignment="1">
      <alignment horizontal="center" vertical="center" wrapText="1"/>
    </xf>
    <xf numFmtId="49" fontId="79" fillId="0" borderId="40" xfId="40" applyNumberFormat="1" applyFont="1" applyBorder="1" applyAlignment="1">
      <alignment horizontal="center" vertical="center" wrapText="1"/>
    </xf>
    <xf numFmtId="49" fontId="56" fillId="0" borderId="0" xfId="40" applyNumberFormat="1" applyFont="1" applyAlignment="1">
      <alignment horizontal="center" vertical="center" wrapText="1"/>
    </xf>
    <xf numFmtId="0" fontId="56" fillId="0" borderId="0" xfId="40" applyFont="1" applyAlignment="1">
      <alignment horizontal="left" vertical="center" wrapText="1"/>
    </xf>
    <xf numFmtId="0" fontId="80" fillId="0" borderId="0" xfId="40" applyFont="1" applyAlignment="1">
      <alignment vertical="center" wrapText="1"/>
    </xf>
    <xf numFmtId="49" fontId="80" fillId="0" borderId="0" xfId="40" applyNumberFormat="1" applyFont="1" applyAlignment="1">
      <alignment horizontal="center" vertical="center" wrapText="1"/>
    </xf>
    <xf numFmtId="0" fontId="53" fillId="0" borderId="35" xfId="47" applyFont="1" applyBorder="1" applyAlignment="1">
      <alignment horizontal="center" vertical="center" wrapText="1"/>
    </xf>
    <xf numFmtId="0" fontId="53" fillId="0" borderId="36" xfId="47" applyFont="1" applyBorder="1" applyAlignment="1">
      <alignment horizontal="center" vertical="center" wrapText="1"/>
    </xf>
    <xf numFmtId="0" fontId="39" fillId="0" borderId="0" xfId="40" applyFont="1" applyAlignment="1">
      <alignment horizontal="left" vertical="top" wrapText="1" indent="1"/>
    </xf>
    <xf numFmtId="0" fontId="25" fillId="0" borderId="0" xfId="0" applyFont="1"/>
    <xf numFmtId="0" fontId="25" fillId="26" borderId="164" xfId="0" applyFont="1" applyFill="1" applyBorder="1" applyAlignment="1">
      <alignment vertical="center" wrapText="1"/>
    </xf>
    <xf numFmtId="0" fontId="0" fillId="0" borderId="15" xfId="0" applyBorder="1"/>
    <xf numFmtId="0" fontId="0" fillId="0" borderId="0" xfId="0" applyAlignment="1">
      <alignment horizontal="left" vertical="center" wrapText="1"/>
    </xf>
    <xf numFmtId="0" fontId="87" fillId="0" borderId="0" xfId="0" applyFont="1"/>
    <xf numFmtId="4" fontId="62" fillId="0" borderId="0" xfId="0" applyNumberFormat="1" applyFont="1" applyAlignment="1">
      <alignment vertical="center"/>
    </xf>
    <xf numFmtId="0" fontId="62" fillId="0" borderId="0" xfId="0" applyFont="1" applyAlignment="1">
      <alignment vertical="center"/>
    </xf>
    <xf numFmtId="4" fontId="89" fillId="0" borderId="0" xfId="0" applyNumberFormat="1" applyFont="1" applyAlignment="1">
      <alignment horizontal="right" vertical="center"/>
    </xf>
    <xf numFmtId="0" fontId="62" fillId="0" borderId="0" xfId="0" applyFont="1" applyAlignment="1">
      <alignment horizontal="right" vertical="center"/>
    </xf>
    <xf numFmtId="0" fontId="61" fillId="32" borderId="195" xfId="0" applyFont="1" applyFill="1" applyBorder="1" applyAlignment="1">
      <alignment horizontal="center" vertical="center" wrapText="1"/>
    </xf>
    <xf numFmtId="0" fontId="61" fillId="32" borderId="0" xfId="0" applyFont="1" applyFill="1" applyAlignment="1">
      <alignment horizontal="center" vertical="center" wrapText="1"/>
    </xf>
    <xf numFmtId="0" fontId="61" fillId="32" borderId="197" xfId="0" applyFont="1" applyFill="1" applyBorder="1" applyAlignment="1">
      <alignment horizontal="center" vertical="center" wrapText="1"/>
    </xf>
    <xf numFmtId="4" fontId="61" fillId="33" borderId="198" xfId="0" applyNumberFormat="1" applyFont="1" applyFill="1" applyBorder="1" applyAlignment="1">
      <alignment horizontal="center" vertical="center" wrapText="1"/>
    </xf>
    <xf numFmtId="4" fontId="61" fillId="32" borderId="198" xfId="0" applyNumberFormat="1" applyFont="1" applyFill="1" applyBorder="1" applyAlignment="1">
      <alignment horizontal="center" vertical="center" wrapText="1"/>
    </xf>
    <xf numFmtId="0" fontId="90" fillId="0" borderId="195" xfId="0" applyFont="1" applyBorder="1" applyAlignment="1">
      <alignment horizontal="center" vertical="center" wrapText="1"/>
    </xf>
    <xf numFmtId="0" fontId="90" fillId="0" borderId="0" xfId="0" applyFont="1" applyAlignment="1">
      <alignment horizontal="center" vertical="center" wrapText="1"/>
    </xf>
    <xf numFmtId="0" fontId="90" fillId="0" borderId="197" xfId="0" applyFont="1" applyBorder="1" applyAlignment="1">
      <alignment horizontal="center" vertical="center" wrapText="1"/>
    </xf>
    <xf numFmtId="0" fontId="91" fillId="0" borderId="0" xfId="0" applyFont="1" applyAlignment="1">
      <alignment vertical="center"/>
    </xf>
    <xf numFmtId="4" fontId="90" fillId="0" borderId="198" xfId="0" applyNumberFormat="1" applyFont="1" applyBorder="1" applyAlignment="1">
      <alignment horizontal="center" vertical="center" wrapText="1"/>
    </xf>
    <xf numFmtId="4" fontId="91" fillId="0" borderId="0" xfId="0" applyNumberFormat="1" applyFont="1" applyAlignment="1">
      <alignment vertical="center"/>
    </xf>
    <xf numFmtId="0" fontId="64" fillId="21" borderId="199" xfId="0" applyFont="1" applyFill="1" applyBorder="1" applyAlignment="1">
      <alignment vertical="center"/>
    </xf>
    <xf numFmtId="0" fontId="64" fillId="21" borderId="200" xfId="0" applyFont="1" applyFill="1" applyBorder="1" applyAlignment="1">
      <alignment vertical="center"/>
    </xf>
    <xf numFmtId="4" fontId="64" fillId="21" borderId="201" xfId="0" applyNumberFormat="1" applyFont="1" applyFill="1" applyBorder="1" applyAlignment="1">
      <alignment horizontal="right" vertical="center"/>
    </xf>
    <xf numFmtId="0" fontId="64" fillId="30" borderId="199" xfId="0" applyFont="1" applyFill="1" applyBorder="1" applyAlignment="1">
      <alignment vertical="center"/>
    </xf>
    <xf numFmtId="0" fontId="64" fillId="30" borderId="0" xfId="0" applyFont="1" applyFill="1" applyAlignment="1">
      <alignment vertical="center"/>
    </xf>
    <xf numFmtId="0" fontId="64" fillId="30" borderId="200" xfId="0" applyFont="1" applyFill="1" applyBorder="1" applyAlignment="1">
      <alignment vertical="center" wrapText="1"/>
    </xf>
    <xf numFmtId="4" fontId="64" fillId="30" borderId="201" xfId="0" applyNumberFormat="1" applyFont="1" applyFill="1" applyBorder="1" applyAlignment="1">
      <alignment horizontal="right" vertical="center"/>
    </xf>
    <xf numFmtId="0" fontId="61" fillId="32" borderId="202" xfId="0" applyFont="1" applyFill="1" applyBorder="1" applyAlignment="1">
      <alignment vertical="center" wrapText="1"/>
    </xf>
    <xf numFmtId="0" fontId="61" fillId="32" borderId="203" xfId="0" applyFont="1" applyFill="1" applyBorder="1" applyAlignment="1">
      <alignment horizontal="center" vertical="center" wrapText="1"/>
    </xf>
    <xf numFmtId="4" fontId="61" fillId="32" borderId="204" xfId="0" applyNumberFormat="1" applyFont="1" applyFill="1" applyBorder="1" applyAlignment="1">
      <alignment horizontal="right" vertical="center"/>
    </xf>
    <xf numFmtId="0" fontId="35" fillId="0" borderId="11" xfId="35" applyBorder="1" applyAlignment="1" applyProtection="1">
      <alignment horizontal="center" vertical="center" wrapText="1"/>
    </xf>
    <xf numFmtId="0" fontId="63" fillId="0" borderId="0" xfId="0" applyFont="1" applyAlignment="1">
      <alignment horizontal="center" vertical="center" wrapText="1"/>
    </xf>
    <xf numFmtId="0" fontId="60" fillId="0" borderId="0" xfId="0" applyFont="1" applyAlignment="1">
      <alignment horizontal="center" wrapText="1"/>
    </xf>
    <xf numFmtId="0" fontId="63" fillId="29" borderId="23" xfId="0" applyFont="1" applyFill="1" applyBorder="1" applyAlignment="1" applyProtection="1">
      <alignment horizontal="center" vertical="center"/>
      <protection hidden="1"/>
    </xf>
    <xf numFmtId="0" fontId="63" fillId="29" borderId="23" xfId="0" applyFont="1" applyFill="1" applyBorder="1" applyAlignment="1" applyProtection="1">
      <alignment horizontal="center" vertical="center" wrapText="1"/>
      <protection hidden="1"/>
    </xf>
    <xf numFmtId="0" fontId="51" fillId="0" borderId="23" xfId="0" applyFont="1" applyBorder="1" applyAlignment="1">
      <alignment horizontal="center" wrapText="1"/>
    </xf>
    <xf numFmtId="0" fontId="51" fillId="0" borderId="23" xfId="0" applyFont="1" applyBorder="1" applyAlignment="1">
      <alignment horizontal="center"/>
    </xf>
    <xf numFmtId="0" fontId="92" fillId="0" borderId="205" xfId="0" applyFont="1" applyBorder="1" applyAlignment="1">
      <alignment horizontal="center"/>
    </xf>
    <xf numFmtId="0" fontId="51" fillId="0" borderId="23" xfId="0" applyFont="1" applyBorder="1"/>
    <xf numFmtId="0" fontId="92" fillId="0" borderId="23" xfId="0" applyFont="1" applyBorder="1" applyAlignment="1">
      <alignment horizontal="center"/>
    </xf>
    <xf numFmtId="0" fontId="63" fillId="29" borderId="0" xfId="0" applyFont="1" applyFill="1"/>
    <xf numFmtId="0" fontId="0" fillId="29" borderId="0" xfId="0" applyFill="1"/>
    <xf numFmtId="0" fontId="63" fillId="0" borderId="23" xfId="0" applyFont="1" applyBorder="1" applyAlignment="1">
      <alignment horizontal="center" vertical="center"/>
    </xf>
    <xf numFmtId="0" fontId="0" fillId="0" borderId="0" xfId="0" applyAlignment="1">
      <alignment horizontal="left"/>
    </xf>
    <xf numFmtId="0" fontId="63" fillId="0" borderId="23" xfId="0" applyFont="1" applyBorder="1" applyAlignment="1">
      <alignment horizontal="center" vertical="center" wrapText="1"/>
    </xf>
    <xf numFmtId="0" fontId="0" fillId="0" borderId="0" xfId="0" applyAlignment="1">
      <alignment horizontal="left" wrapText="1"/>
    </xf>
    <xf numFmtId="0" fontId="64" fillId="0" borderId="0" xfId="0" applyFont="1" applyAlignment="1">
      <alignment vertical="center"/>
    </xf>
    <xf numFmtId="0" fontId="0" fillId="0" borderId="23"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64" fillId="21" borderId="7" xfId="0" applyFont="1" applyFill="1" applyBorder="1" applyAlignment="1">
      <alignment vertical="center"/>
    </xf>
    <xf numFmtId="4" fontId="61" fillId="34" borderId="198" xfId="0" applyNumberFormat="1" applyFont="1" applyFill="1" applyBorder="1" applyAlignment="1">
      <alignment horizontal="center" vertical="center" wrapText="1"/>
    </xf>
    <xf numFmtId="16" fontId="39" fillId="0" borderId="80" xfId="40" applyNumberFormat="1" applyFont="1" applyBorder="1" applyAlignment="1">
      <alignment horizontal="center" vertical="center" wrapText="1"/>
    </xf>
    <xf numFmtId="0" fontId="39" fillId="0" borderId="54" xfId="40" applyFont="1" applyBorder="1" applyAlignment="1">
      <alignment horizontal="left" vertical="center" wrapText="1"/>
    </xf>
    <xf numFmtId="0" fontId="39" fillId="0" borderId="81" xfId="40" applyFont="1" applyBorder="1" applyAlignment="1">
      <alignment vertical="center" wrapText="1"/>
    </xf>
    <xf numFmtId="0" fontId="39" fillId="0" borderId="84" xfId="40" applyFont="1" applyBorder="1" applyAlignment="1">
      <alignment horizontal="left" vertical="center" wrapText="1"/>
    </xf>
    <xf numFmtId="0" fontId="39" fillId="0" borderId="0" xfId="40" applyFont="1" applyAlignment="1">
      <alignment vertical="center" wrapText="1"/>
    </xf>
    <xf numFmtId="0" fontId="56" fillId="0" borderId="0" xfId="40" quotePrefix="1" applyFont="1" applyAlignment="1">
      <alignment horizontal="center" vertical="center" wrapText="1"/>
    </xf>
    <xf numFmtId="0" fontId="39" fillId="0" borderId="53" xfId="40" applyFont="1" applyBorder="1" applyAlignment="1">
      <alignment horizontal="left" vertical="center" wrapText="1"/>
    </xf>
    <xf numFmtId="49" fontId="21" fillId="0" borderId="50" xfId="40" applyNumberFormat="1" applyFont="1" applyBorder="1" applyAlignment="1">
      <alignment horizontal="center" vertical="center" wrapText="1"/>
    </xf>
    <xf numFmtId="3" fontId="90" fillId="0" borderId="196" xfId="0" applyNumberFormat="1" applyFont="1" applyBorder="1" applyAlignment="1">
      <alignment horizontal="center" vertical="center" wrapText="1"/>
    </xf>
    <xf numFmtId="0" fontId="90" fillId="0" borderId="196" xfId="0" applyFont="1" applyBorder="1" applyAlignment="1">
      <alignment horizontal="center" vertical="center" wrapText="1"/>
    </xf>
    <xf numFmtId="4" fontId="64" fillId="21" borderId="206" xfId="0" applyNumberFormat="1" applyFont="1" applyFill="1" applyBorder="1" applyAlignment="1">
      <alignment horizontal="right" vertical="center"/>
    </xf>
    <xf numFmtId="0" fontId="64" fillId="21" borderId="206" xfId="0" applyFont="1" applyFill="1" applyBorder="1" applyAlignment="1">
      <alignment vertical="center"/>
    </xf>
    <xf numFmtId="0" fontId="64" fillId="30" borderId="0" xfId="0" applyFont="1" applyFill="1" applyAlignment="1">
      <alignment vertical="center" wrapText="1"/>
    </xf>
    <xf numFmtId="4" fontId="64" fillId="30" borderId="206" xfId="0" applyNumberFormat="1" applyFont="1" applyFill="1" applyBorder="1" applyAlignment="1">
      <alignment horizontal="right" vertical="center"/>
    </xf>
    <xf numFmtId="0" fontId="64" fillId="30" borderId="206" xfId="0" applyFont="1" applyFill="1" applyBorder="1" applyAlignment="1">
      <alignment vertical="center"/>
    </xf>
    <xf numFmtId="4" fontId="61" fillId="32" borderId="207" xfId="0" applyNumberFormat="1" applyFont="1" applyFill="1" applyBorder="1" applyAlignment="1">
      <alignment horizontal="right" vertical="center"/>
    </xf>
    <xf numFmtId="0" fontId="61" fillId="32" borderId="207" xfId="0" applyFont="1" applyFill="1" applyBorder="1" applyAlignment="1">
      <alignment horizontal="center" vertical="center"/>
    </xf>
    <xf numFmtId="3" fontId="90" fillId="0" borderId="0" xfId="0" applyNumberFormat="1" applyFont="1" applyAlignment="1">
      <alignment horizontal="center" vertical="center" wrapText="1"/>
    </xf>
    <xf numFmtId="4" fontId="64" fillId="30" borderId="0" xfId="0" applyNumberFormat="1" applyFont="1" applyFill="1" applyAlignment="1">
      <alignment horizontal="right" vertical="center"/>
    </xf>
    <xf numFmtId="4" fontId="61" fillId="32" borderId="0" xfId="0" applyNumberFormat="1" applyFont="1" applyFill="1" applyAlignment="1">
      <alignment horizontal="right" vertical="center"/>
    </xf>
    <xf numFmtId="0" fontId="30" fillId="0" borderId="0" xfId="0" applyFont="1" applyAlignment="1">
      <alignment vertical="center"/>
    </xf>
    <xf numFmtId="0" fontId="93" fillId="0" borderId="0" xfId="0" applyFont="1" applyAlignment="1">
      <alignment vertical="center"/>
    </xf>
    <xf numFmtId="4" fontId="93" fillId="0" borderId="0" xfId="0" applyNumberFormat="1" applyFont="1" applyAlignment="1">
      <alignment vertical="center"/>
    </xf>
    <xf numFmtId="0" fontId="56" fillId="0" borderId="53" xfId="40" quotePrefix="1" applyFont="1" applyBorder="1" applyAlignment="1">
      <alignment horizontal="center" vertical="center" wrapText="1"/>
    </xf>
    <xf numFmtId="0" fontId="20" fillId="0" borderId="50" xfId="35" applyFont="1" applyFill="1" applyBorder="1" applyAlignment="1" applyProtection="1">
      <alignment horizontal="center" vertical="center" wrapText="1"/>
    </xf>
    <xf numFmtId="0" fontId="20" fillId="0" borderId="51" xfId="35" applyFont="1" applyFill="1" applyBorder="1" applyAlignment="1" applyProtection="1">
      <alignment horizontal="center" vertical="center" wrapText="1"/>
    </xf>
    <xf numFmtId="0" fontId="20" fillId="0" borderId="52" xfId="35" applyFont="1" applyFill="1" applyBorder="1" applyAlignment="1" applyProtection="1">
      <alignment horizontal="center" vertical="center" wrapText="1"/>
    </xf>
    <xf numFmtId="0" fontId="20" fillId="0" borderId="57" xfId="35" applyFont="1" applyFill="1" applyBorder="1" applyAlignment="1" applyProtection="1">
      <alignment horizontal="center" vertical="center" wrapText="1"/>
    </xf>
    <xf numFmtId="0" fontId="20" fillId="0" borderId="55" xfId="35" applyFont="1" applyBorder="1" applyAlignment="1" applyProtection="1">
      <alignment horizontal="center" vertical="center" wrapText="1"/>
    </xf>
    <xf numFmtId="0" fontId="20" fillId="0" borderId="57" xfId="35" applyFont="1" applyBorder="1" applyAlignment="1" applyProtection="1">
      <alignment horizontal="center" vertical="center" wrapText="1"/>
    </xf>
    <xf numFmtId="167" fontId="50" fillId="0" borderId="0" xfId="78" applyNumberFormat="1" applyFont="1" applyFill="1"/>
    <xf numFmtId="167" fontId="18" fillId="0" borderId="47" xfId="78" applyNumberFormat="1" applyFont="1" applyFill="1" applyBorder="1" applyAlignment="1">
      <alignment horizontal="left"/>
    </xf>
    <xf numFmtId="14" fontId="0" fillId="0" borderId="208" xfId="0" applyNumberFormat="1" applyBorder="1" applyAlignment="1">
      <alignment horizontal="center"/>
    </xf>
    <xf numFmtId="0" fontId="38" fillId="0" borderId="0" xfId="0" applyFont="1"/>
    <xf numFmtId="0" fontId="61" fillId="32" borderId="195" xfId="0" quotePrefix="1" applyFont="1" applyFill="1" applyBorder="1" applyAlignment="1">
      <alignment horizontal="center" vertical="center" wrapText="1"/>
    </xf>
    <xf numFmtId="0" fontId="40" fillId="0" borderId="0" xfId="0" applyFont="1"/>
    <xf numFmtId="14" fontId="0" fillId="0" borderId="12" xfId="0" applyNumberFormat="1" applyBorder="1" applyAlignment="1">
      <alignment horizontal="center"/>
    </xf>
    <xf numFmtId="0" fontId="75" fillId="0" borderId="184" xfId="0" applyFont="1" applyBorder="1" applyAlignment="1">
      <alignment vertical="center"/>
    </xf>
    <xf numFmtId="0" fontId="0" fillId="0" borderId="0" xfId="0" applyAlignment="1">
      <alignment horizontal="right"/>
    </xf>
    <xf numFmtId="0" fontId="0" fillId="0" borderId="10" xfId="0" applyBorder="1" applyAlignment="1">
      <alignment horizontal="center"/>
    </xf>
    <xf numFmtId="14" fontId="0" fillId="0" borderId="10" xfId="0" applyNumberFormat="1" applyBorder="1" applyAlignment="1">
      <alignment horizontal="center"/>
    </xf>
    <xf numFmtId="0" fontId="48" fillId="22" borderId="41" xfId="0" applyFont="1" applyFill="1" applyBorder="1" applyAlignment="1">
      <alignment horizontal="center" vertical="center" wrapText="1"/>
    </xf>
    <xf numFmtId="0" fontId="94" fillId="0" borderId="0" xfId="0" applyFont="1" applyAlignment="1">
      <alignment vertical="center" wrapText="1"/>
    </xf>
    <xf numFmtId="0" fontId="88" fillId="0" borderId="0" xfId="117"/>
    <xf numFmtId="0" fontId="39" fillId="0" borderId="77" xfId="40" applyFont="1" applyBorder="1" applyAlignment="1">
      <alignment horizontal="left" vertical="center" wrapText="1"/>
    </xf>
    <xf numFmtId="0" fontId="45" fillId="0" borderId="77" xfId="47" applyFont="1" applyBorder="1" applyAlignment="1">
      <alignment horizontal="center" vertical="center"/>
    </xf>
    <xf numFmtId="0" fontId="45" fillId="0" borderId="64" xfId="47" applyFont="1" applyBorder="1" applyAlignment="1">
      <alignment horizontal="left" vertical="center" wrapText="1"/>
    </xf>
    <xf numFmtId="0" fontId="72" fillId="0" borderId="160" xfId="0" applyFont="1" applyBorder="1"/>
    <xf numFmtId="0" fontId="56" fillId="0" borderId="52" xfId="40" quotePrefix="1" applyFont="1" applyBorder="1" applyAlignment="1">
      <alignment horizontal="center" vertical="center" wrapText="1"/>
    </xf>
    <xf numFmtId="0" fontId="56" fillId="0" borderId="50" xfId="40" quotePrefix="1" applyFont="1" applyBorder="1" applyAlignment="1">
      <alignment horizontal="center" vertical="center" wrapText="1"/>
    </xf>
    <xf numFmtId="0" fontId="39" fillId="0" borderId="50" xfId="40" quotePrefix="1" applyFont="1" applyBorder="1" applyAlignment="1">
      <alignment horizontal="center" vertical="center" wrapText="1"/>
    </xf>
    <xf numFmtId="0" fontId="56" fillId="0" borderId="55" xfId="40" applyFont="1" applyBorder="1" applyAlignment="1">
      <alignment horizontal="center" vertical="center" wrapText="1"/>
    </xf>
    <xf numFmtId="0" fontId="56" fillId="0" borderId="51" xfId="40" applyFont="1" applyBorder="1" applyAlignment="1">
      <alignment horizontal="center" vertical="center" wrapText="1"/>
    </xf>
    <xf numFmtId="0" fontId="56" fillId="0" borderId="52" xfId="40" applyFont="1" applyBorder="1" applyAlignment="1">
      <alignment horizontal="center" vertical="center" wrapText="1"/>
    </xf>
    <xf numFmtId="0" fontId="56" fillId="0" borderId="50" xfId="40" applyFont="1" applyBorder="1" applyAlignment="1">
      <alignment horizontal="center" vertical="center" wrapText="1"/>
    </xf>
    <xf numFmtId="0" fontId="56" fillId="0" borderId="51" xfId="40" quotePrefix="1" applyFont="1" applyBorder="1" applyAlignment="1">
      <alignment horizontal="center" vertical="center" wrapText="1"/>
    </xf>
    <xf numFmtId="0" fontId="56" fillId="0" borderId="57" xfId="40" quotePrefix="1" applyFont="1" applyBorder="1" applyAlignment="1">
      <alignment horizontal="center" vertical="center" wrapText="1"/>
    </xf>
    <xf numFmtId="0" fontId="56" fillId="0" borderId="85" xfId="40" applyFont="1" applyBorder="1" applyAlignment="1">
      <alignment horizontal="center" vertical="center" wrapText="1"/>
    </xf>
    <xf numFmtId="0" fontId="39" fillId="0" borderId="51" xfId="40" applyFont="1" applyBorder="1" applyAlignment="1">
      <alignment horizontal="center" vertical="center" wrapText="1"/>
    </xf>
    <xf numFmtId="0" fontId="39" fillId="0" borderId="32" xfId="40" applyFont="1" applyBorder="1" applyAlignment="1">
      <alignment horizontal="center" vertical="center" wrapText="1"/>
    </xf>
    <xf numFmtId="0" fontId="39" fillId="0" borderId="40" xfId="40" applyFont="1" applyBorder="1" applyAlignment="1">
      <alignment horizontal="center" vertical="center" wrapText="1"/>
    </xf>
    <xf numFmtId="0" fontId="39" fillId="0" borderId="55" xfId="40" applyFont="1" applyBorder="1" applyAlignment="1">
      <alignment horizontal="center" vertical="center" wrapText="1"/>
    </xf>
    <xf numFmtId="0" fontId="39" fillId="0" borderId="57" xfId="40" applyFont="1" applyBorder="1" applyAlignment="1">
      <alignment horizontal="center" vertical="center" wrapText="1"/>
    </xf>
    <xf numFmtId="16" fontId="39" fillId="0" borderId="55" xfId="40" applyNumberFormat="1" applyFont="1" applyBorder="1" applyAlignment="1">
      <alignment horizontal="center" vertical="center" wrapText="1"/>
    </xf>
    <xf numFmtId="0" fontId="53" fillId="0" borderId="37" xfId="47" applyFont="1" applyBorder="1" applyAlignment="1">
      <alignment horizontal="center" vertical="center" wrapText="1"/>
    </xf>
    <xf numFmtId="49" fontId="56" fillId="0" borderId="80" xfId="40" applyNumberFormat="1" applyFont="1" applyBorder="1" applyAlignment="1">
      <alignment horizontal="center" vertical="center" wrapText="1"/>
    </xf>
    <xf numFmtId="49" fontId="56" fillId="0" borderId="52" xfId="40" applyNumberFormat="1" applyFont="1" applyBorder="1" applyAlignment="1">
      <alignment horizontal="center" vertical="center" wrapText="1"/>
    </xf>
    <xf numFmtId="49" fontId="56" fillId="0" borderId="29" xfId="40" applyNumberFormat="1" applyFont="1" applyBorder="1" applyAlignment="1">
      <alignment horizontal="center" vertical="center" wrapText="1"/>
    </xf>
    <xf numFmtId="49" fontId="56" fillId="0" borderId="86" xfId="40" applyNumberFormat="1" applyFont="1" applyBorder="1" applyAlignment="1">
      <alignment horizontal="center" vertical="center" wrapText="1"/>
    </xf>
    <xf numFmtId="49" fontId="79" fillId="0" borderId="50" xfId="40" applyNumberFormat="1" applyFont="1" applyBorder="1" applyAlignment="1">
      <alignment horizontal="center" vertical="center" wrapText="1"/>
    </xf>
    <xf numFmtId="49" fontId="79" fillId="0" borderId="56" xfId="40" applyNumberFormat="1" applyFont="1" applyBorder="1" applyAlignment="1">
      <alignment horizontal="center" vertical="center" wrapText="1"/>
    </xf>
    <xf numFmtId="49" fontId="79" fillId="0" borderId="34" xfId="40" applyNumberFormat="1" applyFont="1" applyBorder="1" applyAlignment="1">
      <alignment horizontal="center" vertical="center" wrapText="1"/>
    </xf>
    <xf numFmtId="49" fontId="56" fillId="0" borderId="53" xfId="40" applyNumberFormat="1" applyFont="1" applyBorder="1" applyAlignment="1">
      <alignment horizontal="center" vertical="center" wrapText="1"/>
    </xf>
    <xf numFmtId="49" fontId="56" fillId="0" borderId="55" xfId="40" applyNumberFormat="1" applyFont="1" applyBorder="1" applyAlignment="1">
      <alignment horizontal="center" vertical="center" wrapText="1"/>
    </xf>
    <xf numFmtId="49" fontId="56" fillId="0" borderId="54" xfId="40" applyNumberFormat="1" applyFont="1" applyBorder="1" applyAlignment="1">
      <alignment horizontal="center" vertical="center" wrapText="1"/>
    </xf>
    <xf numFmtId="49" fontId="56" fillId="0" borderId="57" xfId="40" applyNumberFormat="1" applyFont="1" applyBorder="1" applyAlignment="1">
      <alignment horizontal="center" vertical="center" wrapText="1"/>
    </xf>
    <xf numFmtId="0" fontId="40" fillId="0" borderId="37" xfId="47" applyFont="1" applyBorder="1" applyAlignment="1">
      <alignment horizontal="center" vertical="center" wrapText="1"/>
    </xf>
    <xf numFmtId="0" fontId="0" fillId="20" borderId="0" xfId="0" applyFill="1"/>
    <xf numFmtId="0" fontId="63" fillId="20" borderId="0" xfId="0" applyFont="1" applyFill="1"/>
    <xf numFmtId="0" fontId="63" fillId="20" borderId="23" xfId="0" applyFont="1" applyFill="1" applyBorder="1" applyAlignment="1">
      <alignment horizontal="center" vertical="center" wrapText="1"/>
    </xf>
    <xf numFmtId="0" fontId="0" fillId="20" borderId="23" xfId="0" applyFill="1" applyBorder="1"/>
    <xf numFmtId="0" fontId="51" fillId="20" borderId="0" xfId="0" applyFont="1" applyFill="1"/>
    <xf numFmtId="22" fontId="0" fillId="20" borderId="0" xfId="0" applyNumberFormat="1" applyFill="1"/>
    <xf numFmtId="0" fontId="47" fillId="0" borderId="0" xfId="0" applyFont="1"/>
    <xf numFmtId="0" fontId="47" fillId="20" borderId="0" xfId="0" applyFont="1" applyFill="1"/>
    <xf numFmtId="0" fontId="38" fillId="0" borderId="23" xfId="0" applyFont="1" applyBorder="1" applyAlignment="1">
      <alignment horizontal="center" vertical="center" wrapText="1"/>
    </xf>
    <xf numFmtId="0" fontId="99" fillId="0" borderId="0" xfId="0" applyFont="1" applyAlignment="1">
      <alignment horizontal="center" vertical="center" wrapText="1"/>
    </xf>
    <xf numFmtId="0" fontId="35" fillId="0" borderId="0" xfId="35" applyFill="1" applyAlignment="1" applyProtection="1">
      <alignment vertical="center"/>
    </xf>
    <xf numFmtId="0" fontId="59" fillId="0" borderId="0" xfId="0" applyFont="1"/>
    <xf numFmtId="0" fontId="101" fillId="38" borderId="209" xfId="0" applyFont="1" applyFill="1" applyBorder="1" applyAlignment="1">
      <alignment horizontal="center" vertical="center"/>
    </xf>
    <xf numFmtId="0" fontId="107" fillId="0" borderId="0" xfId="0" applyFont="1"/>
    <xf numFmtId="0" fontId="108" fillId="39" borderId="210" xfId="0" applyFont="1" applyFill="1" applyBorder="1" applyAlignment="1">
      <alignment vertical="center" wrapText="1"/>
    </xf>
    <xf numFmtId="0" fontId="110" fillId="24" borderId="214" xfId="0" applyFont="1" applyFill="1" applyBorder="1" applyAlignment="1">
      <alignment vertical="center"/>
    </xf>
    <xf numFmtId="0" fontId="110" fillId="24" borderId="215" xfId="0" applyFont="1" applyFill="1" applyBorder="1" applyAlignment="1">
      <alignment vertical="center"/>
    </xf>
    <xf numFmtId="0" fontId="111" fillId="0" borderId="213" xfId="0" applyFont="1" applyBorder="1" applyAlignment="1">
      <alignment vertical="center"/>
    </xf>
    <xf numFmtId="0" fontId="111" fillId="0" borderId="210" xfId="0" applyFont="1" applyBorder="1" applyAlignment="1">
      <alignment horizontal="center" vertical="center" wrapText="1"/>
    </xf>
    <xf numFmtId="0" fontId="111" fillId="0" borderId="210" xfId="0" applyFont="1" applyBorder="1" applyAlignment="1">
      <alignment vertical="center" wrapText="1"/>
    </xf>
    <xf numFmtId="173" fontId="111" fillId="0" borderId="210" xfId="0" applyNumberFormat="1" applyFont="1" applyBorder="1" applyAlignment="1">
      <alignment horizontal="center" vertical="center" wrapText="1"/>
    </xf>
    <xf numFmtId="173" fontId="111" fillId="0" borderId="210" xfId="0" applyNumberFormat="1" applyFont="1" applyBorder="1" applyAlignment="1">
      <alignment vertical="center" wrapText="1"/>
    </xf>
    <xf numFmtId="0" fontId="111" fillId="0" borderId="213" xfId="0" applyFont="1" applyBorder="1" applyAlignment="1">
      <alignment vertical="center" wrapText="1"/>
    </xf>
    <xf numFmtId="0" fontId="111" fillId="0" borderId="217" xfId="0" applyFont="1" applyBorder="1" applyAlignment="1">
      <alignment vertical="center"/>
    </xf>
    <xf numFmtId="0" fontId="111" fillId="0" borderId="211" xfId="0" applyFont="1" applyBorder="1" applyAlignment="1">
      <alignment vertical="center" wrapText="1"/>
    </xf>
    <xf numFmtId="173" fontId="111" fillId="0" borderId="211" xfId="0" applyNumberFormat="1" applyFont="1" applyBorder="1" applyAlignment="1">
      <alignment vertical="center" wrapText="1"/>
    </xf>
    <xf numFmtId="0" fontId="111" fillId="0" borderId="217" xfId="0" applyFont="1" applyBorder="1" applyAlignment="1">
      <alignment vertical="center" wrapText="1"/>
    </xf>
    <xf numFmtId="0" fontId="45" fillId="0" borderId="0" xfId="0" quotePrefix="1" applyFont="1"/>
    <xf numFmtId="0" fontId="112" fillId="0" borderId="0" xfId="0" applyFont="1" applyAlignment="1">
      <alignment vertical="center"/>
    </xf>
    <xf numFmtId="0" fontId="37" fillId="0" borderId="0" xfId="0" applyFont="1"/>
    <xf numFmtId="0" fontId="113" fillId="0" borderId="0" xfId="0" applyFont="1" applyAlignment="1">
      <alignment vertical="center"/>
    </xf>
    <xf numFmtId="0" fontId="52" fillId="0" borderId="0" xfId="0" applyFont="1"/>
    <xf numFmtId="0" fontId="114" fillId="0" borderId="0" xfId="0" applyFont="1" applyAlignment="1">
      <alignment vertical="center" wrapText="1"/>
    </xf>
    <xf numFmtId="0" fontId="116" fillId="40" borderId="218" xfId="0" applyFont="1" applyFill="1" applyBorder="1" applyAlignment="1">
      <alignment horizontal="justify" vertical="center" wrapText="1"/>
    </xf>
    <xf numFmtId="0" fontId="116" fillId="40" borderId="22" xfId="0" applyFont="1" applyFill="1" applyBorder="1" applyAlignment="1">
      <alignment horizontal="justify" vertical="center" wrapText="1"/>
    </xf>
    <xf numFmtId="0" fontId="115" fillId="40" borderId="58" xfId="0" applyFont="1" applyFill="1" applyBorder="1" applyAlignment="1">
      <alignment horizontal="justify" vertical="center" textRotation="90" wrapText="1"/>
    </xf>
    <xf numFmtId="0" fontId="120" fillId="40" borderId="78" xfId="0" applyFont="1" applyFill="1" applyBorder="1" applyAlignment="1">
      <alignment horizontal="justify" vertical="center" wrapText="1"/>
    </xf>
    <xf numFmtId="0" fontId="116" fillId="41" borderId="22" xfId="0" applyFont="1" applyFill="1" applyBorder="1" applyAlignment="1">
      <alignment horizontal="justify" vertical="center" wrapText="1"/>
    </xf>
    <xf numFmtId="0" fontId="120" fillId="41" borderId="78" xfId="0" applyFont="1" applyFill="1" applyBorder="1" applyAlignment="1">
      <alignment horizontal="justify" vertical="center" wrapText="1"/>
    </xf>
    <xf numFmtId="0" fontId="116" fillId="42" borderId="22" xfId="0" applyFont="1" applyFill="1" applyBorder="1" applyAlignment="1">
      <alignment horizontal="justify" vertical="center" wrapText="1"/>
    </xf>
    <xf numFmtId="0" fontId="116" fillId="42" borderId="78" xfId="0" applyFont="1" applyFill="1" applyBorder="1" applyAlignment="1">
      <alignment horizontal="justify" vertical="center" wrapText="1"/>
    </xf>
    <xf numFmtId="0" fontId="116" fillId="40" borderId="78" xfId="0" applyFont="1" applyFill="1" applyBorder="1" applyAlignment="1">
      <alignment horizontal="justify" vertical="center" wrapText="1"/>
    </xf>
    <xf numFmtId="0" fontId="122" fillId="0" borderId="0" xfId="0" applyFont="1" applyAlignment="1">
      <alignment vertical="center"/>
    </xf>
    <xf numFmtId="0" fontId="74" fillId="0" borderId="0" xfId="0" applyFont="1" applyAlignment="1">
      <alignment vertical="center"/>
    </xf>
    <xf numFmtId="0" fontId="74" fillId="0" borderId="0" xfId="0" applyFont="1" applyAlignment="1">
      <alignment horizontal="center" vertical="center"/>
    </xf>
    <xf numFmtId="0" fontId="63" fillId="0" borderId="0" xfId="0" applyFont="1" applyAlignment="1">
      <alignment horizontal="left" wrapText="1"/>
    </xf>
    <xf numFmtId="0" fontId="63" fillId="0" borderId="0" xfId="0" applyFont="1" applyAlignment="1">
      <alignment horizontal="left" vertical="center" wrapText="1"/>
    </xf>
    <xf numFmtId="0" fontId="0" fillId="25" borderId="0" xfId="0" applyFill="1"/>
    <xf numFmtId="0" fontId="0" fillId="25" borderId="0" xfId="0" applyFill="1" applyAlignment="1">
      <alignment horizontal="center"/>
    </xf>
    <xf numFmtId="0" fontId="75" fillId="0" borderId="0" xfId="0" applyFont="1" applyAlignment="1">
      <alignment vertical="center"/>
    </xf>
    <xf numFmtId="0" fontId="74" fillId="25" borderId="0" xfId="0" applyFont="1" applyFill="1" applyAlignment="1">
      <alignment horizontal="center" vertical="center"/>
    </xf>
    <xf numFmtId="0" fontId="124" fillId="0" borderId="0" xfId="0" applyFont="1" applyAlignment="1">
      <alignment horizontal="center" vertical="center"/>
    </xf>
    <xf numFmtId="0" fontId="125" fillId="0" borderId="0" xfId="0" applyFont="1" applyAlignment="1">
      <alignment horizontal="center" vertical="center"/>
    </xf>
    <xf numFmtId="0" fontId="125" fillId="0" borderId="0" xfId="0" applyFont="1" applyAlignment="1">
      <alignment horizontal="center" vertical="center" wrapText="1"/>
    </xf>
    <xf numFmtId="0" fontId="126" fillId="0" borderId="0" xfId="0" applyFont="1" applyAlignment="1">
      <alignment horizontal="center" vertical="center" wrapText="1"/>
    </xf>
    <xf numFmtId="0" fontId="126" fillId="0" borderId="0" xfId="0" applyFont="1" applyAlignment="1">
      <alignment horizontal="center" vertical="center"/>
    </xf>
    <xf numFmtId="0" fontId="129" fillId="0" borderId="0" xfId="0" applyFont="1" applyAlignment="1">
      <alignment horizontal="center" vertical="center" wrapText="1"/>
    </xf>
    <xf numFmtId="172" fontId="129" fillId="0" borderId="0" xfId="73" applyNumberFormat="1" applyFont="1" applyFill="1" applyBorder="1" applyAlignment="1">
      <alignment horizontal="center" vertical="center" wrapText="1"/>
    </xf>
    <xf numFmtId="0" fontId="126" fillId="0" borderId="0" xfId="0" applyFont="1"/>
    <xf numFmtId="0" fontId="130" fillId="0" borderId="0" xfId="0" applyFont="1" applyAlignment="1">
      <alignment wrapText="1"/>
    </xf>
    <xf numFmtId="0" fontId="129" fillId="0" borderId="0" xfId="0" applyFont="1" applyAlignment="1">
      <alignment wrapText="1"/>
    </xf>
    <xf numFmtId="0" fontId="129" fillId="0" borderId="0" xfId="0" applyFont="1"/>
    <xf numFmtId="0" fontId="75" fillId="0" borderId="0" xfId="0" applyFont="1" applyAlignment="1">
      <alignment vertical="center" wrapText="1"/>
    </xf>
    <xf numFmtId="172" fontId="129" fillId="0" borderId="0" xfId="0" applyNumberFormat="1" applyFont="1" applyAlignment="1">
      <alignment horizontal="center" vertical="center"/>
    </xf>
    <xf numFmtId="0" fontId="130" fillId="0" borderId="0" xfId="0" applyFont="1"/>
    <xf numFmtId="0" fontId="131" fillId="20" borderId="0" xfId="0" applyFont="1" applyFill="1" applyAlignment="1">
      <alignment vertical="center" wrapText="1"/>
    </xf>
    <xf numFmtId="0" fontId="132" fillId="20" borderId="0" xfId="0" applyFont="1" applyFill="1" applyAlignment="1">
      <alignment horizontal="center" vertical="center" wrapText="1"/>
    </xf>
    <xf numFmtId="0" fontId="132" fillId="20" borderId="0" xfId="0" quotePrefix="1" applyFont="1" applyFill="1" applyAlignment="1">
      <alignment horizontal="center" vertical="center" wrapText="1"/>
    </xf>
    <xf numFmtId="172" fontId="132" fillId="20" borderId="0" xfId="73" applyNumberFormat="1" applyFont="1" applyFill="1" applyBorder="1" applyAlignment="1">
      <alignment horizontal="center" vertical="center" wrapText="1"/>
    </xf>
    <xf numFmtId="0" fontId="126" fillId="20" borderId="0" xfId="0" applyFont="1" applyFill="1"/>
    <xf numFmtId="0" fontId="129" fillId="20" borderId="0" xfId="0" applyFont="1" applyFill="1"/>
    <xf numFmtId="0" fontId="133" fillId="20" borderId="0" xfId="0" applyFont="1" applyFill="1" applyAlignment="1">
      <alignment vertical="center" wrapText="1"/>
    </xf>
    <xf numFmtId="0" fontId="130" fillId="20" borderId="0" xfId="0" applyFont="1" applyFill="1" applyAlignment="1">
      <alignment horizontal="center" vertical="center" wrapText="1"/>
    </xf>
    <xf numFmtId="0" fontId="129" fillId="20" borderId="0" xfId="0" applyFont="1" applyFill="1" applyAlignment="1">
      <alignment vertical="center"/>
    </xf>
    <xf numFmtId="0" fontId="130" fillId="0" borderId="0" xfId="0" applyFont="1" applyAlignment="1">
      <alignment vertical="center"/>
    </xf>
    <xf numFmtId="0" fontId="75" fillId="20" borderId="0" xfId="0" applyFont="1" applyFill="1" applyAlignment="1">
      <alignment wrapText="1"/>
    </xf>
    <xf numFmtId="0" fontId="134" fillId="20" borderId="0" xfId="117" applyFont="1" applyFill="1" applyBorder="1" applyAlignment="1">
      <alignment horizontal="center" vertical="center" wrapText="1"/>
    </xf>
    <xf numFmtId="172" fontId="130" fillId="20" borderId="0" xfId="73" applyNumberFormat="1" applyFont="1" applyFill="1" applyBorder="1" applyAlignment="1">
      <alignment horizontal="center" vertical="center" wrapText="1"/>
    </xf>
    <xf numFmtId="0" fontId="132" fillId="20" borderId="0" xfId="0" applyFont="1" applyFill="1" applyAlignment="1">
      <alignment horizontal="center" vertical="center"/>
    </xf>
    <xf numFmtId="0" fontId="130" fillId="20" borderId="0" xfId="0" applyFont="1" applyFill="1" applyAlignment="1">
      <alignment horizontal="center" vertical="center"/>
    </xf>
    <xf numFmtId="0" fontId="87" fillId="20" borderId="0" xfId="0" applyFont="1" applyFill="1"/>
    <xf numFmtId="172" fontId="130" fillId="20" borderId="0" xfId="73" applyNumberFormat="1" applyFont="1" applyFill="1" applyBorder="1" applyAlignment="1">
      <alignment horizontal="center" vertical="center"/>
    </xf>
    <xf numFmtId="0" fontId="135" fillId="20" borderId="0" xfId="0" applyFont="1" applyFill="1" applyAlignment="1">
      <alignment vertical="center"/>
    </xf>
    <xf numFmtId="0" fontId="130" fillId="20" borderId="0" xfId="0" applyFont="1" applyFill="1"/>
    <xf numFmtId="172" fontId="134" fillId="20" borderId="0" xfId="117" applyNumberFormat="1" applyFont="1" applyFill="1" applyBorder="1" applyAlignment="1">
      <alignment horizontal="center" vertical="center" wrapText="1"/>
    </xf>
    <xf numFmtId="0" fontId="130" fillId="20" borderId="0" xfId="0" applyFont="1" applyFill="1" applyAlignment="1">
      <alignment wrapText="1"/>
    </xf>
    <xf numFmtId="0" fontId="129" fillId="20" borderId="0" xfId="0" applyFont="1" applyFill="1" applyAlignment="1">
      <alignment horizontal="center"/>
    </xf>
    <xf numFmtId="0" fontId="131" fillId="20" borderId="0" xfId="0" applyFont="1" applyFill="1" applyAlignment="1">
      <alignment vertical="center"/>
    </xf>
    <xf numFmtId="172" fontId="132" fillId="20" borderId="0" xfId="73" applyNumberFormat="1" applyFont="1" applyFill="1" applyBorder="1" applyAlignment="1">
      <alignment horizontal="center" vertical="center"/>
    </xf>
    <xf numFmtId="1" fontId="130" fillId="20" borderId="0" xfId="73" applyNumberFormat="1" applyFont="1" applyFill="1" applyBorder="1" applyAlignment="1">
      <alignment horizontal="center" vertical="center" wrapText="1"/>
    </xf>
    <xf numFmtId="0" fontId="35" fillId="0" borderId="0" xfId="35" applyAlignment="1" applyProtection="1">
      <alignment horizontal="center"/>
    </xf>
    <xf numFmtId="0" fontId="35" fillId="0" borderId="0" xfId="35" applyAlignment="1" applyProtection="1">
      <alignment horizontal="center" vertical="center"/>
    </xf>
    <xf numFmtId="0" fontId="74" fillId="28" borderId="0" xfId="0" applyFont="1" applyFill="1" applyAlignment="1">
      <alignment horizontal="center" vertical="center"/>
    </xf>
    <xf numFmtId="0" fontId="138" fillId="28" borderId="75" xfId="0" applyFont="1" applyFill="1" applyBorder="1" applyAlignment="1">
      <alignment horizontal="center" vertical="center"/>
    </xf>
    <xf numFmtId="0" fontId="138" fillId="28" borderId="75" xfId="0" applyFont="1" applyFill="1" applyBorder="1" applyAlignment="1">
      <alignment horizontal="center" vertical="center" wrapText="1"/>
    </xf>
    <xf numFmtId="0" fontId="135" fillId="28" borderId="75" xfId="0" applyFont="1" applyFill="1" applyBorder="1" applyAlignment="1">
      <alignment horizontal="center" vertical="center" wrapText="1"/>
    </xf>
    <xf numFmtId="0" fontId="135" fillId="28" borderId="75" xfId="0" applyFont="1" applyFill="1" applyBorder="1" applyAlignment="1">
      <alignment horizontal="center" vertical="center"/>
    </xf>
    <xf numFmtId="0" fontId="135" fillId="28" borderId="219" xfId="0" applyFont="1" applyFill="1" applyBorder="1" applyAlignment="1">
      <alignment horizontal="center" vertical="center" wrapText="1"/>
    </xf>
    <xf numFmtId="0" fontId="130" fillId="0" borderId="221" xfId="0" applyFont="1" applyBorder="1" applyAlignment="1">
      <alignment horizontal="center" vertical="center" wrapText="1"/>
    </xf>
    <xf numFmtId="172" fontId="130" fillId="0" borderId="221" xfId="73" applyNumberFormat="1" applyFont="1" applyFill="1" applyBorder="1" applyAlignment="1">
      <alignment horizontal="center" vertical="center" wrapText="1"/>
    </xf>
    <xf numFmtId="172" fontId="132" fillId="0" borderId="221" xfId="73" applyNumberFormat="1" applyFont="1" applyFill="1" applyBorder="1" applyAlignment="1">
      <alignment horizontal="center" vertical="center" wrapText="1"/>
    </xf>
    <xf numFmtId="172" fontId="130" fillId="0" borderId="221" xfId="73" applyNumberFormat="1" applyFont="1" applyBorder="1" applyAlignment="1">
      <alignment horizontal="center" vertical="center" wrapText="1"/>
    </xf>
    <xf numFmtId="172" fontId="130" fillId="0" borderId="222" xfId="73" applyNumberFormat="1" applyFont="1" applyBorder="1" applyAlignment="1">
      <alignment horizontal="center" vertical="center" wrapText="1"/>
    </xf>
    <xf numFmtId="0" fontId="135" fillId="46" borderId="0" xfId="0" applyFont="1" applyFill="1"/>
    <xf numFmtId="0" fontId="0" fillId="46" borderId="0" xfId="0" applyFill="1"/>
    <xf numFmtId="0" fontId="139" fillId="0" borderId="0" xfId="0" applyFont="1" applyAlignment="1">
      <alignment wrapText="1"/>
    </xf>
    <xf numFmtId="0" fontId="130" fillId="46" borderId="0" xfId="0" applyFont="1" applyFill="1" applyAlignment="1">
      <alignment wrapText="1"/>
    </xf>
    <xf numFmtId="0" fontId="130" fillId="46" borderId="0" xfId="0" applyFont="1" applyFill="1"/>
    <xf numFmtId="0" fontId="132" fillId="0" borderId="221" xfId="0" applyFont="1" applyBorder="1" applyAlignment="1">
      <alignment horizontal="center" vertical="center" wrapText="1"/>
    </xf>
    <xf numFmtId="172" fontId="130" fillId="0" borderId="222" xfId="73" applyNumberFormat="1" applyFont="1" applyFill="1" applyBorder="1" applyAlignment="1">
      <alignment horizontal="center" vertical="center" wrapText="1"/>
    </xf>
    <xf numFmtId="0" fontId="63" fillId="46" borderId="0" xfId="0" applyFont="1" applyFill="1" applyAlignment="1">
      <alignment vertical="center" wrapText="1"/>
    </xf>
    <xf numFmtId="172" fontId="130" fillId="0" borderId="221" xfId="0" applyNumberFormat="1" applyFont="1" applyBorder="1" applyAlignment="1">
      <alignment horizontal="center" vertical="center"/>
    </xf>
    <xf numFmtId="0" fontId="140" fillId="0" borderId="0" xfId="0" applyFont="1" applyAlignment="1">
      <alignment wrapText="1"/>
    </xf>
    <xf numFmtId="0" fontId="140" fillId="0" borderId="0" xfId="0" applyFont="1"/>
    <xf numFmtId="0" fontId="139" fillId="0" borderId="0" xfId="0" applyFont="1"/>
    <xf numFmtId="0" fontId="130" fillId="0" borderId="223" xfId="0" applyFont="1" applyBorder="1" applyAlignment="1">
      <alignment horizontal="center" vertical="center" wrapText="1"/>
    </xf>
    <xf numFmtId="172" fontId="130" fillId="0" borderId="223" xfId="73" applyNumberFormat="1" applyFont="1" applyBorder="1" applyAlignment="1">
      <alignment horizontal="center" vertical="center" wrapText="1"/>
    </xf>
    <xf numFmtId="172" fontId="130" fillId="0" borderId="223" xfId="73" applyNumberFormat="1" applyFont="1" applyFill="1" applyBorder="1" applyAlignment="1">
      <alignment horizontal="center" vertical="center" wrapText="1"/>
    </xf>
    <xf numFmtId="172" fontId="130" fillId="0" borderId="224" xfId="73" applyNumberFormat="1" applyFont="1" applyBorder="1" applyAlignment="1">
      <alignment horizontal="center" vertical="center" wrapText="1"/>
    </xf>
    <xf numFmtId="0" fontId="131" fillId="0" borderId="226" xfId="0" applyFont="1" applyBorder="1" applyAlignment="1">
      <alignment vertical="center" wrapText="1"/>
    </xf>
    <xf numFmtId="0" fontId="132" fillId="0" borderId="227" xfId="0" applyFont="1" applyBorder="1" applyAlignment="1">
      <alignment horizontal="center" vertical="center" wrapText="1"/>
    </xf>
    <xf numFmtId="0" fontId="132" fillId="0" borderId="227" xfId="0" quotePrefix="1" applyFont="1" applyBorder="1" applyAlignment="1">
      <alignment horizontal="center" vertical="center" wrapText="1"/>
    </xf>
    <xf numFmtId="172" fontId="132" fillId="0" borderId="227" xfId="73" applyNumberFormat="1" applyFont="1" applyBorder="1" applyAlignment="1">
      <alignment horizontal="center" vertical="center" wrapText="1"/>
    </xf>
    <xf numFmtId="172" fontId="132" fillId="0" borderId="228" xfId="73" applyNumberFormat="1" applyFont="1" applyBorder="1" applyAlignment="1">
      <alignment horizontal="center" vertical="center" wrapText="1"/>
    </xf>
    <xf numFmtId="0" fontId="131" fillId="0" borderId="230" xfId="0" applyFont="1" applyBorder="1" applyAlignment="1">
      <alignment vertical="center" wrapText="1"/>
    </xf>
    <xf numFmtId="172" fontId="132" fillId="0" borderId="221" xfId="73" applyNumberFormat="1" applyFont="1" applyBorder="1" applyAlignment="1">
      <alignment horizontal="center" vertical="center" wrapText="1"/>
    </xf>
    <xf numFmtId="172" fontId="132" fillId="0" borderId="222" xfId="73" applyNumberFormat="1" applyFont="1" applyBorder="1" applyAlignment="1">
      <alignment horizontal="center" vertical="center" wrapText="1"/>
    </xf>
    <xf numFmtId="0" fontId="126" fillId="47" borderId="0" xfId="0" applyFont="1" applyFill="1"/>
    <xf numFmtId="0" fontId="129" fillId="47" borderId="0" xfId="0" applyFont="1" applyFill="1"/>
    <xf numFmtId="0" fontId="133" fillId="0" borderId="230" xfId="0" applyFont="1" applyBorder="1" applyAlignment="1">
      <alignment vertical="center" wrapText="1"/>
    </xf>
    <xf numFmtId="0" fontId="129" fillId="47" borderId="0" xfId="0" applyFont="1" applyFill="1" applyAlignment="1">
      <alignment vertical="center"/>
    </xf>
    <xf numFmtId="0" fontId="139" fillId="0" borderId="0" xfId="0" applyFont="1" applyAlignment="1">
      <alignment vertical="center"/>
    </xf>
    <xf numFmtId="0" fontId="75" fillId="47" borderId="0" xfId="0" applyFont="1" applyFill="1" applyAlignment="1">
      <alignment wrapText="1"/>
    </xf>
    <xf numFmtId="0" fontId="134" fillId="0" borderId="221" xfId="117" applyFont="1" applyBorder="1" applyAlignment="1">
      <alignment horizontal="center" vertical="center" wrapText="1"/>
    </xf>
    <xf numFmtId="0" fontId="132" fillId="0" borderId="221" xfId="0" applyFont="1" applyBorder="1" applyAlignment="1">
      <alignment horizontal="center" vertical="center"/>
    </xf>
    <xf numFmtId="0" fontId="130" fillId="0" borderId="221" xfId="0" applyFont="1" applyBorder="1" applyAlignment="1">
      <alignment horizontal="center" vertical="center"/>
    </xf>
    <xf numFmtId="0" fontId="130" fillId="0" borderId="222" xfId="0" applyFont="1" applyBorder="1" applyAlignment="1">
      <alignment horizontal="center" vertical="center"/>
    </xf>
    <xf numFmtId="0" fontId="133" fillId="0" borderId="232" xfId="0" applyFont="1" applyBorder="1" applyAlignment="1">
      <alignment vertical="center" wrapText="1"/>
    </xf>
    <xf numFmtId="0" fontId="132" fillId="0" borderId="223" xfId="0" applyFont="1" applyBorder="1" applyAlignment="1">
      <alignment horizontal="center" vertical="center"/>
    </xf>
    <xf numFmtId="0" fontId="87" fillId="47" borderId="0" xfId="0" applyFont="1" applyFill="1"/>
    <xf numFmtId="0" fontId="131" fillId="0" borderId="227" xfId="0" applyFont="1" applyBorder="1" applyAlignment="1">
      <alignment vertical="center" wrapText="1"/>
    </xf>
    <xf numFmtId="0" fontId="134" fillId="0" borderId="227" xfId="117" applyFont="1" applyBorder="1" applyAlignment="1">
      <alignment horizontal="center" vertical="center" wrapText="1"/>
    </xf>
    <xf numFmtId="0" fontId="130" fillId="0" borderId="227" xfId="0" applyFont="1" applyBorder="1" applyAlignment="1">
      <alignment horizontal="center" vertical="center" wrapText="1"/>
    </xf>
    <xf numFmtId="172" fontId="130" fillId="0" borderId="227" xfId="73" applyNumberFormat="1" applyFont="1" applyBorder="1" applyAlignment="1">
      <alignment horizontal="center" vertical="center" wrapText="1"/>
    </xf>
    <xf numFmtId="172" fontId="130" fillId="0" borderId="227" xfId="73" applyNumberFormat="1" applyFont="1" applyBorder="1" applyAlignment="1">
      <alignment horizontal="center" vertical="center"/>
    </xf>
    <xf numFmtId="172" fontId="130" fillId="0" borderId="228" xfId="73" applyNumberFormat="1" applyFont="1" applyBorder="1" applyAlignment="1">
      <alignment horizontal="center" vertical="center" wrapText="1"/>
    </xf>
    <xf numFmtId="0" fontId="135" fillId="48" borderId="0" xfId="0" applyFont="1" applyFill="1" applyAlignment="1">
      <alignment vertical="center"/>
    </xf>
    <xf numFmtId="0" fontId="130" fillId="48" borderId="0" xfId="0" applyFont="1" applyFill="1"/>
    <xf numFmtId="172" fontId="130" fillId="0" borderId="221" xfId="73" applyNumberFormat="1" applyFont="1" applyBorder="1" applyAlignment="1">
      <alignment horizontal="center" vertical="center"/>
    </xf>
    <xf numFmtId="172" fontId="130" fillId="0" borderId="72" xfId="73" applyNumberFormat="1" applyFont="1" applyBorder="1" applyAlignment="1">
      <alignment horizontal="center" vertical="center" wrapText="1"/>
    </xf>
    <xf numFmtId="0" fontId="130" fillId="48" borderId="0" xfId="0" applyFont="1" applyFill="1" applyAlignment="1">
      <alignment wrapText="1"/>
    </xf>
    <xf numFmtId="172" fontId="130" fillId="0" borderId="224" xfId="73" applyNumberFormat="1" applyFont="1" applyFill="1" applyBorder="1" applyAlignment="1">
      <alignment horizontal="center" vertical="center" wrapText="1"/>
    </xf>
    <xf numFmtId="0" fontId="87" fillId="48" borderId="0" xfId="0" applyFont="1" applyFill="1"/>
    <xf numFmtId="0" fontId="126" fillId="49" borderId="0" xfId="0" applyFont="1" applyFill="1"/>
    <xf numFmtId="0" fontId="87" fillId="49" borderId="0" xfId="0" applyFont="1" applyFill="1"/>
    <xf numFmtId="0" fontId="129" fillId="49" borderId="0" xfId="0" applyFont="1" applyFill="1"/>
    <xf numFmtId="0" fontId="129" fillId="49" borderId="0" xfId="0" applyFont="1" applyFill="1" applyAlignment="1">
      <alignment horizontal="center"/>
    </xf>
    <xf numFmtId="0" fontId="131" fillId="0" borderId="75" xfId="0" applyFont="1" applyBorder="1" applyAlignment="1">
      <alignment vertical="center"/>
    </xf>
    <xf numFmtId="172" fontId="134" fillId="0" borderId="74" xfId="117" applyNumberFormat="1" applyFont="1" applyBorder="1" applyAlignment="1">
      <alignment horizontal="center" vertical="center" wrapText="1"/>
    </xf>
    <xf numFmtId="172" fontId="132" fillId="0" borderId="222" xfId="73" applyNumberFormat="1" applyFont="1" applyFill="1" applyBorder="1" applyAlignment="1">
      <alignment horizontal="center" vertical="center" wrapText="1"/>
    </xf>
    <xf numFmtId="0" fontId="0" fillId="49" borderId="0" xfId="0" applyFill="1"/>
    <xf numFmtId="172" fontId="132" fillId="0" borderId="221" xfId="73" applyNumberFormat="1" applyFont="1" applyFill="1" applyBorder="1" applyAlignment="1">
      <alignment horizontal="center" vertical="center"/>
    </xf>
    <xf numFmtId="1" fontId="130" fillId="0" borderId="221" xfId="73" applyNumberFormat="1" applyFont="1" applyBorder="1" applyAlignment="1">
      <alignment horizontal="center" vertical="center" wrapText="1"/>
    </xf>
    <xf numFmtId="1" fontId="130" fillId="0" borderId="222" xfId="73" applyNumberFormat="1" applyFont="1" applyBorder="1" applyAlignment="1">
      <alignment horizontal="center" vertical="center" wrapText="1"/>
    </xf>
    <xf numFmtId="172" fontId="130" fillId="0" borderId="240" xfId="73" applyNumberFormat="1" applyFont="1" applyBorder="1" applyAlignment="1">
      <alignment horizontal="center" vertical="center" wrapText="1"/>
    </xf>
    <xf numFmtId="1" fontId="130" fillId="0" borderId="240" xfId="73" applyNumberFormat="1" applyFont="1" applyBorder="1" applyAlignment="1">
      <alignment horizontal="center" vertical="center" wrapText="1"/>
    </xf>
    <xf numFmtId="1" fontId="130" fillId="0" borderId="241" xfId="73" applyNumberFormat="1" applyFont="1" applyBorder="1" applyAlignment="1">
      <alignment horizontal="center" vertical="center" wrapText="1"/>
    </xf>
    <xf numFmtId="16" fontId="56" fillId="0" borderId="53" xfId="40" applyNumberFormat="1" applyFont="1" applyBorder="1" applyAlignment="1">
      <alignment horizontal="center" vertical="center" wrapText="1"/>
    </xf>
    <xf numFmtId="16" fontId="56" fillId="0" borderId="28" xfId="40" applyNumberFormat="1" applyFont="1" applyBorder="1" applyAlignment="1">
      <alignment horizontal="center" vertical="center" wrapText="1"/>
    </xf>
    <xf numFmtId="0" fontId="100" fillId="0" borderId="0" xfId="0" applyFont="1"/>
    <xf numFmtId="0" fontId="96" fillId="0" borderId="0" xfId="40" applyFont="1" applyAlignment="1">
      <alignment vertical="center"/>
    </xf>
    <xf numFmtId="0" fontId="2" fillId="0" borderId="0" xfId="40" applyFont="1" applyAlignment="1">
      <alignment horizontal="center" wrapText="1"/>
    </xf>
    <xf numFmtId="0" fontId="38" fillId="0" borderId="108" xfId="47" applyFont="1" applyBorder="1" applyAlignment="1">
      <alignment horizontal="center" vertical="center" wrapText="1"/>
    </xf>
    <xf numFmtId="0" fontId="1" fillId="0" borderId="0" xfId="40" applyAlignment="1">
      <alignment wrapText="1"/>
    </xf>
    <xf numFmtId="0" fontId="38" fillId="0" borderId="48" xfId="47" applyFont="1" applyBorder="1" applyAlignment="1">
      <alignment horizontal="center" vertical="center" wrapText="1"/>
    </xf>
    <xf numFmtId="0" fontId="45" fillId="0" borderId="4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6" xfId="0" applyFont="1" applyBorder="1" applyAlignment="1">
      <alignment horizontal="left" vertical="center" wrapText="1"/>
    </xf>
    <xf numFmtId="0" fontId="45" fillId="0" borderId="77" xfId="0" applyFont="1" applyBorder="1" applyAlignment="1">
      <alignment horizontal="left" vertical="center" wrapText="1"/>
    </xf>
    <xf numFmtId="0" fontId="3" fillId="0" borderId="0" xfId="40" applyFont="1" applyAlignment="1">
      <alignment wrapText="1"/>
    </xf>
    <xf numFmtId="0" fontId="1" fillId="0" borderId="0" xfId="40" applyAlignment="1">
      <alignment horizontal="center"/>
    </xf>
    <xf numFmtId="0" fontId="1" fillId="0" borderId="0" xfId="40" applyAlignment="1">
      <alignment horizontal="center" vertical="center"/>
    </xf>
    <xf numFmtId="0" fontId="39" fillId="0" borderId="80" xfId="40" applyFont="1" applyBorder="1" applyAlignment="1">
      <alignment horizontal="center" vertical="center" wrapText="1"/>
    </xf>
    <xf numFmtId="0" fontId="39" fillId="0" borderId="21" xfId="40" applyFont="1" applyBorder="1" applyAlignment="1">
      <alignment horizontal="center" vertical="center" wrapText="1"/>
    </xf>
    <xf numFmtId="0" fontId="39" fillId="0" borderId="13" xfId="40" applyFont="1" applyBorder="1" applyAlignment="1">
      <alignment horizontal="left" vertical="center" wrapText="1"/>
    </xf>
    <xf numFmtId="16" fontId="39" fillId="0" borderId="21" xfId="40" applyNumberFormat="1" applyFont="1" applyBorder="1" applyAlignment="1">
      <alignment horizontal="center" vertical="center" wrapText="1"/>
    </xf>
    <xf numFmtId="0" fontId="39" fillId="0" borderId="52" xfId="40" applyFont="1" applyBorder="1" applyAlignment="1">
      <alignment horizontal="center" vertical="center" wrapText="1"/>
    </xf>
    <xf numFmtId="0" fontId="56" fillId="0" borderId="13" xfId="40" applyFont="1" applyBorder="1" applyAlignment="1">
      <alignment horizontal="left" vertical="center" wrapText="1"/>
    </xf>
    <xf numFmtId="0" fontId="35" fillId="0" borderId="0" xfId="35" quotePrefix="1" applyAlignment="1" applyProtection="1"/>
    <xf numFmtId="0" fontId="39" fillId="0" borderId="51" xfId="40" quotePrefix="1" applyFont="1" applyBorder="1" applyAlignment="1">
      <alignment horizontal="center" vertical="center" wrapText="1"/>
    </xf>
    <xf numFmtId="49" fontId="24" fillId="0" borderId="50" xfId="40" applyNumberFormat="1" applyFont="1" applyBorder="1" applyAlignment="1">
      <alignment horizontal="center" vertical="center" wrapText="1"/>
    </xf>
    <xf numFmtId="49" fontId="39" fillId="0" borderId="52" xfId="40" applyNumberFormat="1" applyFont="1" applyBorder="1" applyAlignment="1">
      <alignment horizontal="center" vertical="center" wrapText="1"/>
    </xf>
    <xf numFmtId="0" fontId="35" fillId="0" borderId="54" xfId="35" applyBorder="1" applyAlignment="1" applyProtection="1">
      <alignment horizontal="center" vertical="center" wrapText="1"/>
    </xf>
    <xf numFmtId="0" fontId="141" fillId="0" borderId="0" xfId="0" applyFont="1" applyAlignment="1">
      <alignment horizontal="center" wrapText="1"/>
    </xf>
    <xf numFmtId="0" fontId="63" fillId="43" borderId="0" xfId="0" applyFont="1" applyFill="1" applyAlignment="1">
      <alignment horizontal="left" wrapText="1"/>
    </xf>
    <xf numFmtId="0" fontId="0" fillId="43" borderId="0" xfId="0" applyFill="1"/>
    <xf numFmtId="0" fontId="74" fillId="0" borderId="0" xfId="0" applyFont="1" applyAlignment="1">
      <alignment horizontal="center"/>
    </xf>
    <xf numFmtId="0" fontId="122" fillId="28" borderId="0" xfId="0" applyFont="1" applyFill="1" applyAlignment="1">
      <alignment horizontal="center" vertical="center" wrapText="1"/>
    </xf>
    <xf numFmtId="0" fontId="0" fillId="43" borderId="0" xfId="0" applyFill="1" applyAlignment="1">
      <alignment vertical="center" wrapText="1"/>
    </xf>
    <xf numFmtId="0" fontId="0" fillId="0" borderId="0" xfId="0" applyAlignment="1">
      <alignment vertical="center"/>
    </xf>
    <xf numFmtId="0" fontId="39" fillId="0" borderId="0" xfId="0" applyFont="1"/>
    <xf numFmtId="0" fontId="56" fillId="0" borderId="0" xfId="0" applyFont="1" applyAlignment="1">
      <alignment horizontal="center" wrapText="1"/>
    </xf>
    <xf numFmtId="0" fontId="0" fillId="43" borderId="0" xfId="0" applyFill="1" applyAlignment="1">
      <alignment horizontal="left" vertical="center" wrapText="1"/>
    </xf>
    <xf numFmtId="0" fontId="35" fillId="0" borderId="0" xfId="35" applyFill="1" applyAlignment="1" applyProtection="1">
      <alignment horizontal="center" vertical="center"/>
    </xf>
    <xf numFmtId="0" fontId="0" fillId="0" borderId="6" xfId="0" applyBorder="1" applyAlignment="1">
      <alignment horizontal="left" vertical="center" wrapText="1" indent="1"/>
    </xf>
    <xf numFmtId="0" fontId="45" fillId="0" borderId="6" xfId="40" applyFont="1" applyBorder="1" applyAlignment="1">
      <alignment horizontal="left" vertical="center" wrapText="1" indent="1"/>
    </xf>
    <xf numFmtId="0" fontId="45" fillId="0" borderId="9" xfId="44" applyFont="1" applyBorder="1" applyAlignment="1">
      <alignment horizontal="left" vertical="center" wrapText="1" indent="1"/>
    </xf>
    <xf numFmtId="0" fontId="45" fillId="0" borderId="9" xfId="40" applyFont="1" applyBorder="1" applyAlignment="1">
      <alignment horizontal="left" vertical="center" wrapText="1" indent="1"/>
    </xf>
    <xf numFmtId="0" fontId="142" fillId="50" borderId="9" xfId="40" applyFont="1" applyFill="1" applyBorder="1" applyAlignment="1">
      <alignment horizontal="center" vertical="center" wrapText="1"/>
    </xf>
    <xf numFmtId="0" fontId="142" fillId="50" borderId="10" xfId="40" applyFont="1" applyFill="1" applyBorder="1" applyAlignment="1">
      <alignment horizontal="center" vertical="center" wrapText="1"/>
    </xf>
    <xf numFmtId="0" fontId="142" fillId="50" borderId="11" xfId="40" applyFont="1" applyFill="1" applyBorder="1" applyAlignment="1">
      <alignment horizontal="center" vertical="center" wrapText="1"/>
    </xf>
    <xf numFmtId="0" fontId="142" fillId="50" borderId="14" xfId="40" applyFont="1" applyFill="1" applyBorder="1" applyAlignment="1">
      <alignment horizontal="center" vertical="center" wrapText="1"/>
    </xf>
    <xf numFmtId="0" fontId="142" fillId="50" borderId="15" xfId="40" applyFont="1" applyFill="1" applyBorder="1" applyAlignment="1">
      <alignment horizontal="center" vertical="center" wrapText="1"/>
    </xf>
    <xf numFmtId="0" fontId="142" fillId="50" borderId="16" xfId="40" applyFont="1" applyFill="1" applyBorder="1" applyAlignment="1">
      <alignment horizontal="center" vertical="center" wrapText="1"/>
    </xf>
    <xf numFmtId="0" fontId="40" fillId="0" borderId="79" xfId="40" applyFont="1" applyBorder="1" applyAlignment="1">
      <alignment horizontal="center" vertical="center" wrapText="1"/>
    </xf>
    <xf numFmtId="0" fontId="40" fillId="0" borderId="60" xfId="40" applyFont="1" applyBorder="1" applyAlignment="1">
      <alignment horizontal="center" vertical="center" wrapText="1"/>
    </xf>
    <xf numFmtId="0" fontId="40" fillId="0" borderId="58" xfId="40" applyFont="1" applyBorder="1" applyAlignment="1">
      <alignment horizontal="center" vertical="center" wrapText="1"/>
    </xf>
    <xf numFmtId="0" fontId="40" fillId="0" borderId="0" xfId="40" applyFont="1" applyAlignment="1">
      <alignment horizontal="center" wrapText="1"/>
    </xf>
    <xf numFmtId="0" fontId="39" fillId="0" borderId="81" xfId="40" applyFont="1" applyBorder="1" applyAlignment="1">
      <alignment horizontal="left" vertical="center" wrapText="1"/>
    </xf>
    <xf numFmtId="0" fontId="39" fillId="0" borderId="49" xfId="40" applyFont="1" applyBorder="1" applyAlignment="1">
      <alignment horizontal="left" vertical="center" wrapText="1"/>
    </xf>
    <xf numFmtId="0" fontId="56" fillId="0" borderId="80" xfId="40" applyFont="1" applyBorder="1" applyAlignment="1">
      <alignment horizontal="center" vertical="center" wrapText="1"/>
    </xf>
    <xf numFmtId="0" fontId="56" fillId="0" borderId="56" xfId="40" applyFont="1" applyBorder="1" applyAlignment="1">
      <alignment horizontal="center" vertical="center" wrapText="1"/>
    </xf>
    <xf numFmtId="0" fontId="56" fillId="0" borderId="52" xfId="40" applyFont="1" applyBorder="1" applyAlignment="1">
      <alignment horizontal="center" vertical="center" wrapText="1"/>
    </xf>
    <xf numFmtId="0" fontId="56" fillId="0" borderId="50" xfId="40" applyFont="1" applyBorder="1" applyAlignment="1">
      <alignment horizontal="center" vertical="center" wrapText="1"/>
    </xf>
    <xf numFmtId="0" fontId="56" fillId="0" borderId="52" xfId="40" quotePrefix="1" applyFont="1" applyBorder="1" applyAlignment="1">
      <alignment horizontal="center" vertical="center" wrapText="1"/>
    </xf>
    <xf numFmtId="0" fontId="56" fillId="0" borderId="33" xfId="40" quotePrefix="1" applyFont="1" applyBorder="1" applyAlignment="1">
      <alignment horizontal="center" vertical="center" wrapText="1"/>
    </xf>
    <xf numFmtId="0" fontId="56" fillId="0" borderId="50" xfId="40" quotePrefix="1" applyFont="1" applyBorder="1" applyAlignment="1">
      <alignment horizontal="center" vertical="center" wrapText="1"/>
    </xf>
    <xf numFmtId="0" fontId="56" fillId="0" borderId="21" xfId="40" applyFont="1" applyBorder="1" applyAlignment="1">
      <alignment horizontal="center" vertical="center" wrapText="1"/>
    </xf>
    <xf numFmtId="0" fontId="39" fillId="0" borderId="20" xfId="40" applyFont="1" applyBorder="1" applyAlignment="1">
      <alignment horizontal="left" vertical="center" wrapText="1"/>
    </xf>
    <xf numFmtId="0" fontId="53" fillId="0" borderId="0" xfId="40" applyFont="1" applyAlignment="1">
      <alignment horizontal="center" wrapText="1"/>
    </xf>
    <xf numFmtId="0" fontId="53" fillId="0" borderId="79" xfId="40" applyFont="1" applyBorder="1" applyAlignment="1">
      <alignment horizontal="center" vertical="center" wrapText="1"/>
    </xf>
    <xf numFmtId="0" fontId="53" fillId="0" borderId="60" xfId="40" applyFont="1" applyBorder="1" applyAlignment="1">
      <alignment horizontal="center" vertical="center" wrapText="1"/>
    </xf>
    <xf numFmtId="0" fontId="53" fillId="0" borderId="58" xfId="40" applyFont="1" applyBorder="1" applyAlignment="1">
      <alignment horizontal="center" vertical="center" wrapText="1"/>
    </xf>
    <xf numFmtId="0" fontId="56" fillId="0" borderId="81" xfId="40" applyFont="1" applyBorder="1" applyAlignment="1">
      <alignment horizontal="left" vertical="center" wrapText="1"/>
    </xf>
    <xf numFmtId="0" fontId="56" fillId="0" borderId="49" xfId="40" applyFont="1" applyBorder="1" applyAlignment="1">
      <alignment horizontal="left" vertical="center" wrapText="1"/>
    </xf>
    <xf numFmtId="0" fontId="40" fillId="0" borderId="43" xfId="40" applyFont="1" applyBorder="1" applyAlignment="1">
      <alignment horizontal="center" vertical="center" wrapText="1"/>
    </xf>
    <xf numFmtId="0" fontId="40" fillId="0" borderId="20" xfId="40" applyFont="1" applyBorder="1" applyAlignment="1">
      <alignment horizontal="center" vertical="center" wrapText="1"/>
    </xf>
    <xf numFmtId="0" fontId="40" fillId="0" borderId="44" xfId="40" applyFont="1" applyBorder="1" applyAlignment="1">
      <alignment horizontal="center" vertical="center" wrapText="1"/>
    </xf>
    <xf numFmtId="0" fontId="39" fillId="0" borderId="80" xfId="40" applyFont="1" applyBorder="1" applyAlignment="1">
      <alignment horizontal="left" vertical="center" wrapText="1"/>
    </xf>
    <xf numFmtId="0" fontId="39" fillId="0" borderId="21" xfId="40" applyFont="1" applyBorder="1" applyAlignment="1">
      <alignment horizontal="left" vertical="center" wrapText="1"/>
    </xf>
    <xf numFmtId="0" fontId="39" fillId="0" borderId="56" xfId="40" applyFont="1" applyBorder="1" applyAlignment="1">
      <alignment horizontal="left" vertical="center" wrapText="1"/>
    </xf>
    <xf numFmtId="0" fontId="39" fillId="0" borderId="80" xfId="40" applyFont="1" applyBorder="1" applyAlignment="1">
      <alignment horizontal="center" vertical="center" wrapText="1"/>
    </xf>
    <xf numFmtId="0" fontId="39" fillId="0" borderId="21" xfId="40" applyFont="1" applyBorder="1" applyAlignment="1">
      <alignment horizontal="center" vertical="center" wrapText="1"/>
    </xf>
    <xf numFmtId="0" fontId="39" fillId="0" borderId="56" xfId="40" applyFont="1" applyBorder="1" applyAlignment="1">
      <alignment horizontal="center" vertical="center" wrapText="1"/>
    </xf>
    <xf numFmtId="0" fontId="39" fillId="0" borderId="52" xfId="40" quotePrefix="1" applyFont="1" applyBorder="1" applyAlignment="1">
      <alignment horizontal="center" vertical="center" wrapText="1"/>
    </xf>
    <xf numFmtId="0" fontId="39" fillId="0" borderId="33" xfId="40" quotePrefix="1" applyFont="1" applyBorder="1" applyAlignment="1">
      <alignment horizontal="center" vertical="center" wrapText="1"/>
    </xf>
    <xf numFmtId="0" fontId="39" fillId="0" borderId="50" xfId="40" quotePrefix="1" applyFont="1" applyBorder="1" applyAlignment="1">
      <alignment horizontal="center" vertical="center" wrapText="1"/>
    </xf>
    <xf numFmtId="0" fontId="39" fillId="0" borderId="32" xfId="40" applyFont="1" applyBorder="1" applyAlignment="1">
      <alignment horizontal="center" vertical="center" wrapText="1"/>
    </xf>
    <xf numFmtId="0" fontId="39" fillId="0" borderId="33" xfId="40" applyFont="1" applyBorder="1" applyAlignment="1">
      <alignment horizontal="center" vertical="center" wrapText="1"/>
    </xf>
    <xf numFmtId="0" fontId="39" fillId="0" borderId="50" xfId="40" applyFont="1" applyBorder="1" applyAlignment="1">
      <alignment horizontal="center" vertical="center" wrapText="1"/>
    </xf>
    <xf numFmtId="0" fontId="56" fillId="0" borderId="42" xfId="40" applyFont="1" applyBorder="1" applyAlignment="1">
      <alignment horizontal="left" vertical="center" wrapText="1"/>
    </xf>
    <xf numFmtId="0" fontId="56" fillId="0" borderId="0" xfId="40" applyFont="1" applyAlignment="1">
      <alignment horizontal="left" vertical="center" wrapText="1"/>
    </xf>
    <xf numFmtId="49" fontId="56" fillId="0" borderId="19" xfId="40" applyNumberFormat="1" applyFont="1" applyBorder="1" applyAlignment="1">
      <alignment horizontal="center" vertical="center" wrapText="1"/>
    </xf>
    <xf numFmtId="49" fontId="56" fillId="0" borderId="25" xfId="40" applyNumberFormat="1" applyFont="1" applyBorder="1" applyAlignment="1">
      <alignment horizontal="center" vertical="center" wrapText="1"/>
    </xf>
    <xf numFmtId="49" fontId="79" fillId="0" borderId="101" xfId="40" applyNumberFormat="1" applyFont="1" applyBorder="1" applyAlignment="1">
      <alignment horizontal="center" vertical="center" wrapText="1"/>
    </xf>
    <xf numFmtId="49" fontId="79" fillId="0" borderId="100" xfId="40" applyNumberFormat="1" applyFont="1" applyBorder="1" applyAlignment="1">
      <alignment horizontal="center" vertical="center" wrapText="1"/>
    </xf>
    <xf numFmtId="49" fontId="56" fillId="0" borderId="52" xfId="40" applyNumberFormat="1" applyFont="1" applyBorder="1" applyAlignment="1">
      <alignment horizontal="center" vertical="center" wrapText="1"/>
    </xf>
    <xf numFmtId="49" fontId="56" fillId="0" borderId="50" xfId="40" applyNumberFormat="1" applyFont="1" applyBorder="1" applyAlignment="1">
      <alignment horizontal="center" vertical="center" wrapText="1"/>
    </xf>
    <xf numFmtId="0" fontId="56" fillId="0" borderId="102" xfId="40" applyFont="1" applyBorder="1" applyAlignment="1">
      <alignment horizontal="center" vertical="center" wrapText="1"/>
    </xf>
    <xf numFmtId="0" fontId="56" fillId="0" borderId="103" xfId="40" applyFont="1" applyBorder="1" applyAlignment="1">
      <alignment horizontal="center" vertical="center" wrapText="1"/>
    </xf>
    <xf numFmtId="0" fontId="56" fillId="0" borderId="104" xfId="40" applyFont="1" applyBorder="1" applyAlignment="1">
      <alignment horizontal="center" vertical="center" wrapText="1"/>
    </xf>
    <xf numFmtId="49" fontId="79" fillId="0" borderId="105" xfId="40" applyNumberFormat="1" applyFont="1" applyBorder="1" applyAlignment="1">
      <alignment horizontal="center" vertical="center" wrapText="1"/>
    </xf>
    <xf numFmtId="49" fontId="79" fillId="0" borderId="25" xfId="40" applyNumberFormat="1" applyFont="1" applyBorder="1" applyAlignment="1">
      <alignment horizontal="center" vertical="center" wrapText="1"/>
    </xf>
    <xf numFmtId="0" fontId="56" fillId="0" borderId="92" xfId="40" applyFont="1" applyBorder="1" applyAlignment="1">
      <alignment horizontal="left" vertical="center" wrapText="1"/>
    </xf>
    <xf numFmtId="0" fontId="56" fillId="0" borderId="68" xfId="40" applyFont="1" applyBorder="1" applyAlignment="1">
      <alignment horizontal="left" vertical="center" wrapText="1"/>
    </xf>
    <xf numFmtId="0" fontId="56" fillId="0" borderId="63" xfId="40" applyFont="1" applyBorder="1" applyAlignment="1">
      <alignment horizontal="left" vertical="center" wrapText="1"/>
    </xf>
    <xf numFmtId="0" fontId="56" fillId="0" borderId="65" xfId="40" applyFont="1" applyBorder="1" applyAlignment="1">
      <alignment horizontal="left" vertical="center" wrapText="1"/>
    </xf>
    <xf numFmtId="0" fontId="56" fillId="0" borderId="69" xfId="40" applyFont="1" applyBorder="1" applyAlignment="1">
      <alignment horizontal="left" vertical="center" wrapText="1"/>
    </xf>
    <xf numFmtId="0" fontId="56" fillId="0" borderId="27" xfId="40" applyFont="1" applyBorder="1" applyAlignment="1">
      <alignment horizontal="left" vertical="center" wrapText="1"/>
    </xf>
    <xf numFmtId="0" fontId="56" fillId="0" borderId="96" xfId="40" applyFont="1" applyBorder="1" applyAlignment="1">
      <alignment horizontal="left" vertical="center" wrapText="1"/>
    </xf>
    <xf numFmtId="0" fontId="56" fillId="0" borderId="82" xfId="40" applyFont="1" applyBorder="1" applyAlignment="1">
      <alignment horizontal="left" vertical="center" wrapText="1"/>
    </xf>
    <xf numFmtId="0" fontId="56" fillId="0" borderId="0" xfId="0" applyFont="1" applyAlignment="1">
      <alignment horizontal="left" vertical="center" wrapText="1"/>
    </xf>
    <xf numFmtId="0" fontId="56" fillId="0" borderId="90" xfId="40" applyFont="1" applyBorder="1" applyAlignment="1">
      <alignment horizontal="left" vertical="center" wrapText="1"/>
    </xf>
    <xf numFmtId="0" fontId="56" fillId="0" borderId="62" xfId="40" applyFont="1" applyBorder="1" applyAlignment="1">
      <alignment horizontal="left" vertical="center" wrapText="1"/>
    </xf>
    <xf numFmtId="0" fontId="56" fillId="0" borderId="91" xfId="40" applyFont="1" applyBorder="1" applyAlignment="1">
      <alignment horizontal="left" vertical="center" wrapText="1"/>
    </xf>
    <xf numFmtId="0" fontId="56" fillId="0" borderId="70" xfId="40" applyFont="1" applyBorder="1" applyAlignment="1">
      <alignment horizontal="left" vertical="center" wrapText="1"/>
    </xf>
    <xf numFmtId="0" fontId="56" fillId="0" borderId="84" xfId="40" applyFont="1" applyBorder="1" applyAlignment="1">
      <alignment horizontal="left" vertical="center" wrapText="1"/>
    </xf>
    <xf numFmtId="49" fontId="56" fillId="0" borderId="80" xfId="40" applyNumberFormat="1" applyFont="1" applyBorder="1" applyAlignment="1">
      <alignment horizontal="center" vertical="center" wrapText="1"/>
    </xf>
    <xf numFmtId="49" fontId="56" fillId="0" borderId="56" xfId="40" applyNumberFormat="1" applyFont="1" applyBorder="1" applyAlignment="1">
      <alignment horizontal="center" vertical="center" wrapText="1"/>
    </xf>
    <xf numFmtId="0" fontId="53" fillId="0" borderId="93" xfId="40" applyFont="1" applyBorder="1" applyAlignment="1">
      <alignment horizontal="left" vertical="center" wrapText="1"/>
    </xf>
    <xf numFmtId="0" fontId="53" fillId="0" borderId="94" xfId="40" applyFont="1" applyBorder="1" applyAlignment="1">
      <alignment horizontal="left" vertical="center" wrapText="1"/>
    </xf>
    <xf numFmtId="0" fontId="53" fillId="0" borderId="95" xfId="40" applyFont="1" applyBorder="1" applyAlignment="1">
      <alignment horizontal="left" vertical="center" wrapText="1"/>
    </xf>
    <xf numFmtId="0" fontId="53" fillId="0" borderId="24" xfId="40" applyFont="1" applyBorder="1" applyAlignment="1">
      <alignment horizontal="left" vertical="center" wrapText="1"/>
    </xf>
    <xf numFmtId="0" fontId="56" fillId="0" borderId="87" xfId="40" applyFont="1" applyBorder="1" applyAlignment="1">
      <alignment horizontal="left" vertical="center" wrapText="1"/>
    </xf>
    <xf numFmtId="0" fontId="56" fillId="0" borderId="30" xfId="40" applyFont="1" applyBorder="1" applyAlignment="1">
      <alignment horizontal="left" vertical="center" wrapText="1"/>
    </xf>
    <xf numFmtId="0" fontId="56" fillId="0" borderId="45" xfId="40" applyFont="1" applyBorder="1" applyAlignment="1">
      <alignment horizontal="left" vertical="center" wrapText="1"/>
    </xf>
    <xf numFmtId="0" fontId="53" fillId="0" borderId="97" xfId="47" applyFont="1" applyBorder="1" applyAlignment="1">
      <alignment horizontal="center" vertical="center" wrapText="1"/>
    </xf>
    <xf numFmtId="0" fontId="53" fillId="0" borderId="98" xfId="47" applyFont="1" applyBorder="1" applyAlignment="1">
      <alignment horizontal="center" vertical="center" wrapText="1"/>
    </xf>
    <xf numFmtId="49" fontId="79" fillId="0" borderId="99" xfId="40" applyNumberFormat="1" applyFont="1" applyBorder="1" applyAlignment="1">
      <alignment horizontal="center" vertical="center" wrapText="1"/>
    </xf>
    <xf numFmtId="0" fontId="53" fillId="0" borderId="88" xfId="40" applyFont="1" applyBorder="1" applyAlignment="1">
      <alignment horizontal="left" vertical="center" wrapText="1"/>
    </xf>
    <xf numFmtId="0" fontId="53" fillId="0" borderId="16" xfId="40" applyFont="1" applyBorder="1" applyAlignment="1">
      <alignment horizontal="left" vertical="center" wrapText="1"/>
    </xf>
    <xf numFmtId="0" fontId="53" fillId="0" borderId="0" xfId="40" applyFont="1" applyAlignment="1">
      <alignment horizontal="center"/>
    </xf>
    <xf numFmtId="0" fontId="53" fillId="0" borderId="61" xfId="47" applyFont="1" applyBorder="1" applyAlignment="1">
      <alignment horizontal="center" vertical="center" wrapText="1"/>
    </xf>
    <xf numFmtId="0" fontId="53" fillId="0" borderId="167" xfId="47" applyFont="1" applyBorder="1" applyAlignment="1">
      <alignment horizontal="center" vertical="center" wrapText="1"/>
    </xf>
    <xf numFmtId="0" fontId="53" fillId="0" borderId="79" xfId="47" applyFont="1" applyBorder="1" applyAlignment="1">
      <alignment horizontal="center" vertical="center" wrapText="1"/>
    </xf>
    <xf numFmtId="0" fontId="53" fillId="0" borderId="60" xfId="47" applyFont="1" applyBorder="1" applyAlignment="1">
      <alignment horizontal="center" vertical="center" wrapText="1"/>
    </xf>
    <xf numFmtId="0" fontId="53" fillId="0" borderId="58" xfId="47" applyFont="1" applyBorder="1" applyAlignment="1">
      <alignment horizontal="center" vertical="center" wrapText="1"/>
    </xf>
    <xf numFmtId="0" fontId="56" fillId="0" borderId="91" xfId="40" applyFont="1" applyBorder="1" applyAlignment="1">
      <alignment vertical="center" wrapText="1"/>
    </xf>
    <xf numFmtId="0" fontId="56" fillId="0" borderId="70" xfId="40" applyFont="1" applyBorder="1" applyAlignment="1">
      <alignment vertical="center" wrapText="1"/>
    </xf>
    <xf numFmtId="0" fontId="56" fillId="0" borderId="84" xfId="40" applyFont="1" applyBorder="1" applyAlignment="1">
      <alignment vertical="center" wrapText="1"/>
    </xf>
    <xf numFmtId="0" fontId="56" fillId="0" borderId="92" xfId="40" applyFont="1" applyBorder="1" applyAlignment="1">
      <alignment vertical="center" wrapText="1"/>
    </xf>
    <xf numFmtId="0" fontId="56" fillId="0" borderId="68" xfId="40" applyFont="1" applyBorder="1" applyAlignment="1">
      <alignment vertical="center" wrapText="1"/>
    </xf>
    <xf numFmtId="0" fontId="56" fillId="0" borderId="63" xfId="40" applyFont="1" applyBorder="1" applyAlignment="1">
      <alignment vertical="center" wrapText="1"/>
    </xf>
    <xf numFmtId="49" fontId="56" fillId="0" borderId="21" xfId="40" applyNumberFormat="1" applyFont="1" applyBorder="1" applyAlignment="1">
      <alignment horizontal="center" vertical="center" wrapText="1"/>
    </xf>
    <xf numFmtId="0" fontId="40" fillId="20" borderId="0" xfId="40" applyFont="1" applyFill="1" applyAlignment="1">
      <alignment horizontal="center"/>
    </xf>
    <xf numFmtId="0" fontId="39" fillId="20" borderId="83" xfId="40" applyFont="1" applyFill="1" applyBorder="1" applyAlignment="1">
      <alignment horizontal="left" wrapText="1"/>
    </xf>
    <xf numFmtId="0" fontId="39" fillId="20" borderId="0" xfId="40" applyFont="1" applyFill="1" applyAlignment="1">
      <alignment horizontal="left" vertical="top" wrapText="1"/>
    </xf>
    <xf numFmtId="0" fontId="39" fillId="20" borderId="0" xfId="40" applyFont="1" applyFill="1" applyAlignment="1">
      <alignment horizontal="center"/>
    </xf>
    <xf numFmtId="0" fontId="39" fillId="0" borderId="0" xfId="40" applyFont="1" applyAlignment="1">
      <alignment horizontal="left" wrapText="1"/>
    </xf>
    <xf numFmtId="0" fontId="39" fillId="0" borderId="0" xfId="40" applyFont="1" applyAlignment="1">
      <alignment horizontal="left" vertical="top" wrapText="1"/>
    </xf>
    <xf numFmtId="0" fontId="45" fillId="0" borderId="81" xfId="0" applyFont="1" applyBorder="1" applyAlignment="1">
      <alignment horizontal="left" vertical="center" wrapText="1"/>
    </xf>
    <xf numFmtId="0" fontId="45" fillId="0" borderId="44" xfId="0" applyFont="1" applyBorder="1" applyAlignment="1">
      <alignment horizontal="left" vertical="center" wrapText="1"/>
    </xf>
    <xf numFmtId="0" fontId="45" fillId="0" borderId="20" xfId="0" applyFont="1" applyBorder="1" applyAlignment="1">
      <alignment horizontal="left" vertical="center" wrapText="1"/>
    </xf>
    <xf numFmtId="0" fontId="45" fillId="0" borderId="49" xfId="0" applyFont="1" applyBorder="1" applyAlignment="1">
      <alignment horizontal="left" vertical="center" wrapText="1"/>
    </xf>
    <xf numFmtId="0" fontId="20" fillId="0" borderId="52" xfId="35" applyFont="1" applyBorder="1" applyAlignment="1" applyProtection="1">
      <alignment horizontal="center" vertical="center" wrapText="1"/>
    </xf>
    <xf numFmtId="0" fontId="20" fillId="0" borderId="33" xfId="35" applyFont="1" applyBorder="1" applyAlignment="1" applyProtection="1">
      <alignment horizontal="center" vertical="center" wrapText="1"/>
    </xf>
    <xf numFmtId="0" fontId="20" fillId="0" borderId="50" xfId="35" applyFont="1" applyBorder="1" applyAlignment="1" applyProtection="1">
      <alignment horizontal="center" vertical="center" wrapText="1"/>
    </xf>
    <xf numFmtId="0" fontId="20" fillId="0" borderId="52" xfId="35" applyFont="1" applyFill="1" applyBorder="1" applyAlignment="1" applyProtection="1">
      <alignment horizontal="center" vertical="center" wrapText="1"/>
    </xf>
    <xf numFmtId="0" fontId="20" fillId="0" borderId="40" xfId="35" applyFont="1" applyFill="1" applyBorder="1" applyAlignment="1" applyProtection="1">
      <alignment horizontal="center" vertical="center" wrapText="1"/>
    </xf>
    <xf numFmtId="0" fontId="40" fillId="0" borderId="0" xfId="40" applyFont="1" applyAlignment="1">
      <alignment horizontal="center"/>
    </xf>
    <xf numFmtId="0" fontId="38" fillId="0" borderId="0" xfId="40" applyFont="1" applyAlignment="1">
      <alignment horizontal="center"/>
    </xf>
    <xf numFmtId="0" fontId="45" fillId="0" borderId="81" xfId="47" applyFont="1" applyBorder="1" applyAlignment="1">
      <alignment horizontal="center" vertical="center"/>
    </xf>
    <xf numFmtId="0" fontId="45" fillId="0" borderId="49" xfId="47" applyFont="1" applyBorder="1" applyAlignment="1">
      <alignment horizontal="center" vertical="center"/>
    </xf>
    <xf numFmtId="0" fontId="45" fillId="0" borderId="80" xfId="47" applyFont="1" applyBorder="1" applyAlignment="1">
      <alignment horizontal="left" vertical="center" wrapText="1"/>
    </xf>
    <xf numFmtId="0" fontId="45" fillId="0" borderId="56" xfId="47" applyFont="1" applyBorder="1" applyAlignment="1">
      <alignment horizontal="left" vertical="center" wrapText="1"/>
    </xf>
    <xf numFmtId="0" fontId="45" fillId="0" borderId="80" xfId="47" applyFont="1" applyBorder="1" applyAlignment="1">
      <alignment horizontal="center" vertical="center" wrapText="1"/>
    </xf>
    <xf numFmtId="0" fontId="45" fillId="0" borderId="56" xfId="47" applyFont="1" applyBorder="1" applyAlignment="1">
      <alignment horizontal="center" vertical="center" wrapText="1"/>
    </xf>
    <xf numFmtId="0" fontId="48" fillId="22" borderId="6" xfId="0" applyFont="1" applyFill="1" applyBorder="1" applyAlignment="1">
      <alignment horizontal="center" vertical="center" wrapText="1"/>
    </xf>
    <xf numFmtId="0" fontId="48" fillId="22" borderId="8" xfId="0" applyFont="1" applyFill="1" applyBorder="1" applyAlignment="1">
      <alignment horizontal="center" vertical="center" wrapText="1"/>
    </xf>
    <xf numFmtId="0" fontId="48" fillId="22" borderId="41" xfId="0" applyFont="1" applyFill="1" applyBorder="1" applyAlignment="1">
      <alignment horizontal="center" vertical="center" wrapText="1"/>
    </xf>
    <xf numFmtId="0" fontId="48" fillId="22" borderId="19" xfId="0" applyFont="1" applyFill="1" applyBorder="1" applyAlignment="1">
      <alignment horizontal="center" vertical="center" wrapText="1"/>
    </xf>
    <xf numFmtId="0" fontId="48" fillId="22" borderId="41" xfId="0" applyFont="1" applyFill="1" applyBorder="1" applyAlignment="1">
      <alignment horizontal="center" vertical="center"/>
    </xf>
    <xf numFmtId="0" fontId="48" fillId="22" borderId="19" xfId="0" applyFont="1" applyFill="1" applyBorder="1" applyAlignment="1">
      <alignment horizontal="center" vertical="center"/>
    </xf>
    <xf numFmtId="0" fontId="53" fillId="0" borderId="0" xfId="0" applyFont="1" applyAlignment="1">
      <alignment horizontal="center"/>
    </xf>
    <xf numFmtId="0" fontId="0" fillId="0" borderId="0" xfId="0" applyAlignment="1">
      <alignment horizontal="center"/>
    </xf>
    <xf numFmtId="0" fontId="53" fillId="20" borderId="0" xfId="0" applyFont="1" applyFill="1" applyAlignment="1">
      <alignment horizontal="center" vertical="center"/>
    </xf>
    <xf numFmtId="0" fontId="46" fillId="20" borderId="0" xfId="0" applyFont="1" applyFill="1" applyAlignment="1">
      <alignment horizontal="center"/>
    </xf>
    <xf numFmtId="0" fontId="0" fillId="20" borderId="23" xfId="0" applyFill="1" applyBorder="1" applyAlignment="1">
      <alignment horizontal="left"/>
    </xf>
    <xf numFmtId="0" fontId="38" fillId="20" borderId="0" xfId="0" applyFont="1" applyFill="1" applyAlignment="1">
      <alignment horizontal="center"/>
    </xf>
    <xf numFmtId="0" fontId="0" fillId="20" borderId="0" xfId="0" applyFill="1" applyAlignment="1">
      <alignment horizontal="center"/>
    </xf>
    <xf numFmtId="0" fontId="0" fillId="20" borderId="6" xfId="0" applyFill="1" applyBorder="1" applyAlignment="1">
      <alignment horizontal="left"/>
    </xf>
    <xf numFmtId="0" fontId="0" fillId="20" borderId="7" xfId="0" applyFill="1" applyBorder="1" applyAlignment="1">
      <alignment horizontal="left"/>
    </xf>
    <xf numFmtId="0" fontId="0" fillId="20" borderId="8" xfId="0" applyFill="1" applyBorder="1" applyAlignment="1">
      <alignment horizontal="left"/>
    </xf>
    <xf numFmtId="0" fontId="53" fillId="0" borderId="0" xfId="0" applyFont="1" applyAlignment="1">
      <alignment horizontal="center" wrapText="1"/>
    </xf>
    <xf numFmtId="0" fontId="53" fillId="0" borderId="0" xfId="0" applyFont="1" applyAlignment="1">
      <alignment horizontal="center" vertical="center" wrapText="1"/>
    </xf>
    <xf numFmtId="0" fontId="53" fillId="20" borderId="0" xfId="0" applyFont="1" applyFill="1" applyAlignment="1">
      <alignment horizontal="center"/>
    </xf>
    <xf numFmtId="0" fontId="39" fillId="0" borderId="0" xfId="0" applyFont="1" applyAlignment="1">
      <alignment horizontal="left" vertical="justify" wrapText="1"/>
    </xf>
    <xf numFmtId="0" fontId="38" fillId="20" borderId="23" xfId="0" applyFont="1" applyFill="1" applyBorder="1" applyAlignment="1">
      <alignment horizontal="center" vertical="center" wrapText="1"/>
    </xf>
    <xf numFmtId="0" fontId="63" fillId="20" borderId="23" xfId="0" applyFont="1" applyFill="1" applyBorder="1" applyAlignment="1">
      <alignment horizontal="center" vertical="center" wrapText="1"/>
    </xf>
    <xf numFmtId="0" fontId="40" fillId="0" borderId="0" xfId="0" applyFont="1" applyAlignment="1">
      <alignment horizontal="center" wrapText="1"/>
    </xf>
    <xf numFmtId="0" fontId="0" fillId="0" borderId="0" xfId="0" applyAlignment="1">
      <alignment horizontal="left" vertical="center" wrapText="1"/>
    </xf>
    <xf numFmtId="0" fontId="56" fillId="0" borderId="0" xfId="0" applyFont="1" applyAlignment="1">
      <alignment horizontal="center"/>
    </xf>
    <xf numFmtId="0" fontId="67" fillId="26" borderId="170" xfId="0" applyFont="1" applyFill="1" applyBorder="1" applyAlignment="1">
      <alignment horizontal="right" vertical="center" wrapText="1" readingOrder="1"/>
    </xf>
    <xf numFmtId="0" fontId="67" fillId="26" borderId="171" xfId="0" applyFont="1" applyFill="1" applyBorder="1" applyAlignment="1">
      <alignment horizontal="right" vertical="center" wrapText="1" readingOrder="1"/>
    </xf>
    <xf numFmtId="0" fontId="25" fillId="26" borderId="171" xfId="0" applyFont="1" applyFill="1" applyBorder="1" applyAlignment="1">
      <alignment vertical="center" wrapText="1"/>
    </xf>
    <xf numFmtId="169" fontId="67" fillId="26" borderId="174" xfId="0" applyNumberFormat="1" applyFont="1" applyFill="1" applyBorder="1" applyAlignment="1">
      <alignment horizontal="right" vertical="center" wrapText="1" readingOrder="1"/>
    </xf>
    <xf numFmtId="0" fontId="25" fillId="26" borderId="127" xfId="0" applyFont="1" applyFill="1" applyBorder="1" applyAlignment="1">
      <alignment vertical="center" wrapText="1"/>
    </xf>
    <xf numFmtId="0" fontId="67" fillId="26" borderId="174" xfId="0" applyFont="1" applyFill="1" applyBorder="1" applyAlignment="1">
      <alignment horizontal="right" vertical="center" wrapText="1" readingOrder="1"/>
    </xf>
    <xf numFmtId="0" fontId="66" fillId="26" borderId="135" xfId="0" applyFont="1" applyFill="1" applyBorder="1" applyAlignment="1">
      <alignment horizontal="center" vertical="center" wrapText="1" readingOrder="1"/>
    </xf>
    <xf numFmtId="0" fontId="25" fillId="26" borderId="126" xfId="0" applyFont="1" applyFill="1" applyBorder="1" applyAlignment="1">
      <alignment vertical="center" wrapText="1"/>
    </xf>
    <xf numFmtId="0" fontId="65" fillId="0" borderId="124" xfId="0" applyFont="1" applyBorder="1" applyAlignment="1">
      <alignment horizontal="center" vertical="center" wrapText="1" readingOrder="1"/>
    </xf>
    <xf numFmtId="0" fontId="25" fillId="0" borderId="169" xfId="0" applyFont="1" applyBorder="1" applyAlignment="1">
      <alignment vertical="top" wrapText="1"/>
    </xf>
    <xf numFmtId="0" fontId="25" fillId="0" borderId="165" xfId="0" applyFont="1" applyBorder="1" applyAlignment="1">
      <alignment vertical="top" wrapText="1"/>
    </xf>
    <xf numFmtId="0" fontId="65" fillId="0" borderId="125" xfId="0" applyFont="1" applyBorder="1" applyAlignment="1">
      <alignment horizontal="center" vertical="center" wrapText="1" readingOrder="1"/>
    </xf>
    <xf numFmtId="0" fontId="25" fillId="0" borderId="172" xfId="0" applyFont="1" applyBorder="1" applyAlignment="1">
      <alignment vertical="top" wrapText="1"/>
    </xf>
    <xf numFmtId="0" fontId="25" fillId="0" borderId="173" xfId="0" applyFont="1" applyBorder="1" applyAlignment="1">
      <alignment vertical="top" wrapText="1"/>
    </xf>
    <xf numFmtId="0" fontId="0" fillId="23" borderId="168" xfId="0" applyFill="1" applyBorder="1" applyAlignment="1">
      <alignment horizontal="center" vertical="center" wrapText="1"/>
    </xf>
    <xf numFmtId="0" fontId="0" fillId="23" borderId="169" xfId="0" applyFill="1" applyBorder="1" applyAlignment="1">
      <alignment horizontal="center" vertical="center"/>
    </xf>
    <xf numFmtId="0" fontId="0" fillId="23" borderId="165" xfId="0" applyFill="1" applyBorder="1" applyAlignment="1">
      <alignment horizontal="center" vertical="center"/>
    </xf>
    <xf numFmtId="3" fontId="67" fillId="26" borderId="170" xfId="0" applyNumberFormat="1" applyFont="1" applyFill="1" applyBorder="1" applyAlignment="1">
      <alignment horizontal="right" vertical="center" wrapText="1" readingOrder="1"/>
    </xf>
    <xf numFmtId="3" fontId="25" fillId="26" borderId="171" xfId="0" applyNumberFormat="1" applyFont="1" applyFill="1" applyBorder="1" applyAlignment="1">
      <alignment vertical="center" wrapText="1"/>
    </xf>
    <xf numFmtId="0" fontId="75" fillId="22" borderId="176" xfId="0" applyFont="1" applyFill="1" applyBorder="1" applyAlignment="1">
      <alignment horizontal="center" vertical="center"/>
    </xf>
    <xf numFmtId="0" fontId="75" fillId="27" borderId="177" xfId="0" applyFont="1" applyFill="1" applyBorder="1" applyAlignment="1">
      <alignment horizontal="center" vertical="center" wrapText="1"/>
    </xf>
    <xf numFmtId="0" fontId="75" fillId="27" borderId="178" xfId="0" applyFont="1" applyFill="1" applyBorder="1" applyAlignment="1">
      <alignment horizontal="center" vertical="center" wrapText="1"/>
    </xf>
    <xf numFmtId="0" fontId="75" fillId="27" borderId="179" xfId="0" applyFont="1" applyFill="1" applyBorder="1" applyAlignment="1">
      <alignment horizontal="center" vertical="center" wrapText="1"/>
    </xf>
    <xf numFmtId="0" fontId="75" fillId="22" borderId="175" xfId="0" applyFont="1" applyFill="1" applyBorder="1" applyAlignment="1">
      <alignment horizontal="center" vertical="center" wrapText="1"/>
    </xf>
    <xf numFmtId="0" fontId="75" fillId="22" borderId="180" xfId="0" applyFont="1" applyFill="1" applyBorder="1" applyAlignment="1">
      <alignment horizontal="center" vertical="center" wrapText="1"/>
    </xf>
    <xf numFmtId="0" fontId="75" fillId="27" borderId="151" xfId="0" applyFont="1" applyFill="1" applyBorder="1" applyAlignment="1">
      <alignment horizontal="center" vertical="center" wrapText="1"/>
    </xf>
    <xf numFmtId="0" fontId="75" fillId="27" borderId="152" xfId="0" applyFont="1" applyFill="1" applyBorder="1" applyAlignment="1">
      <alignment horizontal="center" vertical="center" wrapText="1"/>
    </xf>
    <xf numFmtId="0" fontId="75" fillId="22" borderId="150" xfId="0" applyFont="1" applyFill="1" applyBorder="1" applyAlignment="1">
      <alignment horizontal="center" vertical="center" wrapText="1"/>
    </xf>
    <xf numFmtId="0" fontId="72" fillId="0" borderId="160" xfId="0" applyFont="1" applyBorder="1" applyAlignment="1">
      <alignment horizontal="right"/>
    </xf>
    <xf numFmtId="0" fontId="39" fillId="0" borderId="0" xfId="0" applyFont="1" applyAlignment="1">
      <alignment horizontal="center" wrapText="1"/>
    </xf>
    <xf numFmtId="0" fontId="75" fillId="27" borderId="0" xfId="0" applyFont="1" applyFill="1" applyAlignment="1">
      <alignment horizontal="center" vertical="center" wrapText="1"/>
    </xf>
    <xf numFmtId="0" fontId="75" fillId="27" borderId="160" xfId="0" applyFont="1" applyFill="1" applyBorder="1" applyAlignment="1">
      <alignment horizontal="center" vertical="center" wrapText="1"/>
    </xf>
    <xf numFmtId="0" fontId="75" fillId="27" borderId="183" xfId="0" applyFont="1" applyFill="1" applyBorder="1" applyAlignment="1">
      <alignment horizontal="center" vertical="center" wrapText="1"/>
    </xf>
    <xf numFmtId="0" fontId="75" fillId="27" borderId="184" xfId="0" applyFont="1" applyFill="1" applyBorder="1" applyAlignment="1">
      <alignment horizontal="center" vertical="center" wrapText="1"/>
    </xf>
    <xf numFmtId="0" fontId="75" fillId="22" borderId="150" xfId="0" applyFont="1" applyFill="1" applyBorder="1" applyAlignment="1">
      <alignment horizontal="center" vertical="center"/>
    </xf>
    <xf numFmtId="0" fontId="75" fillId="22" borderId="179" xfId="0" applyFont="1" applyFill="1" applyBorder="1" applyAlignment="1">
      <alignment horizontal="center" vertical="center" wrapText="1"/>
    </xf>
    <xf numFmtId="0" fontId="75" fillId="22" borderId="178" xfId="0" applyFont="1" applyFill="1" applyBorder="1" applyAlignment="1">
      <alignment horizontal="center" vertical="center" wrapText="1"/>
    </xf>
    <xf numFmtId="0" fontId="48" fillId="22" borderId="179" xfId="0" applyFont="1" applyFill="1" applyBorder="1" applyAlignment="1">
      <alignment horizontal="center" vertical="center" wrapText="1"/>
    </xf>
    <xf numFmtId="0" fontId="48" fillId="22" borderId="178" xfId="0" applyFont="1" applyFill="1" applyBorder="1" applyAlignment="1">
      <alignment horizontal="center" vertical="center" wrapText="1"/>
    </xf>
    <xf numFmtId="0" fontId="0" fillId="0" borderId="0" xfId="0" applyAlignment="1">
      <alignment horizontal="center" vertical="center"/>
    </xf>
    <xf numFmtId="0" fontId="75" fillId="22" borderId="189" xfId="0" applyFont="1" applyFill="1" applyBorder="1" applyAlignment="1">
      <alignment horizontal="center" vertical="center"/>
    </xf>
    <xf numFmtId="0" fontId="75" fillId="22" borderId="160" xfId="0" applyFont="1" applyFill="1" applyBorder="1" applyAlignment="1">
      <alignment horizontal="center" vertical="center"/>
    </xf>
    <xf numFmtId="0" fontId="48" fillId="22" borderId="185" xfId="0" applyFont="1" applyFill="1" applyBorder="1" applyAlignment="1">
      <alignment horizontal="center" vertical="center" wrapText="1"/>
    </xf>
    <xf numFmtId="0" fontId="48" fillId="22" borderId="186" xfId="0" applyFont="1" applyFill="1" applyBorder="1" applyAlignment="1">
      <alignment horizontal="center" vertical="center" wrapText="1"/>
    </xf>
    <xf numFmtId="0" fontId="75" fillId="22" borderId="187" xfId="0" applyFont="1" applyFill="1" applyBorder="1" applyAlignment="1">
      <alignment horizontal="center" vertical="center" wrapText="1"/>
    </xf>
    <xf numFmtId="0" fontId="75" fillId="22" borderId="188" xfId="0" applyFont="1" applyFill="1" applyBorder="1" applyAlignment="1">
      <alignment horizontal="center" vertical="center" wrapText="1"/>
    </xf>
    <xf numFmtId="0" fontId="94" fillId="0" borderId="0" xfId="0" applyFont="1" applyAlignment="1">
      <alignment horizontal="center" vertical="center" wrapText="1"/>
    </xf>
    <xf numFmtId="0" fontId="109" fillId="39" borderId="210" xfId="0" applyFont="1" applyFill="1" applyBorder="1" applyAlignment="1">
      <alignment horizontal="center" vertical="center" wrapText="1"/>
    </xf>
    <xf numFmtId="0" fontId="109" fillId="39" borderId="214" xfId="0" applyFont="1" applyFill="1" applyBorder="1" applyAlignment="1">
      <alignment horizontal="center" vertical="center" wrapText="1"/>
    </xf>
    <xf numFmtId="0" fontId="109" fillId="39" borderId="213" xfId="0" applyFont="1" applyFill="1" applyBorder="1" applyAlignment="1">
      <alignment horizontal="center" vertical="center" wrapText="1"/>
    </xf>
    <xf numFmtId="0" fontId="0" fillId="0" borderId="216" xfId="0" applyBorder="1" applyAlignment="1">
      <alignment horizontal="center" vertical="center" wrapText="1"/>
    </xf>
    <xf numFmtId="0" fontId="98" fillId="0" borderId="0" xfId="47" applyFont="1" applyAlignment="1">
      <alignment horizontal="center"/>
    </xf>
    <xf numFmtId="0" fontId="101" fillId="35" borderId="209" xfId="0" applyFont="1" applyFill="1" applyBorder="1" applyAlignment="1">
      <alignment horizontal="center" vertical="center"/>
    </xf>
    <xf numFmtId="0" fontId="102" fillId="35" borderId="209" xfId="0" applyFont="1" applyFill="1" applyBorder="1" applyAlignment="1">
      <alignment horizontal="center" vertical="center"/>
    </xf>
    <xf numFmtId="0" fontId="102" fillId="35" borderId="209" xfId="0" applyFont="1" applyFill="1" applyBorder="1"/>
    <xf numFmtId="0" fontId="103" fillId="36" borderId="209" xfId="0" applyFont="1" applyFill="1" applyBorder="1" applyAlignment="1">
      <alignment horizontal="center" vertical="center" wrapText="1"/>
    </xf>
    <xf numFmtId="0" fontId="106" fillId="36" borderId="209" xfId="0" applyFont="1" applyFill="1" applyBorder="1" applyAlignment="1">
      <alignment horizontal="center" vertical="center"/>
    </xf>
    <xf numFmtId="0" fontId="101" fillId="37" borderId="209" xfId="0" applyFont="1" applyFill="1" applyBorder="1" applyAlignment="1">
      <alignment horizontal="center" vertical="center"/>
    </xf>
    <xf numFmtId="0" fontId="100" fillId="0" borderId="209" xfId="0" applyFont="1" applyBorder="1"/>
    <xf numFmtId="0" fontId="108" fillId="39" borderId="210" xfId="0" applyFont="1" applyFill="1" applyBorder="1" applyAlignment="1">
      <alignment horizontal="center" vertical="center" wrapText="1"/>
    </xf>
    <xf numFmtId="0" fontId="108" fillId="39" borderId="214" xfId="0" applyFont="1" applyFill="1" applyBorder="1" applyAlignment="1">
      <alignment horizontal="center" vertical="center" wrapText="1"/>
    </xf>
    <xf numFmtId="0" fontId="108" fillId="39" borderId="211" xfId="0" applyFont="1" applyFill="1" applyBorder="1" applyAlignment="1">
      <alignment horizontal="center" vertical="center" wrapText="1"/>
    </xf>
    <xf numFmtId="0" fontId="108" fillId="39" borderId="212" xfId="0" applyFont="1" applyFill="1" applyBorder="1" applyAlignment="1">
      <alignment horizontal="center" vertical="center" wrapText="1"/>
    </xf>
    <xf numFmtId="0" fontId="108" fillId="39" borderId="213" xfId="0" applyFont="1" applyFill="1" applyBorder="1" applyAlignment="1">
      <alignment horizontal="center" vertical="center" wrapText="1"/>
    </xf>
    <xf numFmtId="0" fontId="0" fillId="0" borderId="215" xfId="0" applyBorder="1" applyAlignment="1">
      <alignment vertical="center" wrapText="1"/>
    </xf>
    <xf numFmtId="0" fontId="115" fillId="40" borderId="79" xfId="0" applyFont="1" applyFill="1" applyBorder="1" applyAlignment="1">
      <alignment horizontal="justify" vertical="center" textRotation="90" wrapText="1"/>
    </xf>
    <xf numFmtId="0" fontId="115" fillId="40" borderId="60" xfId="0" applyFont="1" applyFill="1" applyBorder="1" applyAlignment="1">
      <alignment horizontal="justify" vertical="center" textRotation="90" wrapText="1"/>
    </xf>
    <xf numFmtId="0" fontId="115" fillId="40" borderId="58" xfId="0" applyFont="1" applyFill="1" applyBorder="1" applyAlignment="1">
      <alignment horizontal="justify" vertical="center" textRotation="90" wrapText="1"/>
    </xf>
    <xf numFmtId="0" fontId="115" fillId="41" borderId="79" xfId="0" applyFont="1" applyFill="1" applyBorder="1" applyAlignment="1">
      <alignment horizontal="justify" vertical="center" textRotation="90" wrapText="1"/>
    </xf>
    <xf numFmtId="0" fontId="115" fillId="41" borderId="60" xfId="0" applyFont="1" applyFill="1" applyBorder="1" applyAlignment="1">
      <alignment horizontal="justify" vertical="center" textRotation="90" wrapText="1"/>
    </xf>
    <xf numFmtId="0" fontId="115" fillId="41" borderId="58" xfId="0" applyFont="1" applyFill="1" applyBorder="1" applyAlignment="1">
      <alignment horizontal="justify" vertical="center" textRotation="90" wrapText="1"/>
    </xf>
    <xf numFmtId="0" fontId="115" fillId="42" borderId="79" xfId="0" applyFont="1" applyFill="1" applyBorder="1" applyAlignment="1">
      <alignment horizontal="justify" vertical="center" textRotation="90" wrapText="1"/>
    </xf>
    <xf numFmtId="0" fontId="115" fillId="42" borderId="60" xfId="0" applyFont="1" applyFill="1" applyBorder="1" applyAlignment="1">
      <alignment horizontal="justify" vertical="center" textRotation="90" wrapText="1"/>
    </xf>
    <xf numFmtId="0" fontId="115" fillId="42" borderId="58" xfId="0" applyFont="1" applyFill="1" applyBorder="1" applyAlignment="1">
      <alignment horizontal="justify" vertical="center" textRotation="90" wrapText="1"/>
    </xf>
    <xf numFmtId="0" fontId="56" fillId="0" borderId="0" xfId="0" applyFont="1" applyAlignment="1">
      <alignment horizontal="center" wrapText="1"/>
    </xf>
    <xf numFmtId="0" fontId="126" fillId="20" borderId="0" xfId="0" applyFont="1" applyFill="1" applyAlignment="1">
      <alignment vertical="center" wrapText="1"/>
    </xf>
    <xf numFmtId="0" fontId="75" fillId="20" borderId="0" xfId="0" applyFont="1" applyFill="1" applyAlignment="1">
      <alignment vertical="center" wrapText="1"/>
    </xf>
    <xf numFmtId="0" fontId="131" fillId="20" borderId="0" xfId="0" applyFont="1" applyFill="1" applyAlignment="1">
      <alignment vertical="center" wrapText="1"/>
    </xf>
    <xf numFmtId="0" fontId="132" fillId="20" borderId="0" xfId="0" applyFont="1" applyFill="1" applyAlignment="1">
      <alignment horizontal="center" vertical="center"/>
    </xf>
    <xf numFmtId="0" fontId="131" fillId="20" borderId="0" xfId="0" applyFont="1" applyFill="1" applyAlignment="1">
      <alignment vertical="center"/>
    </xf>
    <xf numFmtId="0" fontId="136" fillId="20" borderId="0" xfId="0" applyFont="1" applyFill="1" applyAlignment="1">
      <alignment horizontal="center" vertical="center" wrapText="1"/>
    </xf>
    <xf numFmtId="0" fontId="133" fillId="20" borderId="0" xfId="0" applyFont="1" applyFill="1" applyAlignment="1">
      <alignment vertical="center" wrapText="1"/>
    </xf>
    <xf numFmtId="0" fontId="132" fillId="20" borderId="0" xfId="0" applyFont="1" applyFill="1" applyAlignment="1">
      <alignment horizontal="center" vertical="center" wrapText="1"/>
    </xf>
    <xf numFmtId="172" fontId="130" fillId="20" borderId="0" xfId="73" applyNumberFormat="1" applyFont="1" applyFill="1" applyBorder="1" applyAlignment="1">
      <alignment horizontal="center" vertical="center" wrapText="1"/>
    </xf>
    <xf numFmtId="0" fontId="126" fillId="20" borderId="0" xfId="0" applyFont="1" applyFill="1"/>
    <xf numFmtId="0" fontId="87" fillId="20" borderId="0" xfId="0" applyFont="1" applyFill="1"/>
    <xf numFmtId="0" fontId="130" fillId="20" borderId="0" xfId="0" applyFont="1" applyFill="1" applyAlignment="1">
      <alignment horizontal="center" vertical="center" wrapText="1"/>
    </xf>
    <xf numFmtId="0" fontId="75" fillId="20" borderId="0" xfId="0" applyFont="1" applyFill="1" applyAlignment="1">
      <alignment horizontal="center" vertical="center" textRotation="180"/>
    </xf>
    <xf numFmtId="0" fontId="134" fillId="20" borderId="0" xfId="117" applyFont="1" applyFill="1" applyBorder="1" applyAlignment="1">
      <alignment horizontal="center" vertical="center"/>
    </xf>
    <xf numFmtId="0" fontId="137" fillId="20" borderId="0" xfId="0" applyFont="1" applyFill="1" applyAlignment="1">
      <alignment horizontal="center" vertical="center" wrapText="1"/>
    </xf>
    <xf numFmtId="172" fontId="134" fillId="20" borderId="0" xfId="117" applyNumberFormat="1" applyFont="1" applyFill="1" applyBorder="1" applyAlignment="1">
      <alignment horizontal="center" vertical="center" wrapText="1"/>
    </xf>
    <xf numFmtId="0" fontId="75" fillId="20" borderId="0" xfId="0" applyFont="1" applyFill="1" applyAlignment="1">
      <alignment wrapText="1"/>
    </xf>
    <xf numFmtId="0" fontId="134" fillId="20" borderId="0" xfId="117" applyFont="1" applyFill="1" applyBorder="1" applyAlignment="1">
      <alignment horizontal="center" vertical="center" wrapText="1"/>
    </xf>
    <xf numFmtId="0" fontId="75" fillId="0" borderId="0" xfId="0" applyFont="1" applyAlignment="1">
      <alignment horizontal="center" vertical="center" textRotation="180"/>
    </xf>
    <xf numFmtId="0" fontId="127" fillId="0" borderId="0" xfId="0" applyFont="1" applyAlignment="1">
      <alignment vertical="center" wrapText="1"/>
    </xf>
    <xf numFmtId="0" fontId="128" fillId="0" borderId="0" xfId="117" applyFont="1" applyFill="1" applyBorder="1" applyAlignment="1">
      <alignment horizontal="center" vertical="center" wrapText="1"/>
    </xf>
    <xf numFmtId="0" fontId="126" fillId="0" borderId="0" xfId="0" applyFont="1"/>
    <xf numFmtId="0" fontId="87" fillId="0" borderId="0" xfId="0" applyFont="1"/>
    <xf numFmtId="0" fontId="129" fillId="0" borderId="0" xfId="0" applyFont="1" applyAlignment="1">
      <alignment horizontal="center" vertical="center" wrapText="1"/>
    </xf>
    <xf numFmtId="0" fontId="126" fillId="0" borderId="0" xfId="0" applyFont="1" applyAlignment="1">
      <alignment vertical="center" wrapText="1"/>
    </xf>
    <xf numFmtId="0" fontId="75" fillId="0" borderId="0" xfId="0" applyFont="1" applyAlignment="1">
      <alignment vertical="center" wrapText="1"/>
    </xf>
    <xf numFmtId="0" fontId="87" fillId="0" borderId="0" xfId="0" applyFont="1" applyAlignment="1">
      <alignment vertical="center" wrapText="1"/>
    </xf>
    <xf numFmtId="0" fontId="0" fillId="20" borderId="0" xfId="0" applyFill="1" applyAlignment="1">
      <alignment horizontal="center" vertical="center" textRotation="180"/>
    </xf>
    <xf numFmtId="0" fontId="126" fillId="20" borderId="0" xfId="0" applyFont="1" applyFill="1" applyAlignment="1">
      <alignment vertical="center"/>
    </xf>
    <xf numFmtId="0" fontId="87" fillId="20" borderId="0" xfId="0" applyFont="1" applyFill="1" applyAlignment="1">
      <alignment vertical="center"/>
    </xf>
    <xf numFmtId="0" fontId="0" fillId="0" borderId="0" xfId="0"/>
    <xf numFmtId="0" fontId="87" fillId="20" borderId="0" xfId="0" applyFont="1" applyFill="1" applyAlignment="1">
      <alignment wrapText="1"/>
    </xf>
    <xf numFmtId="0" fontId="130" fillId="0" borderId="0" xfId="0" applyFont="1" applyAlignment="1">
      <alignment horizontal="left" wrapText="1"/>
    </xf>
    <xf numFmtId="0" fontId="135" fillId="20" borderId="0" xfId="0" applyFont="1" applyFill="1" applyAlignment="1">
      <alignment vertical="center"/>
    </xf>
    <xf numFmtId="0" fontId="0" fillId="20" borderId="0" xfId="0" applyFill="1"/>
    <xf numFmtId="0" fontId="74" fillId="45" borderId="0" xfId="0" applyFont="1" applyFill="1" applyAlignment="1">
      <alignment horizontal="center" vertical="center"/>
    </xf>
    <xf numFmtId="0" fontId="0" fillId="0" borderId="0" xfId="0" applyAlignment="1">
      <alignment horizontal="left" wrapText="1"/>
    </xf>
    <xf numFmtId="0" fontId="0" fillId="31" borderId="0" xfId="0" applyFill="1"/>
    <xf numFmtId="0" fontId="125" fillId="0" borderId="0" xfId="0" applyFont="1" applyAlignment="1">
      <alignment horizontal="center" vertical="center" wrapText="1"/>
    </xf>
    <xf numFmtId="0" fontId="63" fillId="43" borderId="83" xfId="0" applyFont="1" applyFill="1" applyBorder="1" applyAlignment="1">
      <alignment horizontal="left" vertical="center" wrapText="1"/>
    </xf>
    <xf numFmtId="0" fontId="0" fillId="43" borderId="83" xfId="0" applyFill="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0" fontId="63" fillId="43" borderId="0" xfId="0" applyFont="1" applyFill="1" applyAlignment="1">
      <alignment horizontal="left" wrapText="1"/>
    </xf>
    <xf numFmtId="0" fontId="0" fillId="43" borderId="0" xfId="0" applyFill="1"/>
    <xf numFmtId="0" fontId="0" fillId="0" borderId="106" xfId="0" applyBorder="1" applyAlignment="1">
      <alignment wrapText="1"/>
    </xf>
    <xf numFmtId="0" fontId="0" fillId="0" borderId="83" xfId="0" applyBorder="1" applyAlignment="1">
      <alignment wrapText="1"/>
    </xf>
    <xf numFmtId="0" fontId="0" fillId="0" borderId="218" xfId="0" applyBorder="1" applyAlignment="1">
      <alignment wrapText="1"/>
    </xf>
    <xf numFmtId="0" fontId="0" fillId="0" borderId="42" xfId="0" applyBorder="1" applyAlignment="1">
      <alignment wrapText="1"/>
    </xf>
    <xf numFmtId="0" fontId="0" fillId="0" borderId="0" xfId="0" applyAlignment="1">
      <alignment wrapText="1"/>
    </xf>
    <xf numFmtId="0" fontId="0" fillId="0" borderId="22" xfId="0" applyBorder="1" applyAlignment="1">
      <alignment wrapText="1"/>
    </xf>
    <xf numFmtId="0" fontId="0" fillId="0" borderId="87" xfId="0" applyBorder="1" applyAlignment="1">
      <alignment wrapText="1"/>
    </xf>
    <xf numFmtId="0" fontId="0" fillId="0" borderId="194" xfId="0" applyBorder="1" applyAlignment="1">
      <alignment wrapText="1"/>
    </xf>
    <xf numFmtId="0" fontId="0" fillId="0" borderId="78" xfId="0" applyBorder="1" applyAlignment="1">
      <alignment wrapText="1"/>
    </xf>
    <xf numFmtId="0" fontId="53" fillId="45" borderId="0" xfId="0" applyFont="1" applyFill="1" applyAlignment="1">
      <alignment horizontal="center" vertical="center"/>
    </xf>
    <xf numFmtId="0" fontId="53" fillId="45" borderId="0" xfId="0" applyFont="1" applyFill="1"/>
    <xf numFmtId="0" fontId="56" fillId="0" borderId="0" xfId="0" applyFont="1"/>
    <xf numFmtId="0" fontId="63" fillId="0" borderId="0" xfId="0" applyFont="1" applyAlignment="1">
      <alignment horizontal="left" wrapText="1"/>
    </xf>
    <xf numFmtId="0" fontId="63" fillId="0" borderId="0" xfId="0" applyFont="1" applyAlignment="1">
      <alignment horizontal="left" vertical="center" wrapText="1"/>
    </xf>
    <xf numFmtId="0" fontId="0" fillId="0" borderId="83" xfId="0" applyBorder="1"/>
    <xf numFmtId="0" fontId="0" fillId="0" borderId="218" xfId="0" applyBorder="1"/>
    <xf numFmtId="0" fontId="0" fillId="0" borderId="42" xfId="0" applyBorder="1"/>
    <xf numFmtId="0" fontId="0" fillId="0" borderId="22" xfId="0" applyBorder="1"/>
    <xf numFmtId="0" fontId="0" fillId="0" borderId="87" xfId="0" applyBorder="1"/>
    <xf numFmtId="0" fontId="0" fillId="0" borderId="194" xfId="0" applyBorder="1"/>
    <xf numFmtId="0" fontId="0" fillId="0" borderId="78" xfId="0" applyBorder="1"/>
    <xf numFmtId="0" fontId="74" fillId="45" borderId="0" xfId="0" applyFont="1" applyFill="1" applyAlignment="1">
      <alignment vertical="center" wrapText="1"/>
    </xf>
    <xf numFmtId="0" fontId="0" fillId="20" borderId="0" xfId="0" applyFill="1" applyAlignment="1">
      <alignment horizontal="left" vertical="center" wrapText="1"/>
    </xf>
    <xf numFmtId="0" fontId="0" fillId="44" borderId="0" xfId="0" applyFill="1" applyAlignment="1">
      <alignment vertical="center" wrapText="1"/>
    </xf>
    <xf numFmtId="0" fontId="74" fillId="0" borderId="0" xfId="0" applyFont="1" applyAlignment="1">
      <alignment horizontal="center" vertical="center" wrapText="1"/>
    </xf>
    <xf numFmtId="0" fontId="74" fillId="0" borderId="0" xfId="0" applyFont="1" applyAlignment="1">
      <alignment horizontal="center"/>
    </xf>
    <xf numFmtId="0" fontId="74" fillId="45" borderId="0" xfId="0" applyFont="1" applyFill="1"/>
    <xf numFmtId="0" fontId="122" fillId="28" borderId="0" xfId="0" applyFont="1" applyFill="1" applyAlignment="1">
      <alignment horizontal="center" vertical="center" wrapText="1"/>
    </xf>
    <xf numFmtId="0" fontId="0" fillId="0" borderId="0" xfId="0" applyAlignment="1">
      <alignment horizontal="center" vertical="center" wrapText="1"/>
    </xf>
    <xf numFmtId="0" fontId="74" fillId="43" borderId="0" xfId="0" applyFont="1" applyFill="1" applyAlignment="1">
      <alignment vertical="center" wrapText="1"/>
    </xf>
    <xf numFmtId="0" fontId="0" fillId="43" borderId="0" xfId="0" applyFill="1" applyAlignment="1">
      <alignment vertical="center" wrapText="1"/>
    </xf>
    <xf numFmtId="0" fontId="74" fillId="0" borderId="0" xfId="0" applyFont="1" applyAlignment="1">
      <alignment horizontal="center" vertical="center"/>
    </xf>
    <xf numFmtId="0" fontId="74" fillId="0" borderId="0" xfId="0" applyFont="1"/>
    <xf numFmtId="172" fontId="130" fillId="0" borderId="236" xfId="73" applyNumberFormat="1" applyFont="1" applyBorder="1" applyAlignment="1">
      <alignment horizontal="center" vertical="center" wrapText="1"/>
    </xf>
    <xf numFmtId="172" fontId="130" fillId="0" borderId="222" xfId="73" applyNumberFormat="1" applyFont="1" applyBorder="1" applyAlignment="1">
      <alignment horizontal="center" vertical="center" wrapText="1"/>
    </xf>
    <xf numFmtId="0" fontId="126" fillId="49" borderId="0" xfId="0" applyFont="1" applyFill="1" applyAlignment="1">
      <alignment vertical="center" wrapText="1"/>
    </xf>
    <xf numFmtId="0" fontId="75" fillId="49" borderId="0" xfId="0" applyFont="1" applyFill="1" applyAlignment="1">
      <alignment vertical="center" wrapText="1"/>
    </xf>
    <xf numFmtId="0" fontId="131" fillId="0" borderId="75" xfId="0" applyFont="1" applyBorder="1" applyAlignment="1">
      <alignment vertical="center" wrapText="1"/>
    </xf>
    <xf numFmtId="0" fontId="131" fillId="0" borderId="73" xfId="0" applyFont="1" applyBorder="1" applyAlignment="1">
      <alignment vertical="center" wrapText="1"/>
    </xf>
    <xf numFmtId="0" fontId="132" fillId="0" borderId="74" xfId="0" applyFont="1" applyBorder="1" applyAlignment="1">
      <alignment horizontal="center" vertical="center"/>
    </xf>
    <xf numFmtId="0" fontId="131" fillId="0" borderId="72" xfId="0" applyFont="1" applyBorder="1" applyAlignment="1">
      <alignment vertical="center"/>
    </xf>
    <xf numFmtId="0" fontId="136" fillId="0" borderId="219" xfId="0" applyFont="1" applyBorder="1" applyAlignment="1">
      <alignment horizontal="center" vertical="center" wrapText="1"/>
    </xf>
    <xf numFmtId="0" fontId="136" fillId="0" borderId="237" xfId="0" applyFont="1" applyBorder="1" applyAlignment="1">
      <alignment horizontal="center" vertical="center" wrapText="1"/>
    </xf>
    <xf numFmtId="0" fontId="126" fillId="49" borderId="0" xfId="0" applyFont="1" applyFill="1"/>
    <xf numFmtId="0" fontId="87" fillId="49" borderId="0" xfId="0" applyFont="1" applyFill="1"/>
    <xf numFmtId="0" fontId="134" fillId="0" borderId="74" xfId="117" applyFont="1" applyBorder="1" applyAlignment="1">
      <alignment horizontal="center" vertical="center"/>
    </xf>
    <xf numFmtId="0" fontId="130" fillId="0" borderId="221" xfId="0" applyFont="1" applyBorder="1" applyAlignment="1">
      <alignment horizontal="center" vertical="center" wrapText="1"/>
    </xf>
    <xf numFmtId="172" fontId="130" fillId="0" borderId="221" xfId="73" applyNumberFormat="1" applyFont="1" applyBorder="1" applyAlignment="1">
      <alignment horizontal="center" vertical="center" wrapText="1"/>
    </xf>
    <xf numFmtId="172" fontId="130" fillId="0" borderId="235" xfId="73" applyNumberFormat="1" applyFont="1" applyBorder="1" applyAlignment="1">
      <alignment horizontal="center" vertical="center" wrapText="1"/>
    </xf>
    <xf numFmtId="0" fontId="137" fillId="0" borderId="219" xfId="0" applyFont="1" applyBorder="1" applyAlignment="1">
      <alignment horizontal="center" vertical="center" wrapText="1"/>
    </xf>
    <xf numFmtId="0" fontId="137" fillId="0" borderId="237" xfId="0" applyFont="1" applyBorder="1" applyAlignment="1">
      <alignment horizontal="center" vertical="center" wrapText="1"/>
    </xf>
    <xf numFmtId="0" fontId="75" fillId="49" borderId="229" xfId="0" applyFont="1" applyFill="1" applyBorder="1" applyAlignment="1">
      <alignment horizontal="center" vertical="center" textRotation="180"/>
    </xf>
    <xf numFmtId="0" fontId="131" fillId="0" borderId="89" xfId="0" applyFont="1" applyBorder="1" applyAlignment="1">
      <alignment vertical="center" wrapText="1"/>
    </xf>
    <xf numFmtId="0" fontId="134" fillId="0" borderId="208" xfId="117" applyFont="1" applyBorder="1" applyAlignment="1">
      <alignment horizontal="center" vertical="center"/>
    </xf>
    <xf numFmtId="0" fontId="134" fillId="0" borderId="237" xfId="117" applyFont="1" applyBorder="1" applyAlignment="1">
      <alignment horizontal="center" vertical="center"/>
    </xf>
    <xf numFmtId="0" fontId="133" fillId="0" borderId="72" xfId="0" applyFont="1" applyBorder="1" applyAlignment="1">
      <alignment vertical="center" wrapText="1"/>
    </xf>
    <xf numFmtId="0" fontId="133" fillId="0" borderId="238" xfId="0" applyFont="1" applyBorder="1" applyAlignment="1">
      <alignment vertical="center" wrapText="1"/>
    </xf>
    <xf numFmtId="0" fontId="132" fillId="0" borderId="239" xfId="0" applyFont="1" applyBorder="1" applyAlignment="1">
      <alignment horizontal="center" vertical="center"/>
    </xf>
    <xf numFmtId="0" fontId="131" fillId="0" borderId="221" xfId="0" applyFont="1" applyBorder="1" applyAlignment="1">
      <alignment vertical="center" wrapText="1"/>
    </xf>
    <xf numFmtId="0" fontId="131" fillId="0" borderId="223" xfId="0" applyFont="1" applyBorder="1" applyAlignment="1">
      <alignment vertical="center" wrapText="1"/>
    </xf>
    <xf numFmtId="172" fontId="134" fillId="0" borderId="221" xfId="117" applyNumberFormat="1" applyFont="1" applyFill="1" applyBorder="1" applyAlignment="1">
      <alignment horizontal="center" vertical="center" wrapText="1"/>
    </xf>
    <xf numFmtId="172" fontId="134" fillId="0" borderId="223" xfId="117" applyNumberFormat="1" applyFont="1" applyFill="1" applyBorder="1" applyAlignment="1">
      <alignment horizontal="center" vertical="center" wrapText="1"/>
    </xf>
    <xf numFmtId="0" fontId="132" fillId="0" borderId="219" xfId="0" applyFont="1" applyBorder="1" applyAlignment="1">
      <alignment horizontal="center" vertical="center" wrapText="1"/>
    </xf>
    <xf numFmtId="0" fontId="132" fillId="0" borderId="237" xfId="0" applyFont="1" applyBorder="1" applyAlignment="1">
      <alignment horizontal="center" vertical="center" wrapText="1"/>
    </xf>
    <xf numFmtId="0" fontId="75" fillId="47" borderId="225" xfId="0" applyFont="1" applyFill="1" applyBorder="1" applyAlignment="1">
      <alignment horizontal="center" vertical="center" textRotation="180"/>
    </xf>
    <xf numFmtId="0" fontId="0" fillId="47" borderId="229" xfId="0" applyFill="1" applyBorder="1" applyAlignment="1">
      <alignment horizontal="center" vertical="center" textRotation="180"/>
    </xf>
    <xf numFmtId="0" fontId="0" fillId="47" borderId="231" xfId="0" applyFill="1" applyBorder="1" applyAlignment="1">
      <alignment horizontal="center" vertical="center" textRotation="180"/>
    </xf>
    <xf numFmtId="0" fontId="132" fillId="0" borderId="221" xfId="0" applyFont="1" applyBorder="1" applyAlignment="1">
      <alignment horizontal="center" vertical="center" wrapText="1"/>
    </xf>
    <xf numFmtId="0" fontId="126" fillId="47" borderId="0" xfId="0" applyFont="1" applyFill="1" applyAlignment="1">
      <alignment vertical="center" wrapText="1"/>
    </xf>
    <xf numFmtId="0" fontId="87" fillId="47" borderId="0" xfId="0" applyFont="1" applyFill="1" applyAlignment="1">
      <alignment wrapText="1"/>
    </xf>
    <xf numFmtId="0" fontId="139" fillId="0" borderId="0" xfId="0" applyFont="1" applyAlignment="1">
      <alignment horizontal="left"/>
    </xf>
    <xf numFmtId="0" fontId="75" fillId="48" borderId="233" xfId="0" applyFont="1" applyFill="1" applyBorder="1" applyAlignment="1">
      <alignment horizontal="center" vertical="center" textRotation="180"/>
    </xf>
    <xf numFmtId="0" fontId="87" fillId="0" borderId="234" xfId="0" applyFont="1" applyBorder="1"/>
    <xf numFmtId="0" fontId="135" fillId="48" borderId="0" xfId="0" applyFont="1" applyFill="1" applyAlignment="1">
      <alignment vertical="center"/>
    </xf>
    <xf numFmtId="0" fontId="0" fillId="48" borderId="0" xfId="0" applyFill="1"/>
    <xf numFmtId="172" fontId="134" fillId="0" borderId="221" xfId="117" applyNumberFormat="1" applyFont="1" applyBorder="1" applyAlignment="1">
      <alignment horizontal="center" vertical="center" wrapText="1"/>
    </xf>
    <xf numFmtId="0" fontId="126" fillId="48" borderId="0" xfId="0" applyFont="1" applyFill="1" applyAlignment="1">
      <alignment vertical="center" wrapText="1"/>
    </xf>
    <xf numFmtId="0" fontId="75" fillId="48" borderId="0" xfId="0" applyFont="1" applyFill="1" applyAlignment="1">
      <alignment wrapText="1"/>
    </xf>
    <xf numFmtId="0" fontId="134" fillId="0" borderId="221" xfId="117" applyFont="1" applyBorder="1" applyAlignment="1">
      <alignment horizontal="center" vertical="center" wrapText="1"/>
    </xf>
    <xf numFmtId="0" fontId="126" fillId="47" borderId="0" xfId="0" applyFont="1" applyFill="1" applyAlignment="1">
      <alignment vertical="center"/>
    </xf>
    <xf numFmtId="0" fontId="87" fillId="47" borderId="0" xfId="0" applyFont="1" applyFill="1" applyAlignment="1">
      <alignment vertical="center"/>
    </xf>
    <xf numFmtId="0" fontId="133" fillId="0" borderId="230" xfId="0" applyFont="1" applyBorder="1" applyAlignment="1">
      <alignment vertical="center" wrapText="1"/>
    </xf>
    <xf numFmtId="0" fontId="75" fillId="47" borderId="0" xfId="0" applyFont="1" applyFill="1" applyAlignment="1">
      <alignment wrapText="1"/>
    </xf>
    <xf numFmtId="0" fontId="132" fillId="0" borderId="223" xfId="0" applyFont="1" applyBorder="1" applyAlignment="1">
      <alignment horizontal="center" vertical="center" wrapText="1"/>
    </xf>
    <xf numFmtId="0" fontId="35" fillId="28" borderId="0" xfId="35" applyFill="1" applyAlignment="1" applyProtection="1">
      <alignment horizontal="center" vertical="center"/>
    </xf>
    <xf numFmtId="0" fontId="138" fillId="28" borderId="219" xfId="0" applyFont="1" applyFill="1" applyBorder="1" applyAlignment="1">
      <alignment horizontal="center" vertical="center" wrapText="1"/>
    </xf>
    <xf numFmtId="0" fontId="138" fillId="28" borderId="70" xfId="0" applyFont="1" applyFill="1" applyBorder="1" applyAlignment="1">
      <alignment horizontal="center" vertical="center" wrapText="1"/>
    </xf>
    <xf numFmtId="0" fontId="138" fillId="28" borderId="220" xfId="0" applyFont="1" applyFill="1" applyBorder="1" applyAlignment="1">
      <alignment horizontal="center" vertical="center" wrapText="1"/>
    </xf>
    <xf numFmtId="0" fontId="38" fillId="46" borderId="0" xfId="0" applyFont="1" applyFill="1" applyAlignment="1">
      <alignment horizontal="center" vertical="center" textRotation="180"/>
    </xf>
    <xf numFmtId="0" fontId="38" fillId="46" borderId="194" xfId="0" applyFont="1" applyFill="1" applyBorder="1" applyAlignment="1">
      <alignment horizontal="center" vertical="center" textRotation="180"/>
    </xf>
    <xf numFmtId="0" fontId="43" fillId="0" borderId="221" xfId="117" applyFont="1" applyFill="1" applyBorder="1" applyAlignment="1">
      <alignment horizontal="center" vertical="center" wrapText="1"/>
    </xf>
    <xf numFmtId="0" fontId="135" fillId="46" borderId="0" xfId="0" applyFont="1" applyFill="1"/>
    <xf numFmtId="0" fontId="0" fillId="46" borderId="0" xfId="0" applyFill="1"/>
    <xf numFmtId="0" fontId="135" fillId="46" borderId="0" xfId="0" applyFont="1" applyFill="1" applyAlignment="1">
      <alignment vertical="center" wrapText="1"/>
    </xf>
    <xf numFmtId="0" fontId="63" fillId="46" borderId="0" xfId="0" applyFont="1" applyFill="1" applyAlignment="1">
      <alignment vertical="center" wrapText="1"/>
    </xf>
    <xf numFmtId="0" fontId="0" fillId="46" borderId="0" xfId="0" applyFill="1" applyAlignment="1">
      <alignment vertical="center" wrapText="1"/>
    </xf>
    <xf numFmtId="0" fontId="48" fillId="27" borderId="175" xfId="0" applyFont="1" applyFill="1" applyBorder="1" applyAlignment="1">
      <alignment horizontal="center" vertical="center" wrapText="1"/>
    </xf>
    <xf numFmtId="0" fontId="48" fillId="27" borderId="180" xfId="0" applyFont="1" applyFill="1" applyBorder="1" applyAlignment="1">
      <alignment horizontal="center" vertical="center" wrapText="1"/>
    </xf>
    <xf numFmtId="0" fontId="75" fillId="27" borderId="181" xfId="0" applyFont="1" applyFill="1" applyBorder="1" applyAlignment="1">
      <alignment horizontal="center" vertical="center" wrapText="1"/>
    </xf>
    <xf numFmtId="0" fontId="75" fillId="27" borderId="182" xfId="0" applyFont="1" applyFill="1" applyBorder="1" applyAlignment="1">
      <alignment horizontal="center" vertical="center" wrapText="1"/>
    </xf>
    <xf numFmtId="0" fontId="75" fillId="27" borderId="175" xfId="0" applyFont="1" applyFill="1" applyBorder="1" applyAlignment="1">
      <alignment horizontal="center" vertical="center"/>
    </xf>
    <xf numFmtId="0" fontId="75" fillId="27" borderId="150" xfId="0" applyFont="1" applyFill="1" applyBorder="1" applyAlignment="1">
      <alignment horizontal="center" vertical="center"/>
    </xf>
    <xf numFmtId="0" fontId="75" fillId="27" borderId="176" xfId="0" applyFont="1" applyFill="1" applyBorder="1" applyAlignment="1">
      <alignment horizontal="center" vertical="center"/>
    </xf>
    <xf numFmtId="0" fontId="75" fillId="27" borderId="178" xfId="0" applyFont="1" applyFill="1" applyBorder="1" applyAlignment="1">
      <alignment horizontal="center" vertical="center"/>
    </xf>
    <xf numFmtId="0" fontId="75" fillId="27" borderId="175" xfId="0" applyFont="1" applyFill="1" applyBorder="1" applyAlignment="1">
      <alignment horizontal="center" vertical="center" wrapText="1"/>
    </xf>
    <xf numFmtId="0" fontId="75" fillId="27" borderId="180" xfId="0" applyFont="1" applyFill="1" applyBorder="1" applyAlignment="1">
      <alignment horizontal="center" vertical="center" wrapText="1"/>
    </xf>
    <xf numFmtId="0" fontId="143" fillId="0" borderId="0" xfId="0" applyFont="1" applyAlignment="1">
      <alignment horizontal="center" vertical="center"/>
    </xf>
    <xf numFmtId="0" fontId="79" fillId="0" borderId="0" xfId="0" applyFont="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63" fillId="29" borderId="6" xfId="0" applyFont="1" applyFill="1" applyBorder="1" applyAlignment="1" applyProtection="1">
      <alignment horizontal="center" vertical="center" wrapText="1"/>
      <protection hidden="1"/>
    </xf>
    <xf numFmtId="0" fontId="63" fillId="29" borderId="8" xfId="0" applyFont="1" applyFill="1" applyBorder="1" applyAlignment="1" applyProtection="1">
      <alignment horizontal="center" vertical="center" wrapText="1"/>
      <protection hidden="1"/>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cellXfs>
  <cellStyles count="118">
    <cellStyle name="Accent1" xfId="1" xr:uid="{00000000-0005-0000-0000-000000000000}"/>
    <cellStyle name="Accent1 - 20%" xfId="2" xr:uid="{00000000-0005-0000-0000-000001000000}"/>
    <cellStyle name="Accent1 - 40%" xfId="3" xr:uid="{00000000-0005-0000-0000-000002000000}"/>
    <cellStyle name="Accent1 - 60%" xfId="4" xr:uid="{00000000-0005-0000-0000-000003000000}"/>
    <cellStyle name="Accent2" xfId="5" xr:uid="{00000000-0005-0000-0000-000004000000}"/>
    <cellStyle name="Accent2 - 20%" xfId="6" xr:uid="{00000000-0005-0000-0000-000005000000}"/>
    <cellStyle name="Accent2 - 40%" xfId="7" xr:uid="{00000000-0005-0000-0000-000006000000}"/>
    <cellStyle name="Accent2 - 60%" xfId="8" xr:uid="{00000000-0005-0000-0000-000007000000}"/>
    <cellStyle name="Accent3" xfId="9" xr:uid="{00000000-0005-0000-0000-000008000000}"/>
    <cellStyle name="Accent3 - 20%" xfId="10" xr:uid="{00000000-0005-0000-0000-000009000000}"/>
    <cellStyle name="Accent3 - 40%" xfId="11" xr:uid="{00000000-0005-0000-0000-00000A000000}"/>
    <cellStyle name="Accent3 - 60%" xfId="12" xr:uid="{00000000-0005-0000-0000-00000B000000}"/>
    <cellStyle name="Accent4" xfId="13" xr:uid="{00000000-0005-0000-0000-00000C000000}"/>
    <cellStyle name="Accent4 - 20%" xfId="14" xr:uid="{00000000-0005-0000-0000-00000D000000}"/>
    <cellStyle name="Accent4 - 40%" xfId="15" xr:uid="{00000000-0005-0000-0000-00000E000000}"/>
    <cellStyle name="Accent4 - 60%" xfId="16" xr:uid="{00000000-0005-0000-0000-00000F000000}"/>
    <cellStyle name="Accent5" xfId="17" xr:uid="{00000000-0005-0000-0000-000010000000}"/>
    <cellStyle name="Accent5 - 20%" xfId="18" xr:uid="{00000000-0005-0000-0000-000011000000}"/>
    <cellStyle name="Accent5 - 40%" xfId="19" xr:uid="{00000000-0005-0000-0000-000012000000}"/>
    <cellStyle name="Accent5 - 60%" xfId="20" xr:uid="{00000000-0005-0000-0000-000013000000}"/>
    <cellStyle name="Accent6" xfId="21" xr:uid="{00000000-0005-0000-0000-000014000000}"/>
    <cellStyle name="Accent6 - 20%" xfId="22" xr:uid="{00000000-0005-0000-0000-000015000000}"/>
    <cellStyle name="Accent6 - 40%" xfId="23" xr:uid="{00000000-0005-0000-0000-000016000000}"/>
    <cellStyle name="Accent6 - 60%" xfId="24" xr:uid="{00000000-0005-0000-0000-000017000000}"/>
    <cellStyle name="Bad" xfId="25" xr:uid="{00000000-0005-0000-0000-000018000000}"/>
    <cellStyle name="Cabeçalho 1 4" xfId="26" xr:uid="{00000000-0005-0000-0000-000019000000}"/>
    <cellStyle name="Calculation" xfId="27" xr:uid="{00000000-0005-0000-0000-00001A000000}"/>
    <cellStyle name="Calculation 2" xfId="28" xr:uid="{00000000-0005-0000-0000-00001B000000}"/>
    <cellStyle name="Calculation 3" xfId="29" xr:uid="{00000000-0005-0000-0000-00001C000000}"/>
    <cellStyle name="Check Cell" xfId="30" xr:uid="{00000000-0005-0000-0000-00001D000000}"/>
    <cellStyle name="Emphasis 1" xfId="31" xr:uid="{00000000-0005-0000-0000-00001F000000}"/>
    <cellStyle name="Emphasis 2" xfId="32" xr:uid="{00000000-0005-0000-0000-000020000000}"/>
    <cellStyle name="Emphasis 3" xfId="33" xr:uid="{00000000-0005-0000-0000-000021000000}"/>
    <cellStyle name="Euro" xfId="34" xr:uid="{00000000-0005-0000-0000-000022000000}"/>
    <cellStyle name="Good" xfId="105" xr:uid="{95173BCE-49BB-42DC-898D-E836B2C2BF59}"/>
    <cellStyle name="Heading 1" xfId="106" xr:uid="{29D6E58D-9963-4355-817B-471D1E3B84DF}"/>
    <cellStyle name="Heading 2" xfId="107" xr:uid="{E08116CB-73B4-41A1-8863-4AE2DC0A8324}"/>
    <cellStyle name="Heading 3" xfId="108" xr:uid="{0437DE24-0ECD-4C51-83CC-34ED20018559}"/>
    <cellStyle name="Heading 4" xfId="109" xr:uid="{564BBCB5-8CDC-435B-B10C-9F95AACE231A}"/>
    <cellStyle name="Hiperligação" xfId="35" builtinId="8"/>
    <cellStyle name="Hiperligação 2" xfId="117" xr:uid="{C084CE7B-599E-4949-86E0-878672103A89}"/>
    <cellStyle name="Input" xfId="110" xr:uid="{0469CF44-F2FF-4EB3-A359-245CD5326BE6}"/>
    <cellStyle name="Input 2" xfId="36" xr:uid="{00000000-0005-0000-0000-000024000000}"/>
    <cellStyle name="Input 3" xfId="37" xr:uid="{00000000-0005-0000-0000-000025000000}"/>
    <cellStyle name="Linked Cell" xfId="111" xr:uid="{56415059-FE98-46B0-9041-48455870F793}"/>
    <cellStyle name="Moeda 2" xfId="38" xr:uid="{00000000-0005-0000-0000-000026000000}"/>
    <cellStyle name="Neutral" xfId="39" xr:uid="{00000000-0005-0000-0000-000027000000}"/>
    <cellStyle name="Normal" xfId="0" builtinId="0"/>
    <cellStyle name="Normal 10" xfId="40" xr:uid="{00000000-0005-0000-0000-000029000000}"/>
    <cellStyle name="Normal 11" xfId="41" xr:uid="{00000000-0005-0000-0000-00002A000000}"/>
    <cellStyle name="Normal 12" xfId="42" xr:uid="{00000000-0005-0000-0000-00002B000000}"/>
    <cellStyle name="Normal 12 2" xfId="43" xr:uid="{00000000-0005-0000-0000-00002C000000}"/>
    <cellStyle name="Normal 13" xfId="44" xr:uid="{00000000-0005-0000-0000-00002D000000}"/>
    <cellStyle name="Normal 13 10" xfId="45" xr:uid="{00000000-0005-0000-0000-00002E000000}"/>
    <cellStyle name="Normal 14" xfId="46" xr:uid="{00000000-0005-0000-0000-00002F000000}"/>
    <cellStyle name="Normal 2" xfId="47" xr:uid="{00000000-0005-0000-0000-000030000000}"/>
    <cellStyle name="Normal 2 2" xfId="48" xr:uid="{00000000-0005-0000-0000-000031000000}"/>
    <cellStyle name="Normal 2 3" xfId="49" xr:uid="{00000000-0005-0000-0000-000032000000}"/>
    <cellStyle name="Normal 2 3 2" xfId="115" xr:uid="{38179407-F1FA-4A2F-990B-DF419987D38A}"/>
    <cellStyle name="Normal 2 4" xfId="50" xr:uid="{00000000-0005-0000-0000-000033000000}"/>
    <cellStyle name="Normal 2 4 2" xfId="116" xr:uid="{33504EE4-2110-431E-95F0-2EEC44238726}"/>
    <cellStyle name="Normal 3" xfId="51" xr:uid="{00000000-0005-0000-0000-000034000000}"/>
    <cellStyle name="Normal 3 2" xfId="52" xr:uid="{00000000-0005-0000-0000-000035000000}"/>
    <cellStyle name="Normal 3 3" xfId="53" xr:uid="{00000000-0005-0000-0000-000036000000}"/>
    <cellStyle name="Normal 3_ONLINE" xfId="54" xr:uid="{00000000-0005-0000-0000-000037000000}"/>
    <cellStyle name="Normal 4" xfId="55" xr:uid="{00000000-0005-0000-0000-000038000000}"/>
    <cellStyle name="Normal 5" xfId="56" xr:uid="{00000000-0005-0000-0000-000039000000}"/>
    <cellStyle name="Normal 5 2" xfId="57" xr:uid="{00000000-0005-0000-0000-00003A000000}"/>
    <cellStyle name="Normal 6" xfId="58" xr:uid="{00000000-0005-0000-0000-00003B000000}"/>
    <cellStyle name="Normal 6 2" xfId="59" xr:uid="{00000000-0005-0000-0000-00003C000000}"/>
    <cellStyle name="Normal 60 2" xfId="60" xr:uid="{00000000-0005-0000-0000-00003D000000}"/>
    <cellStyle name="Normal 7" xfId="61" xr:uid="{00000000-0005-0000-0000-00003E000000}"/>
    <cellStyle name="Normal 7 2" xfId="62" xr:uid="{00000000-0005-0000-0000-00003F000000}"/>
    <cellStyle name="Normal 7 3" xfId="63" xr:uid="{00000000-0005-0000-0000-000040000000}"/>
    <cellStyle name="Normal 8" xfId="64" xr:uid="{00000000-0005-0000-0000-000041000000}"/>
    <cellStyle name="Normal 8 2" xfId="65" xr:uid="{00000000-0005-0000-0000-000042000000}"/>
    <cellStyle name="Normal 9" xfId="66" xr:uid="{00000000-0005-0000-0000-000043000000}"/>
    <cellStyle name="Normal 9 2" xfId="67" xr:uid="{00000000-0005-0000-0000-000044000000}"/>
    <cellStyle name="Note" xfId="112" xr:uid="{B87B8084-956F-48C5-85E0-0C0D6B07DAFC}"/>
    <cellStyle name="Note 2" xfId="68" xr:uid="{00000000-0005-0000-0000-000045000000}"/>
    <cellStyle name="Note 3" xfId="69" xr:uid="{00000000-0005-0000-0000-000046000000}"/>
    <cellStyle name="Output" xfId="70" xr:uid="{00000000-0005-0000-0000-000047000000}"/>
    <cellStyle name="Output 2" xfId="71" xr:uid="{00000000-0005-0000-0000-000048000000}"/>
    <cellStyle name="Output 3" xfId="72" xr:uid="{00000000-0005-0000-0000-000049000000}"/>
    <cellStyle name="Percentagem" xfId="73" builtinId="5"/>
    <cellStyle name="Percentagem 2" xfId="74" xr:uid="{00000000-0005-0000-0000-00004B000000}"/>
    <cellStyle name="Percentagem 3" xfId="75" xr:uid="{00000000-0005-0000-0000-00004C000000}"/>
    <cellStyle name="Percentagem 5" xfId="76" xr:uid="{00000000-0005-0000-0000-00004D000000}"/>
    <cellStyle name="Sheet Title" xfId="77" xr:uid="{00000000-0005-0000-0000-00004E000000}"/>
    <cellStyle name="Vírgula" xfId="78" builtinId="3"/>
    <cellStyle name="Vírgula 2" xfId="79" xr:uid="{00000000-0005-0000-0000-00004F000000}"/>
    <cellStyle name="Vírgula 3" xfId="80" xr:uid="{00000000-0005-0000-0000-000050000000}"/>
    <cellStyle name="Vírgula 4" xfId="81" xr:uid="{00000000-0005-0000-0000-000051000000}"/>
    <cellStyle name="Vírgula 4 2" xfId="82" xr:uid="{00000000-0005-0000-0000-000052000000}"/>
    <cellStyle name="Vírgula 4 2 2" xfId="83" xr:uid="{00000000-0005-0000-0000-000053000000}"/>
    <cellStyle name="Vírgula 4 2 2 2" xfId="84" xr:uid="{00000000-0005-0000-0000-000054000000}"/>
    <cellStyle name="Vírgula 4 2 2 3" xfId="85" xr:uid="{00000000-0005-0000-0000-000055000000}"/>
    <cellStyle name="Vírgula 4 2 3" xfId="86" xr:uid="{00000000-0005-0000-0000-000056000000}"/>
    <cellStyle name="Vírgula 4 2 3 2" xfId="87" xr:uid="{00000000-0005-0000-0000-000057000000}"/>
    <cellStyle name="Vírgula 4 2 4" xfId="88" xr:uid="{00000000-0005-0000-0000-000058000000}"/>
    <cellStyle name="Vírgula 4 3" xfId="89" xr:uid="{00000000-0005-0000-0000-000059000000}"/>
    <cellStyle name="Vírgula 4 3 2" xfId="90" xr:uid="{00000000-0005-0000-0000-00005A000000}"/>
    <cellStyle name="Vírgula 4 3 3" xfId="91" xr:uid="{00000000-0005-0000-0000-00005B000000}"/>
    <cellStyle name="Vírgula 4 4" xfId="92" xr:uid="{00000000-0005-0000-0000-00005C000000}"/>
    <cellStyle name="Vírgula 4 4 2" xfId="93" xr:uid="{00000000-0005-0000-0000-00005D000000}"/>
    <cellStyle name="Vírgula 4 5" xfId="94" xr:uid="{00000000-0005-0000-0000-00005E000000}"/>
    <cellStyle name="Vírgula 5" xfId="95" xr:uid="{00000000-0005-0000-0000-00005F000000}"/>
    <cellStyle name="Vírgula 5 2" xfId="96" xr:uid="{00000000-0005-0000-0000-000060000000}"/>
    <cellStyle name="Vírgula 5 2 2" xfId="97" xr:uid="{00000000-0005-0000-0000-000061000000}"/>
    <cellStyle name="Vírgula 5 3" xfId="98" xr:uid="{00000000-0005-0000-0000-000062000000}"/>
    <cellStyle name="Vírgula 5 4" xfId="99" xr:uid="{00000000-0005-0000-0000-000063000000}"/>
    <cellStyle name="Vírgula 6" xfId="100" xr:uid="{00000000-0005-0000-0000-000064000000}"/>
    <cellStyle name="Vírgula 6 2" xfId="101" xr:uid="{00000000-0005-0000-0000-000065000000}"/>
    <cellStyle name="Vírgula 6 2 2" xfId="114" xr:uid="{36357A39-7752-4225-A18F-CC54A49646D2}"/>
    <cellStyle name="Vírgula 7" xfId="102" xr:uid="{00000000-0005-0000-0000-000066000000}"/>
    <cellStyle name="Vírgula 8" xfId="103" xr:uid="{00000000-0005-0000-0000-000067000000}"/>
    <cellStyle name="Vírgula 9" xfId="104" xr:uid="{00000000-0005-0000-0000-000068000000}"/>
    <cellStyle name="Warning Text" xfId="113" xr:uid="{C5AA40EC-B774-4085-9769-ABCC06BB24BC}"/>
  </cellStyles>
  <dxfs count="7">
    <dxf>
      <alignment textRotation="0" wrapText="1" indent="0" justifyLastLine="0" shrinkToFit="0" readingOrder="0"/>
    </dxf>
    <dxf>
      <font>
        <b val="0"/>
        <i val="0"/>
        <strike val="0"/>
        <condense val="0"/>
        <extend val="0"/>
        <outline val="0"/>
        <shadow val="0"/>
        <u val="none"/>
        <vertAlign val="baseline"/>
        <sz val="10"/>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1"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0"/>
        <name val="Calibri"/>
        <family val="2"/>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colors>
    <mruColors>
      <color rgb="FF1E5B94"/>
      <color rgb="FF1F5E94"/>
      <color rgb="FFFF66FF"/>
      <color rgb="FFCC3399"/>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1625601</xdr:colOff>
      <xdr:row>0</xdr:row>
      <xdr:rowOff>97864</xdr:rowOff>
    </xdr:from>
    <xdr:to>
      <xdr:col>6</xdr:col>
      <xdr:colOff>2508231</xdr:colOff>
      <xdr:row>3</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EE380D5-1893-4613-B9A7-7EEB3DC6D925}"/>
            </a:ext>
          </a:extLst>
        </xdr:cNvPr>
        <xdr:cNvSpPr/>
      </xdr:nvSpPr>
      <xdr:spPr>
        <a:xfrm>
          <a:off x="13500101" y="288364"/>
          <a:ext cx="882630" cy="460936"/>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781050</xdr:colOff>
      <xdr:row>1</xdr:row>
      <xdr:rowOff>171450</xdr:rowOff>
    </xdr:from>
    <xdr:to>
      <xdr:col>14</xdr:col>
      <xdr:colOff>825480</xdr:colOff>
      <xdr:row>3</xdr:row>
      <xdr:rowOff>142509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72EBFB1-8520-414F-9464-62FF0CD59287}"/>
            </a:ext>
          </a:extLst>
        </xdr:cNvPr>
        <xdr:cNvSpPr/>
      </xdr:nvSpPr>
      <xdr:spPr>
        <a:xfrm>
          <a:off x="11220450" y="36195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2200275</xdr:colOff>
      <xdr:row>4</xdr:row>
      <xdr:rowOff>38100</xdr:rowOff>
    </xdr:from>
    <xdr:to>
      <xdr:col>14</xdr:col>
      <xdr:colOff>3082905</xdr:colOff>
      <xdr:row>6</xdr:row>
      <xdr:rowOff>94884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A6E9564-583D-4E28-9EB3-8CF53A1C75BB}"/>
            </a:ext>
          </a:extLst>
        </xdr:cNvPr>
        <xdr:cNvSpPr/>
      </xdr:nvSpPr>
      <xdr:spPr>
        <a:xfrm>
          <a:off x="16240125" y="123825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762000</xdr:colOff>
      <xdr:row>6</xdr:row>
      <xdr:rowOff>47625</xdr:rowOff>
    </xdr:from>
    <xdr:to>
      <xdr:col>16</xdr:col>
      <xdr:colOff>815955</xdr:colOff>
      <xdr:row>7</xdr:row>
      <xdr:rowOff>294909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ECD4341-3F90-4B9A-A6EF-A5421086AB78}"/>
            </a:ext>
          </a:extLst>
        </xdr:cNvPr>
        <xdr:cNvSpPr/>
      </xdr:nvSpPr>
      <xdr:spPr>
        <a:xfrm>
          <a:off x="12944475" y="942975"/>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790575</xdr:colOff>
      <xdr:row>6</xdr:row>
      <xdr:rowOff>228600</xdr:rowOff>
    </xdr:from>
    <xdr:to>
      <xdr:col>17</xdr:col>
      <xdr:colOff>434955</xdr:colOff>
      <xdr:row>7</xdr:row>
      <xdr:rowOff>285384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967F80D-0027-418A-9261-27452E699BF1}"/>
            </a:ext>
          </a:extLst>
        </xdr:cNvPr>
        <xdr:cNvSpPr/>
      </xdr:nvSpPr>
      <xdr:spPr>
        <a:xfrm>
          <a:off x="16144875" y="167640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1360242</xdr:colOff>
      <xdr:row>11</xdr:row>
      <xdr:rowOff>180975</xdr:rowOff>
    </xdr:to>
    <xdr:pic>
      <xdr:nvPicPr>
        <xdr:cNvPr id="3" name="Imagem 2">
          <a:extLst>
            <a:ext uri="{FF2B5EF4-FFF2-40B4-BE49-F238E27FC236}">
              <a16:creationId xmlns:a16="http://schemas.microsoft.com/office/drawing/2014/main" id="{0B12A7B6-497B-45B1-91B5-FDCB9B7FFB25}"/>
            </a:ext>
          </a:extLst>
        </xdr:cNvPr>
        <xdr:cNvPicPr>
          <a:picLocks noChangeAspect="1"/>
        </xdr:cNvPicPr>
      </xdr:nvPicPr>
      <xdr:blipFill>
        <a:blip xmlns:r="http://schemas.openxmlformats.org/officeDocument/2006/relationships" r:embed="rId1"/>
        <a:stretch>
          <a:fillRect/>
        </a:stretch>
      </xdr:blipFill>
      <xdr:spPr>
        <a:xfrm>
          <a:off x="609600" y="1104900"/>
          <a:ext cx="15038142" cy="1038225"/>
        </a:xfrm>
        <a:prstGeom prst="rect">
          <a:avLst/>
        </a:prstGeom>
      </xdr:spPr>
    </xdr:pic>
    <xdr:clientData/>
  </xdr:twoCellAnchor>
  <xdr:twoCellAnchor>
    <xdr:from>
      <xdr:col>9</xdr:col>
      <xdr:colOff>457200</xdr:colOff>
      <xdr:row>3</xdr:row>
      <xdr:rowOff>152400</xdr:rowOff>
    </xdr:from>
    <xdr:to>
      <xdr:col>9</xdr:col>
      <xdr:colOff>1339830</xdr:colOff>
      <xdr:row>6</xdr:row>
      <xdr:rowOff>18684</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63081FC9-7046-4CA7-AD6B-34D86C496CF1}"/>
            </a:ext>
          </a:extLst>
        </xdr:cNvPr>
        <xdr:cNvSpPr/>
      </xdr:nvSpPr>
      <xdr:spPr>
        <a:xfrm>
          <a:off x="14716125" y="78105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1</xdr:rowOff>
    </xdr:from>
    <xdr:to>
      <xdr:col>14</xdr:col>
      <xdr:colOff>1162050</xdr:colOff>
      <xdr:row>9</xdr:row>
      <xdr:rowOff>107951</xdr:rowOff>
    </xdr:to>
    <xdr:grpSp>
      <xdr:nvGrpSpPr>
        <xdr:cNvPr id="2" name="Agrupar 1">
          <a:extLst>
            <a:ext uri="{FF2B5EF4-FFF2-40B4-BE49-F238E27FC236}">
              <a16:creationId xmlns:a16="http://schemas.microsoft.com/office/drawing/2014/main" id="{E07D66AA-D84C-48DC-8209-0A9C97F8601D}"/>
            </a:ext>
          </a:extLst>
        </xdr:cNvPr>
        <xdr:cNvGrpSpPr/>
      </xdr:nvGrpSpPr>
      <xdr:grpSpPr>
        <a:xfrm>
          <a:off x="609600" y="996951"/>
          <a:ext cx="25311100" cy="882650"/>
          <a:chOff x="342480" y="4739618"/>
          <a:chExt cx="15600000" cy="916453"/>
        </a:xfrm>
      </xdr:grpSpPr>
      <xdr:pic>
        <xdr:nvPicPr>
          <xdr:cNvPr id="3" name="Imagem 2" descr="Objetivos de Desenvolvimento Sustentável [ODS] | Direção-Geral da Educação">
            <a:extLst>
              <a:ext uri="{FF2B5EF4-FFF2-40B4-BE49-F238E27FC236}">
                <a16:creationId xmlns:a16="http://schemas.microsoft.com/office/drawing/2014/main" id="{C57DAFC2-13C3-19D4-F81D-F0D2B7086352}"/>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1" b="66418"/>
          <a:stretch/>
        </xdr:blipFill>
        <xdr:spPr bwMode="auto">
          <a:xfrm>
            <a:off x="342480" y="4744143"/>
            <a:ext cx="5537836" cy="9104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m 3" descr="Objetivos de Desenvolvimento Sustentável [ODS] | Direção-Geral da Educação">
            <a:extLst>
              <a:ext uri="{FF2B5EF4-FFF2-40B4-BE49-F238E27FC236}">
                <a16:creationId xmlns:a16="http://schemas.microsoft.com/office/drawing/2014/main" id="{B2BEB0AC-C29F-E875-BEE6-CB9E98C6A736}"/>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334" b="33721"/>
          <a:stretch/>
        </xdr:blipFill>
        <xdr:spPr bwMode="auto">
          <a:xfrm>
            <a:off x="5784914" y="4745572"/>
            <a:ext cx="5659267" cy="9104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Imagem 4" descr="Objetivos de Desenvolvimento Sustentável [ODS] | Direção-Geral da Educação">
            <a:extLst>
              <a:ext uri="{FF2B5EF4-FFF2-40B4-BE49-F238E27FC236}">
                <a16:creationId xmlns:a16="http://schemas.microsoft.com/office/drawing/2014/main" id="{3BB2D4BF-BFE6-C7EC-C823-3FE127FBA64E}"/>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7182" r="17460" b="1305"/>
          <a:stretch/>
        </xdr:blipFill>
        <xdr:spPr bwMode="auto">
          <a:xfrm>
            <a:off x="11350243" y="4739618"/>
            <a:ext cx="4592237" cy="91049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2486025</xdr:colOff>
      <xdr:row>2</xdr:row>
      <xdr:rowOff>9525</xdr:rowOff>
    </xdr:from>
    <xdr:to>
      <xdr:col>10</xdr:col>
      <xdr:colOff>673080</xdr:colOff>
      <xdr:row>4</xdr:row>
      <xdr:rowOff>47259</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2E71976-4622-4004-B0B0-187F09F814FD}"/>
            </a:ext>
          </a:extLst>
        </xdr:cNvPr>
        <xdr:cNvSpPr/>
      </xdr:nvSpPr>
      <xdr:spPr>
        <a:xfrm>
          <a:off x="15916275" y="428625"/>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533400</xdr:colOff>
      <xdr:row>1</xdr:row>
      <xdr:rowOff>66675</xdr:rowOff>
    </xdr:from>
    <xdr:to>
      <xdr:col>5</xdr:col>
      <xdr:colOff>196830</xdr:colOff>
      <xdr:row>3</xdr:row>
      <xdr:rowOff>104409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B1D5D09-C638-4ED6-92B0-2C42E98D1773}"/>
            </a:ext>
          </a:extLst>
        </xdr:cNvPr>
        <xdr:cNvSpPr/>
      </xdr:nvSpPr>
      <xdr:spPr>
        <a:xfrm>
          <a:off x="7372350" y="257175"/>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22</xdr:col>
      <xdr:colOff>340429</xdr:colOff>
      <xdr:row>49</xdr:row>
      <xdr:rowOff>26780</xdr:rowOff>
    </xdr:from>
    <xdr:to>
      <xdr:col>32</xdr:col>
      <xdr:colOff>169332</xdr:colOff>
      <xdr:row>63</xdr:row>
      <xdr:rowOff>63803</xdr:rowOff>
    </xdr:to>
    <xdr:pic>
      <xdr:nvPicPr>
        <xdr:cNvPr id="2" name="Imagem 1">
          <a:extLst>
            <a:ext uri="{FF2B5EF4-FFF2-40B4-BE49-F238E27FC236}">
              <a16:creationId xmlns:a16="http://schemas.microsoft.com/office/drawing/2014/main" id="{122173DA-3223-43CC-96B9-0152F44BD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14204" y="22010480"/>
          <a:ext cx="5448653" cy="3761298"/>
        </a:xfrm>
        <a:prstGeom prst="rect">
          <a:avLst/>
        </a:prstGeom>
        <a:noFill/>
      </xdr:spPr>
    </xdr:pic>
    <xdr:clientData/>
  </xdr:twoCellAnchor>
  <xdr:twoCellAnchor>
    <xdr:from>
      <xdr:col>32</xdr:col>
      <xdr:colOff>383190</xdr:colOff>
      <xdr:row>1</xdr:row>
      <xdr:rowOff>208017</xdr:rowOff>
    </xdr:from>
    <xdr:to>
      <xdr:col>34</xdr:col>
      <xdr:colOff>149096</xdr:colOff>
      <xdr:row>1</xdr:row>
      <xdr:rowOff>645801</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6829CD21-7327-49DE-A50B-F9B9B2E75AAD}"/>
            </a:ext>
          </a:extLst>
        </xdr:cNvPr>
        <xdr:cNvSpPr/>
      </xdr:nvSpPr>
      <xdr:spPr>
        <a:xfrm>
          <a:off x="25345259" y="50362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3272124</xdr:colOff>
      <xdr:row>1</xdr:row>
      <xdr:rowOff>0</xdr:rowOff>
    </xdr:from>
    <xdr:to>
      <xdr:col>18</xdr:col>
      <xdr:colOff>4154754</xdr:colOff>
      <xdr:row>1</xdr:row>
      <xdr:rowOff>437784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54AE63DE-A710-4EB9-A066-2F9F7067CC5B}"/>
            </a:ext>
          </a:extLst>
        </xdr:cNvPr>
        <xdr:cNvSpPr/>
      </xdr:nvSpPr>
      <xdr:spPr>
        <a:xfrm>
          <a:off x="23241006" y="179294"/>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1838325</xdr:colOff>
      <xdr:row>4</xdr:row>
      <xdr:rowOff>104775</xdr:rowOff>
    </xdr:from>
    <xdr:to>
      <xdr:col>10</xdr:col>
      <xdr:colOff>415905</xdr:colOff>
      <xdr:row>5</xdr:row>
      <xdr:rowOff>304434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2A0E1E-12C4-4E74-B65A-A73D8A9B3C92}"/>
            </a:ext>
          </a:extLst>
        </xdr:cNvPr>
        <xdr:cNvSpPr/>
      </xdr:nvSpPr>
      <xdr:spPr>
        <a:xfrm>
          <a:off x="12525375" y="99060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1369216</xdr:colOff>
      <xdr:row>0</xdr:row>
      <xdr:rowOff>190503</xdr:rowOff>
    </xdr:from>
    <xdr:to>
      <xdr:col>6</xdr:col>
      <xdr:colOff>2251846</xdr:colOff>
      <xdr:row>3</xdr:row>
      <xdr:rowOff>81527</xdr:rowOff>
    </xdr:to>
    <xdr:sp macro="" textlink="">
      <xdr:nvSpPr>
        <xdr:cNvPr id="6" name="Seta: Para a Esquerda 5">
          <a:hlinkClick xmlns:r="http://schemas.openxmlformats.org/officeDocument/2006/relationships" r:id="rId1"/>
          <a:extLst>
            <a:ext uri="{FF2B5EF4-FFF2-40B4-BE49-F238E27FC236}">
              <a16:creationId xmlns:a16="http://schemas.microsoft.com/office/drawing/2014/main" id="{E4A07F5B-4DAF-4D46-946A-AD043E0EA27B}"/>
            </a:ext>
          </a:extLst>
        </xdr:cNvPr>
        <xdr:cNvSpPr/>
      </xdr:nvSpPr>
      <xdr:spPr>
        <a:xfrm>
          <a:off x="12322966" y="190503"/>
          <a:ext cx="882630" cy="46252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74544</xdr:colOff>
      <xdr:row>0</xdr:row>
      <xdr:rowOff>115950</xdr:rowOff>
    </xdr:from>
    <xdr:to>
      <xdr:col>20</xdr:col>
      <xdr:colOff>832935</xdr:colOff>
      <xdr:row>2</xdr:row>
      <xdr:rowOff>189299</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636159C8-A130-43B8-A214-097E4529B967}"/>
            </a:ext>
          </a:extLst>
        </xdr:cNvPr>
        <xdr:cNvSpPr/>
      </xdr:nvSpPr>
      <xdr:spPr>
        <a:xfrm>
          <a:off x="13409544" y="11595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552450</xdr:colOff>
      <xdr:row>1</xdr:row>
      <xdr:rowOff>47625</xdr:rowOff>
    </xdr:from>
    <xdr:to>
      <xdr:col>7</xdr:col>
      <xdr:colOff>1435080</xdr:colOff>
      <xdr:row>3</xdr:row>
      <xdr:rowOff>104409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4E5AD84F-CC78-4918-B537-A4E781DA2B6F}"/>
            </a:ext>
          </a:extLst>
        </xdr:cNvPr>
        <xdr:cNvSpPr/>
      </xdr:nvSpPr>
      <xdr:spPr>
        <a:xfrm>
          <a:off x="8410575" y="247650"/>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1066800</xdr:colOff>
      <xdr:row>1</xdr:row>
      <xdr:rowOff>12700</xdr:rowOff>
    </xdr:from>
    <xdr:to>
      <xdr:col>6</xdr:col>
      <xdr:colOff>1949430</xdr:colOff>
      <xdr:row>3</xdr:row>
      <xdr:rowOff>67236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3634FB1-C5FB-4AF4-BCCA-AB979B5A8D31}"/>
            </a:ext>
          </a:extLst>
        </xdr:cNvPr>
        <xdr:cNvSpPr/>
      </xdr:nvSpPr>
      <xdr:spPr>
        <a:xfrm>
          <a:off x="11912600" y="215900"/>
          <a:ext cx="882630" cy="460936"/>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1221445</xdr:colOff>
      <xdr:row>1</xdr:row>
      <xdr:rowOff>22412</xdr:rowOff>
    </xdr:from>
    <xdr:to>
      <xdr:col>6</xdr:col>
      <xdr:colOff>2104075</xdr:colOff>
      <xdr:row>3</xdr:row>
      <xdr:rowOff>91142</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A2C338E4-9783-43FD-BAFB-044D855C6B4E}"/>
            </a:ext>
          </a:extLst>
        </xdr:cNvPr>
        <xdr:cNvSpPr/>
      </xdr:nvSpPr>
      <xdr:spPr>
        <a:xfrm>
          <a:off x="11351563" y="224118"/>
          <a:ext cx="882630" cy="460936"/>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1456767</xdr:colOff>
      <xdr:row>1</xdr:row>
      <xdr:rowOff>33617</xdr:rowOff>
    </xdr:from>
    <xdr:to>
      <xdr:col>6</xdr:col>
      <xdr:colOff>2339397</xdr:colOff>
      <xdr:row>3</xdr:row>
      <xdr:rowOff>92729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AB11B8B-800C-47C2-A474-A0922AD13BCE}"/>
            </a:ext>
          </a:extLst>
        </xdr:cNvPr>
        <xdr:cNvSpPr/>
      </xdr:nvSpPr>
      <xdr:spPr>
        <a:xfrm>
          <a:off x="10780061" y="235323"/>
          <a:ext cx="882630" cy="46252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3000375</xdr:colOff>
      <xdr:row>2</xdr:row>
      <xdr:rowOff>38100</xdr:rowOff>
    </xdr:from>
    <xdr:to>
      <xdr:col>2</xdr:col>
      <xdr:colOff>3883005</xdr:colOff>
      <xdr:row>4</xdr:row>
      <xdr:rowOff>100574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0C95E85-82FC-4E77-B17E-3130393E8CC4}"/>
            </a:ext>
          </a:extLst>
        </xdr:cNvPr>
        <xdr:cNvSpPr/>
      </xdr:nvSpPr>
      <xdr:spPr>
        <a:xfrm>
          <a:off x="6000750" y="390525"/>
          <a:ext cx="882630" cy="46252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1979222</xdr:colOff>
      <xdr:row>1</xdr:row>
      <xdr:rowOff>1</xdr:rowOff>
    </xdr:from>
    <xdr:to>
      <xdr:col>5</xdr:col>
      <xdr:colOff>2861852</xdr:colOff>
      <xdr:row>3</xdr:row>
      <xdr:rowOff>41941</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4F14523B-C465-4E56-9591-CB42CFF2F95D}"/>
            </a:ext>
          </a:extLst>
        </xdr:cNvPr>
        <xdr:cNvSpPr/>
      </xdr:nvSpPr>
      <xdr:spPr>
        <a:xfrm>
          <a:off x="13038118" y="160813"/>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796992</xdr:colOff>
      <xdr:row>2</xdr:row>
      <xdr:rowOff>48602</xdr:rowOff>
    </xdr:from>
    <xdr:to>
      <xdr:col>8</xdr:col>
      <xdr:colOff>1679622</xdr:colOff>
      <xdr:row>4</xdr:row>
      <xdr:rowOff>97611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B69E59E-560E-410F-917C-FD8F2DD26AF5}"/>
            </a:ext>
          </a:extLst>
        </xdr:cNvPr>
        <xdr:cNvSpPr/>
      </xdr:nvSpPr>
      <xdr:spPr>
        <a:xfrm>
          <a:off x="10195640" y="447097"/>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2</xdr:col>
      <xdr:colOff>3801036</xdr:colOff>
      <xdr:row>4</xdr:row>
      <xdr:rowOff>19050</xdr:rowOff>
    </xdr:to>
    <xdr:pic>
      <xdr:nvPicPr>
        <xdr:cNvPr id="15361" name="Picture 1">
          <a:extLst>
            <a:ext uri="{FF2B5EF4-FFF2-40B4-BE49-F238E27FC236}">
              <a16:creationId xmlns:a16="http://schemas.microsoft.com/office/drawing/2014/main" id="{5B69BABA-9DA4-4E02-84E6-AA6538C19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61925"/>
          <a:ext cx="54102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661148</xdr:colOff>
      <xdr:row>7</xdr:row>
      <xdr:rowOff>123263</xdr:rowOff>
    </xdr:from>
    <xdr:to>
      <xdr:col>7</xdr:col>
      <xdr:colOff>1543778</xdr:colOff>
      <xdr:row>9</xdr:row>
      <xdr:rowOff>157636</xdr:rowOff>
    </xdr:to>
    <xdr:sp macro="" textlink="">
      <xdr:nvSpPr>
        <xdr:cNvPr id="2" name="Seta: Para a Esquerda 1">
          <a:hlinkClick xmlns:r="http://schemas.openxmlformats.org/officeDocument/2006/relationships" r:id="rId2"/>
          <a:extLst>
            <a:ext uri="{FF2B5EF4-FFF2-40B4-BE49-F238E27FC236}">
              <a16:creationId xmlns:a16="http://schemas.microsoft.com/office/drawing/2014/main" id="{32527E72-E5A8-47F8-8A74-DCA16D6FF780}"/>
            </a:ext>
          </a:extLst>
        </xdr:cNvPr>
        <xdr:cNvSpPr/>
      </xdr:nvSpPr>
      <xdr:spPr>
        <a:xfrm>
          <a:off x="10746442" y="1591234"/>
          <a:ext cx="882630" cy="437784"/>
        </a:xfrm>
        <a:prstGeom prst="leftArrow">
          <a:avLst/>
        </a:prstGeom>
        <a:solidFill>
          <a:srgbClr val="1E5B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go.pt/Users/jorge.garrido/AppData/Local/Microsoft/Windows/Temporary%20Internet%20Files/Content.Outlook/52PJ9K3N/Recolhas%20a%20passar%20para%20o%20SIGO%205Ma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go.pt/18-PROJECTOS%20DE%20NORMAS/2010/4-Circular%20Execu&#231;&#227;o%20Or&#231;amental/vers&#245;es%20antigas/Recolhas%20a%20passar%20para%20o%20SIGO%205Ma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dgo.pt/Documents%20and%20Settings/fatima.casaca/Defini&#231;&#245;es%20locais/Temporary%20Internet%20Files/Content.Outlook/U4MTPVAM/ModelosFormulariosEnvioInformacao_2011%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go.pt/Documents%20and%20Settings/viladl14/Defini&#231;&#245;es%20locais/Temporary%20Internet%20Files/Content.Outlook/5TFAQN23/FORM%20A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go.pt/Documents%20and%20Settings/pdlopes/Defini&#231;&#245;es%20locais/Temporary%20Internet%20Files/Content.Outlook/KK7J3L87/vers&#245;es%20antigas/Recolhas%20a%20passar%20para%20o%20SIGO%204Ma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go.pt/18-PROJECTOS%20DE%20NORMAS/2010/4-Circular%20Execu&#231;&#227;o%20Or&#231;amental/PONTO%20SITUA&#199;&#195;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go.pt/desloca&#231;&#245;es/2007/11del/Desloca&#231;&#245;es_Min_C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Receita extinta - INPUTS"/>
      <sheetName val="Receita extinta - OUTPUTS"/>
      <sheetName val="FluxosAutarquias"/>
      <sheetName val="EmprestSFA-INPUTS"/>
      <sheetName val="EmpSFA-OUTPUTS"/>
      <sheetName val="UnidTesou"/>
      <sheetName val="PrevisãoExec"/>
      <sheetName val="RespPlurianiais"/>
      <sheetName val="SCCP-ECRANS ACTUAIS"/>
      <sheetName val="LValores"/>
      <sheetName val="RH"/>
      <sheetName val="Receita_extinta_-_INPUTS"/>
      <sheetName val="Receita_extinta_-_OUTPUTS"/>
      <sheetName val="SCCP-ECRANS_ACTUAIS"/>
      <sheetName val="04-Medidas"/>
      <sheetName val="03-Economicas_despesa"/>
      <sheetName val="02-Fontes de Financ."/>
      <sheetName val="Critérios_Filtros"/>
      <sheetName val="Notas explicativas Anexo X"/>
      <sheetName val="Receita_extinta_-_INPUTS1"/>
      <sheetName val="Receita_extinta_-_OUTPUTS1"/>
      <sheetName val="SCCP-ECRANS_ACTUAIS1"/>
      <sheetName val="02-Fontes_de_Financ_"/>
      <sheetName val="Notas_explicativas_Anexo_X"/>
      <sheetName val="Folha2"/>
      <sheetName val="Execução Despesa"/>
      <sheetName val="Macro1"/>
      <sheetName val="Notas"/>
      <sheetName val="Lista-CE-Tipo-Bem-Servico"/>
      <sheetName val="Lista-Projetos"/>
      <sheetName val="Lista-Servicos"/>
      <sheetName val="Tabelas"/>
      <sheetName val="Receita_extinta_-_INPUTS2"/>
      <sheetName val="Receita_extinta_-_OUTPUTS2"/>
      <sheetName val="SCCP-ECRANS_ACTUAIS2"/>
      <sheetName val="02-Fontes_de_Financ_1"/>
      <sheetName val="Notas_explicativas_Anexo_X1"/>
    </sheetNames>
    <sheetDataSet>
      <sheetData sheetId="0">
        <row r="6">
          <cell r="C6" t="str">
            <v>Soc e Quase Soc não financeiras - Públicas</v>
          </cell>
        </row>
      </sheetData>
      <sheetData sheetId="1">
        <row r="6">
          <cell r="C6" t="str">
            <v>Soc e Quase Soc não financeiras - Públicas</v>
          </cell>
        </row>
      </sheetData>
      <sheetData sheetId="2"/>
      <sheetData sheetId="3"/>
      <sheetData sheetId="4"/>
      <sheetData sheetId="5"/>
      <sheetData sheetId="6">
        <row r="7">
          <cell r="O7" t="str">
            <v>REALOJAMENTO INSTITUTO NACIONAL DE HABITAÇÃO - ACORDOS DE ADESÃO</v>
          </cell>
        </row>
      </sheetData>
      <sheetData sheetId="7">
        <row r="6">
          <cell r="C6" t="str">
            <v>Soc e Quase Soc não financeiras - Públicas</v>
          </cell>
        </row>
      </sheetData>
      <sheetData sheetId="8">
        <row r="6">
          <cell r="C6" t="str">
            <v>Soc e Quase Soc não financeiras - Públicas</v>
          </cell>
        </row>
      </sheetData>
      <sheetData sheetId="9">
        <row r="6">
          <cell r="C6" t="str">
            <v>Soc e Quase Soc não financeiras - Públicas</v>
          </cell>
        </row>
      </sheetData>
      <sheetData sheetId="10">
        <row r="6">
          <cell r="C6" t="str">
            <v>Soc e Quase Soc não financeiras - Públicas</v>
          </cell>
        </row>
        <row r="16">
          <cell r="C16" t="str">
            <v>Empréstimo</v>
          </cell>
        </row>
        <row r="17">
          <cell r="C17" t="str">
            <v>Apoio Reembolsável</v>
          </cell>
        </row>
        <row r="21">
          <cell r="C21" t="str">
            <v>Em aprovação</v>
          </cell>
        </row>
        <row r="22">
          <cell r="C22" t="str">
            <v>Aprovado e ainda não executado</v>
          </cell>
        </row>
        <row r="23">
          <cell r="C23" t="str">
            <v>Aprovado e Executado</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ow r="6">
          <cell r="C6" t="str">
            <v>Soc e Quase Soc não financeiras - Públicas</v>
          </cell>
        </row>
      </sheetData>
      <sheetData sheetId="21"/>
      <sheetData sheetId="22">
        <row r="6">
          <cell r="C6" t="str">
            <v>Soc e Quase Soc não financeiras - Públicas</v>
          </cell>
        </row>
      </sheetData>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
          <cell r="C6" t="str">
            <v>Soc e Quase Soc não financeiras - Públicas</v>
          </cell>
        </row>
      </sheetData>
      <sheetData sheetId="34"/>
      <sheetData sheetId="35">
        <row r="6">
          <cell r="C6" t="str">
            <v>Soc e Quase Soc não financeiras - Públicas</v>
          </cell>
        </row>
      </sheetData>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Receita extinta - INPUTS"/>
      <sheetName val="Receita extinta - OUTPUTS"/>
      <sheetName val="FluxosAutarquias"/>
      <sheetName val="EmprestSFA-INPUTS"/>
      <sheetName val="EmpSFA-OUTPUTS"/>
      <sheetName val="UnidTesou"/>
      <sheetName val="PrevisãoExec"/>
      <sheetName val="RespPlurianiais"/>
      <sheetName val="SCCP-ECRANS ACTUAIS"/>
      <sheetName val="LValores"/>
      <sheetName val="Receita_extinta_-_INPUTS"/>
      <sheetName val="Receita_extinta_-_OUTPUTS"/>
      <sheetName val="SCCP-ECRANS_ACTUAIS"/>
      <sheetName val="Receita_extinta_-_INPUTS1"/>
      <sheetName val="Receita_extinta_-_OUTPUTS1"/>
      <sheetName val="SCCP-ECRANS_ACTUAIS1"/>
      <sheetName val="Receita_extinta_-_INPUTS2"/>
      <sheetName val="Receita_extinta_-_OUTPUTS2"/>
      <sheetName val="SCCP-ECRANS_ACTUAIS2"/>
    </sheetNames>
    <sheetDataSet>
      <sheetData sheetId="0"/>
      <sheetData sheetId="1"/>
      <sheetData sheetId="2"/>
      <sheetData sheetId="3"/>
      <sheetData sheetId="4"/>
      <sheetData sheetId="5"/>
      <sheetData sheetId="6"/>
      <sheetData sheetId="7"/>
      <sheetData sheetId="8"/>
      <sheetData sheetId="9">
        <row r="7">
          <cell r="O7" t="str">
            <v>REALOJAMENTO INSTITUTO NACIONAL DE HABITAÇÃO - ACORDOS DE ADESÃO</v>
          </cell>
        </row>
        <row r="8">
          <cell r="O8" t="str">
            <v>REALOJAMENTO INSTITUTO NACIONAL DE HABITAÇÃO - ACORDOS DE COLABORAÇÃO</v>
          </cell>
        </row>
        <row r="9">
          <cell r="O9" t="str">
            <v>ALUGUERES DE LONGA DURAÇÃO - ALDS</v>
          </cell>
        </row>
        <row r="10">
          <cell r="O10" t="str">
            <v>ARRENDAMENTO DE INSTALAÇÕES</v>
          </cell>
        </row>
        <row r="11">
          <cell r="O11" t="str">
            <v>ASSISTÊNCIA TÉCNICA E MANUTENÇÃO</v>
          </cell>
        </row>
        <row r="12">
          <cell r="O12" t="str">
            <v>A TERMO CERTO</v>
          </cell>
        </row>
        <row r="13">
          <cell r="O13" t="str">
            <v>A TERMO INCERTO</v>
          </cell>
        </row>
        <row r="14">
          <cell r="O14" t="str">
            <v>TAREFA OU AVENÇA</v>
          </cell>
        </row>
        <row r="15">
          <cell r="O15" t="str">
            <v>CONCESSÃO (SCUTS)</v>
          </cell>
        </row>
        <row r="16">
          <cell r="O16" t="str">
            <v>CONCESSÃO ( OUTRAS )</v>
          </cell>
        </row>
        <row r="17">
          <cell r="O17" t="str">
            <v>COOPERAÇÃO FINANCEIRA</v>
          </cell>
        </row>
        <row r="18">
          <cell r="O18" t="str">
            <v>EMPREITADAS DE OBRAS PÚBLICAS</v>
          </cell>
        </row>
        <row r="19">
          <cell r="O19" t="str">
            <v>ESTUDOS, PROJECTOS E CONSULTORIA</v>
          </cell>
        </row>
        <row r="20">
          <cell r="O20" t="str">
            <v>FISCALIZAÇÃO DE OBRAS</v>
          </cell>
        </row>
        <row r="21">
          <cell r="O21" t="str">
            <v>FORNECIMENTOS - EM GERAL</v>
          </cell>
        </row>
        <row r="22">
          <cell r="O22" t="str">
            <v>FORNECIMENTOS - APROVISIONAMENTO PÚBLICO</v>
          </cell>
        </row>
        <row r="23">
          <cell r="O23" t="str">
            <v>INCENTIVOS FINANCEIROS</v>
          </cell>
        </row>
        <row r="24">
          <cell r="O24" t="str">
            <v>LIMPEZA E HIGIENE</v>
          </cell>
        </row>
        <row r="25">
          <cell r="O25" t="str">
            <v>LOCAÇÃO FINANCEIRA - BENS DE DEFESA</v>
          </cell>
        </row>
        <row r="26">
          <cell r="O26" t="str">
            <v>LOCAÇÃO FINANCEIRA - EDIFÍCIOS</v>
          </cell>
        </row>
        <row r="27">
          <cell r="O27" t="str">
            <v>LOCAÇÃO FINANCEIRA - MATERIAL DE INFORMÁTICA</v>
          </cell>
        </row>
        <row r="28">
          <cell r="O28" t="str">
            <v>LOCAÇÃO FINANCEIRA - MATERIAL DE TRANSPORTE</v>
          </cell>
        </row>
        <row r="29">
          <cell r="O29" t="str">
            <v>LOCAÇÃO FINANCEIRA - OUTROS BENS</v>
          </cell>
        </row>
        <row r="30">
          <cell r="O30" t="str">
            <v>PRESTAÇÃO DE SERVIÇOS</v>
          </cell>
        </row>
        <row r="31">
          <cell r="O31" t="str">
            <v>PROGRAMA</v>
          </cell>
        </row>
        <row r="32">
          <cell r="O32" t="str">
            <v>SEGUROS</v>
          </cell>
        </row>
        <row r="33">
          <cell r="O33" t="str">
            <v>VIGILÂNCIA E SEGURANÇA</v>
          </cell>
        </row>
        <row r="34">
          <cell r="O34" t="str">
            <v>ALUGUER OPERACIONAL - RENTING</v>
          </cell>
        </row>
        <row r="35">
          <cell r="O35" t="str">
            <v>OUTROS</v>
          </cell>
        </row>
        <row r="37">
          <cell r="O37" t="str">
            <v>PARCERIAS PUBLICO PRIVADAS</v>
          </cell>
        </row>
        <row r="38">
          <cell r="O38" t="str">
            <v>INVESTIMENTO - AQUISIÇÃO DE EQUIPAMENTO MILITAR</v>
          </cell>
        </row>
      </sheetData>
      <sheetData sheetId="10">
        <row r="6">
          <cell r="C6" t="str">
            <v>Soc e Quase Soc não financeiras - Públicas</v>
          </cell>
        </row>
        <row r="7">
          <cell r="C7" t="str">
            <v>Soc e Quase Soc não financeiras - Privadas</v>
          </cell>
        </row>
        <row r="8">
          <cell r="C8" t="str">
            <v>Sociedades Financeiras</v>
          </cell>
        </row>
        <row r="9">
          <cell r="C9" t="str">
            <v>Administração Central</v>
          </cell>
        </row>
        <row r="10">
          <cell r="C10" t="str">
            <v>Segurança Social</v>
          </cell>
        </row>
        <row r="11">
          <cell r="C11" t="str">
            <v>Administração Regional</v>
          </cell>
        </row>
        <row r="12">
          <cell r="C12" t="str">
            <v>Administração Local</v>
          </cell>
        </row>
        <row r="13">
          <cell r="C13" t="str">
            <v>Instituições sem fins lucrativos</v>
          </cell>
        </row>
        <row r="14">
          <cell r="C14" t="str">
            <v>Famílias</v>
          </cell>
        </row>
        <row r="16">
          <cell r="C16" t="str">
            <v>Empréstimo</v>
          </cell>
        </row>
        <row r="17">
          <cell r="C17" t="str">
            <v>Apoio Reembolsável</v>
          </cell>
        </row>
      </sheetData>
      <sheetData sheetId="11"/>
      <sheetData sheetId="12"/>
      <sheetData sheetId="13">
        <row r="7">
          <cell r="O7" t="str">
            <v>REALOJAMENTO INSTITUTO NACIONAL DE HABITAÇÃO - ACORDOS DE ADESÃO</v>
          </cell>
        </row>
      </sheetData>
      <sheetData sheetId="14"/>
      <sheetData sheetId="15"/>
      <sheetData sheetId="16">
        <row r="7">
          <cell r="O7" t="str">
            <v>REALOJAMENTO INSTITUTO NACIONAL DE HABITAÇÃO - ACORDOS DE ADESÃO</v>
          </cell>
        </row>
      </sheetData>
      <sheetData sheetId="17"/>
      <sheetData sheetId="18"/>
      <sheetData sheetId="19">
        <row r="7">
          <cell r="O7" t="str">
            <v>REALOJAMENTO INSTITUTO NACIONAL DE HABITAÇÃO - ACORDOS DE ADESÃO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FORMULÁRIOS-MODELO"/>
      <sheetName val="Formulário das AO"/>
      <sheetName val="Avaliação Exec PO"/>
      <sheetName val="Encargos plurianuais"/>
      <sheetName val="DespachoGestionário"/>
      <sheetName val="Formulário_das_AO"/>
      <sheetName val="Avaliação_Exec_PO"/>
      <sheetName val="Encargos_plurianuais"/>
      <sheetName val="Formulário_das_AO1"/>
      <sheetName val="Avaliação_Exec_PO1"/>
      <sheetName val="Encargos_plurianuais1"/>
      <sheetName val="Formulário_das_AO2"/>
      <sheetName val="Avaliação_Exec_PO2"/>
      <sheetName val="Encargos_plurianuais2"/>
    </sheetNames>
    <sheetDataSet>
      <sheetData sheetId="0"/>
      <sheetData sheetId="1"/>
      <sheetData sheetId="2"/>
      <sheetData sheetId="3">
        <row r="59">
          <cell r="P59" t="str">
            <v>1 - EGE</v>
          </cell>
          <cell r="W59" t="str">
            <v>Lei</v>
          </cell>
          <cell r="AC59" t="str">
            <v>1000 FUNCOES GERAIS DE SOBERANIA</v>
          </cell>
          <cell r="AE59" t="str">
            <v>Parceria públio-privada</v>
          </cell>
        </row>
        <row r="60">
          <cell r="W60" t="str">
            <v>Decreto-Lei</v>
          </cell>
          <cell r="AC60" t="str">
            <v>1010 SERVICOS GERAIS DA ADMINISTRACAO PUBLICA</v>
          </cell>
          <cell r="AE60" t="str">
            <v>Contrato de leasing</v>
          </cell>
        </row>
        <row r="61">
          <cell r="W61" t="str">
            <v>Portaria de extensão de encargos</v>
          </cell>
          <cell r="AC61" t="str">
            <v>1011 ADMINISTRACAO GERAL</v>
          </cell>
          <cell r="AE61" t="str">
            <v>Contrato de cooperação técnico financeira</v>
          </cell>
        </row>
        <row r="62">
          <cell r="W62" t="str">
            <v>Despacho da Tutela</v>
          </cell>
          <cell r="AC62" t="str">
            <v>1012 NEGOCIOS ESTRANGEIROS</v>
          </cell>
          <cell r="AE62" t="str">
            <v>Outro contrato</v>
          </cell>
        </row>
        <row r="63">
          <cell r="W63" t="str">
            <v>Despacho M. Finanças</v>
          </cell>
          <cell r="AC63" t="str">
            <v>1013 COOPERACAO ECONOMICA EXTERNA</v>
          </cell>
          <cell r="AE63" t="str">
            <v>Projecto inscrito em PIDDAC</v>
          </cell>
        </row>
        <row r="64">
          <cell r="W64" t="str">
            <v>Despacho conjunto tutela e Finanças</v>
          </cell>
          <cell r="AC64" t="str">
            <v>1014 INVESTIGACAO CIENTIFICA</v>
          </cell>
        </row>
        <row r="65">
          <cell r="AC65" t="str">
            <v>1020 DEFESA NACIONAL</v>
          </cell>
        </row>
        <row r="66">
          <cell r="AC66" t="str">
            <v>1021 ADMINISTRACAO E REGULAMENTACAO</v>
          </cell>
        </row>
        <row r="67">
          <cell r="AC67" t="str">
            <v>1022 INVESTIGACAO</v>
          </cell>
        </row>
        <row r="68">
          <cell r="AC68" t="str">
            <v>1023 FORCAS ARMADAS</v>
          </cell>
        </row>
        <row r="69">
          <cell r="AC69" t="str">
            <v>1024 COOPERACAO MILITAR EXTERNA</v>
          </cell>
        </row>
        <row r="70">
          <cell r="AC70" t="str">
            <v>1030 SEGURANCA E ORDEM PUBLICAS</v>
          </cell>
        </row>
        <row r="71">
          <cell r="AC71" t="str">
            <v>1031 ADMINISTRACAO E REGULAMENTACAO</v>
          </cell>
        </row>
        <row r="72">
          <cell r="AC72" t="str">
            <v>1032 INVESTIGACAO</v>
          </cell>
        </row>
        <row r="73">
          <cell r="AC73" t="str">
            <v>1033 FORCAS DE SEGURNACA</v>
          </cell>
        </row>
        <row r="74">
          <cell r="AC74" t="str">
            <v>1034 SISTEMA JUDICIARIO</v>
          </cell>
        </row>
        <row r="75">
          <cell r="AC75" t="str">
            <v>1035 SISTEMA PRISIONAL</v>
          </cell>
        </row>
        <row r="76">
          <cell r="AC76" t="str">
            <v>1036 PROTECCAO CIVIL E LUTA CONTRA INCENDIOS</v>
          </cell>
        </row>
        <row r="77">
          <cell r="AC77" t="str">
            <v>2000 FUNCOES SOCIAIS</v>
          </cell>
        </row>
        <row r="78">
          <cell r="AC78" t="str">
            <v>2010 EDUCACAO</v>
          </cell>
        </row>
        <row r="79">
          <cell r="AC79" t="str">
            <v>2011 ADMINISTRACAO E REGULAMENTACAO</v>
          </cell>
        </row>
        <row r="80">
          <cell r="AC80" t="str">
            <v>2012 INVESTIGACAO</v>
          </cell>
        </row>
        <row r="81">
          <cell r="AC81" t="str">
            <v>2013 ESTABELECIMENTOS DE ENSINO NAO SUPERIOR</v>
          </cell>
        </row>
        <row r="82">
          <cell r="AC82" t="str">
            <v>2014 ESTABELECIMENTOS DE ENSINO SUPERIOR</v>
          </cell>
        </row>
        <row r="83">
          <cell r="AC83" t="str">
            <v>2015 SERVICOS AUXILIARES DE ENSINO</v>
          </cell>
        </row>
        <row r="84">
          <cell r="AC84" t="str">
            <v>2020 SAUDE</v>
          </cell>
        </row>
        <row r="85">
          <cell r="AC85" t="str">
            <v>2021 ADMINISTRACAO E REGULAMENTACAO</v>
          </cell>
        </row>
        <row r="86">
          <cell r="AC86" t="str">
            <v>2022 INVESTIGACAO</v>
          </cell>
        </row>
        <row r="87">
          <cell r="AC87" t="str">
            <v>2023 HOSPITAIS E CLINICAS</v>
          </cell>
        </row>
        <row r="88">
          <cell r="AC88" t="str">
            <v>2024 SERVICOS INDIVIDUAIS DE SAUDE</v>
          </cell>
        </row>
        <row r="89">
          <cell r="AC89" t="str">
            <v>2030 SEGURANCA E ACCAO SOCIAIS</v>
          </cell>
        </row>
        <row r="90">
          <cell r="AC90" t="str">
            <v>2031 ADMINISTRACAO E REGULAMENTACAO</v>
          </cell>
        </row>
        <row r="91">
          <cell r="AC91" t="str">
            <v>2032 INVESTIGACAO</v>
          </cell>
        </row>
        <row r="92">
          <cell r="AC92" t="str">
            <v>2033 SEGURANCA SOCIAL</v>
          </cell>
        </row>
        <row r="93">
          <cell r="AC93" t="str">
            <v>2034 ACCAO SOCIAL</v>
          </cell>
        </row>
        <row r="94">
          <cell r="AC94" t="str">
            <v>2040 HABITACAO E SERVICOS COLECTIVOS</v>
          </cell>
        </row>
        <row r="95">
          <cell r="AC95" t="str">
            <v>2041 ADMINISTRACAO E REGULAMENTACAO</v>
          </cell>
        </row>
        <row r="96">
          <cell r="AC96" t="str">
            <v>2042 INVESTIGACAO</v>
          </cell>
        </row>
        <row r="97">
          <cell r="AC97" t="str">
            <v>2043 HABITACAO</v>
          </cell>
        </row>
        <row r="98">
          <cell r="AC98" t="str">
            <v>2044 ORDENAMENTO DO TERRITORIO</v>
          </cell>
        </row>
        <row r="99">
          <cell r="AC99" t="str">
            <v>2045 SANEAMENTO E ABASTECIMENTO DE AGUA</v>
          </cell>
        </row>
        <row r="100">
          <cell r="AC100" t="str">
            <v>2046 PROTECCAO DO MEIO AMBIENTE E CONSERVACAO DA NATUREZA</v>
          </cell>
        </row>
        <row r="101">
          <cell r="AC101" t="str">
            <v>2050 SERVICOS CULTURAIS</v>
          </cell>
        </row>
        <row r="102">
          <cell r="AC102" t="str">
            <v>2051 ADMINISTRACAO E REGULAMENTACAO</v>
          </cell>
        </row>
        <row r="103">
          <cell r="AC103" t="str">
            <v>2052 INVESTIGACAO</v>
          </cell>
        </row>
        <row r="104">
          <cell r="AC104" t="str">
            <v>2053 CULTURA</v>
          </cell>
        </row>
        <row r="105">
          <cell r="AC105" t="str">
            <v>2054 DESPORTO</v>
          </cell>
        </row>
        <row r="106">
          <cell r="AC106" t="str">
            <v>2055 COMUNICACAO SOCIAL</v>
          </cell>
        </row>
        <row r="107">
          <cell r="AC107" t="str">
            <v>2056 OUTRAS ACTIVIDADES CIVICAS E RELIGIOSAS</v>
          </cell>
        </row>
        <row r="108">
          <cell r="AC108" t="str">
            <v>3000 FUNCOES ECONOMICAS</v>
          </cell>
        </row>
        <row r="109">
          <cell r="AC109" t="str">
            <v>3010 AGRICULTURA E PECUARIA</v>
          </cell>
        </row>
        <row r="110">
          <cell r="AC110" t="str">
            <v>3011 ADMINISTRACAO E REGULAMENTACAO</v>
          </cell>
        </row>
        <row r="111">
          <cell r="AC111" t="str">
            <v>3012 INVESTIGACAO</v>
          </cell>
        </row>
        <row r="112">
          <cell r="AC112" t="str">
            <v>3013 AGIRCULTURA E PECUARIA</v>
          </cell>
        </row>
        <row r="113">
          <cell r="AC113" t="str">
            <v>3014 SILVICULTURA</v>
          </cell>
        </row>
        <row r="114">
          <cell r="AC114" t="str">
            <v>3015 CACA</v>
          </cell>
        </row>
        <row r="115">
          <cell r="AC115" t="str">
            <v>3016 PESCA</v>
          </cell>
        </row>
        <row r="116">
          <cell r="AC116" t="str">
            <v>3020 INDUSTRIA E ENERGIA</v>
          </cell>
        </row>
        <row r="117">
          <cell r="AC117" t="str">
            <v>3021 ADMINISTRACAO E REGULAMENTACAO</v>
          </cell>
        </row>
        <row r="118">
          <cell r="AC118" t="str">
            <v>3022 INVESTIGACAO</v>
          </cell>
        </row>
        <row r="119">
          <cell r="AC119" t="str">
            <v>3023 INDUSTRIAS EXTRACTIVAS</v>
          </cell>
        </row>
        <row r="120">
          <cell r="AC120" t="str">
            <v>3024 INDUSTRIAS TRANSFORMADORAS</v>
          </cell>
        </row>
        <row r="121">
          <cell r="AC121" t="str">
            <v>3025 INDUSTRIAS DA CONSTRUCAO CIVIL</v>
          </cell>
        </row>
        <row r="122">
          <cell r="AC122" t="str">
            <v>3026 COMBUSTIVEIS</v>
          </cell>
        </row>
        <row r="123">
          <cell r="AC123" t="str">
            <v>3030 TRANSPORTES E COMUNICACOES</v>
          </cell>
        </row>
        <row r="124">
          <cell r="AC124" t="str">
            <v>3031 ADMINISTRACAO E REGULAENTACAO</v>
          </cell>
        </row>
        <row r="125">
          <cell r="AC125" t="str">
            <v>3032 INVESTIGACAO</v>
          </cell>
        </row>
        <row r="126">
          <cell r="AC126" t="str">
            <v>3033 TRANSPORTES RODOVIARIOS</v>
          </cell>
        </row>
        <row r="127">
          <cell r="AC127" t="str">
            <v>3034 TRANSPORTES FERROVIARIOS</v>
          </cell>
        </row>
        <row r="128">
          <cell r="AC128" t="str">
            <v>3035 TRANSPORTES AEREOS</v>
          </cell>
        </row>
        <row r="129">
          <cell r="AC129" t="str">
            <v>3036 TRANSPORTES MARITIMOS</v>
          </cell>
        </row>
        <row r="130">
          <cell r="AC130" t="str">
            <v>3037 SISTEMAS DE COMUNICACOES</v>
          </cell>
        </row>
        <row r="131">
          <cell r="AC131" t="str">
            <v>3040 COMERCIO E TURISMO</v>
          </cell>
        </row>
        <row r="132">
          <cell r="AC132" t="str">
            <v>3041 ADMINISTRACAO E REGULAMENTACAO</v>
          </cell>
        </row>
        <row r="133">
          <cell r="AC133" t="str">
            <v>3042 INVESTIGACAO</v>
          </cell>
        </row>
        <row r="134">
          <cell r="AC134" t="str">
            <v>3043 COMERCIO</v>
          </cell>
        </row>
        <row r="135">
          <cell r="AC135" t="str">
            <v>3044 TURISMO</v>
          </cell>
        </row>
        <row r="136">
          <cell r="AC136" t="str">
            <v>3050 OUTRAS FUNCOES ECONOMICAS</v>
          </cell>
        </row>
        <row r="137">
          <cell r="AC137" t="str">
            <v>3051 ADMINISTRACAO E REGULAMENTACAO</v>
          </cell>
        </row>
        <row r="138">
          <cell r="AC138" t="str">
            <v>3052 RELACOES GERAIS DO TRABALHO</v>
          </cell>
        </row>
        <row r="139">
          <cell r="AC139" t="str">
            <v>3053 DIVERSAS NAO ESPECIFICADAS</v>
          </cell>
        </row>
        <row r="140">
          <cell r="AC140" t="str">
            <v>4000 OUTRAS FUNCOES</v>
          </cell>
        </row>
        <row r="141">
          <cell r="AC141" t="str">
            <v>4010 OPERACOES DA DIVIDA PUBLICA</v>
          </cell>
        </row>
        <row r="142">
          <cell r="AC142" t="str">
            <v>4020 TRANSFERENCIAS ENTRE ADMINISTRACOES</v>
          </cell>
        </row>
        <row r="143">
          <cell r="AC143" t="str">
            <v>4030 DIVERSAS NAO ESPECIFICADAS</v>
          </cell>
        </row>
      </sheetData>
      <sheetData sheetId="4"/>
      <sheetData sheetId="5"/>
      <sheetData sheetId="6"/>
      <sheetData sheetId="7">
        <row r="59">
          <cell r="P59" t="str">
            <v>1 - EGE</v>
          </cell>
        </row>
      </sheetData>
      <sheetData sheetId="8"/>
      <sheetData sheetId="9"/>
      <sheetData sheetId="10">
        <row r="59">
          <cell r="P59" t="str">
            <v>1 - EGE</v>
          </cell>
        </row>
      </sheetData>
      <sheetData sheetId="11"/>
      <sheetData sheetId="12"/>
      <sheetData sheetId="13">
        <row r="59">
          <cell r="P59" t="str">
            <v>1 - EGE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1"/>
      <sheetName val="Folha2"/>
      <sheetName val="Folha3"/>
    </sheetNames>
    <sheetDataSet>
      <sheetData sheetId="0" refreshError="1"/>
      <sheetData sheetId="1">
        <row r="7">
          <cell r="D7" t="str">
            <v>1 - EGE</v>
          </cell>
        </row>
        <row r="8">
          <cell r="D8" t="str">
            <v>2 - PCM</v>
          </cell>
        </row>
        <row r="9">
          <cell r="D9" t="str">
            <v>3 - MNE</v>
          </cell>
        </row>
        <row r="10">
          <cell r="D10" t="str">
            <v>4 - MFAP</v>
          </cell>
        </row>
        <row r="11">
          <cell r="D11" t="str">
            <v>5 - MDN</v>
          </cell>
        </row>
        <row r="12">
          <cell r="D12" t="str">
            <v>6 - MAI</v>
          </cell>
        </row>
        <row r="13">
          <cell r="D13" t="str">
            <v>7 - MJ</v>
          </cell>
        </row>
        <row r="14">
          <cell r="D14" t="str">
            <v>8 - MEID</v>
          </cell>
        </row>
        <row r="15">
          <cell r="D15" t="str">
            <v>9 - MOPTC</v>
          </cell>
        </row>
        <row r="16">
          <cell r="D16" t="str">
            <v>10 - MAOT</v>
          </cell>
        </row>
        <row r="17">
          <cell r="D17" t="str">
            <v>11 - MAOT</v>
          </cell>
        </row>
        <row r="18">
          <cell r="D18" t="str">
            <v>12 - MTSS</v>
          </cell>
        </row>
        <row r="19">
          <cell r="D19" t="str">
            <v>13 - MS</v>
          </cell>
        </row>
        <row r="20">
          <cell r="D20" t="str">
            <v>14 - MEDU</v>
          </cell>
        </row>
        <row r="21">
          <cell r="D21" t="str">
            <v>15 - MCTES</v>
          </cell>
        </row>
        <row r="22">
          <cell r="D22" t="str">
            <v>16 - MCUL</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Receita extinta - INPUTS"/>
      <sheetName val="Receita extinta - OUTPUTS"/>
      <sheetName val="FluxosAutarquias-INPUT"/>
      <sheetName val="EmprestSFA"/>
      <sheetName val="UnidTesou"/>
      <sheetName val="PrevisãoExec"/>
      <sheetName val="RespPlurianuais"/>
      <sheetName val="LocFin"/>
      <sheetName val="LValores"/>
      <sheetName val="Receita_extinta_-_INPUTS"/>
      <sheetName val="Receita_extinta_-_OUTPUTS"/>
      <sheetName val="Receita_extinta_-_INPUTS1"/>
      <sheetName val="Receita_extinta_-_OUTPUTS1"/>
      <sheetName val="Receita_extinta_-_INPUTS2"/>
      <sheetName val="Receita_extinta_-_OUTPUTS2"/>
    </sheetNames>
    <sheetDataSet>
      <sheetData sheetId="0">
        <row r="7">
          <cell r="D7" t="str">
            <v>locação financeira</v>
          </cell>
        </row>
      </sheetData>
      <sheetData sheetId="1"/>
      <sheetData sheetId="2"/>
      <sheetData sheetId="3"/>
      <sheetData sheetId="4"/>
      <sheetData sheetId="5"/>
      <sheetData sheetId="6"/>
      <sheetData sheetId="7"/>
      <sheetData sheetId="8">
        <row r="7">
          <cell r="D7" t="str">
            <v>locação financeira</v>
          </cell>
        </row>
      </sheetData>
      <sheetData sheetId="9">
        <row r="7">
          <cell r="D7" t="str">
            <v>locação financeira</v>
          </cell>
        </row>
        <row r="8">
          <cell r="D8" t="str">
            <v>parcerias</v>
          </cell>
        </row>
        <row r="9">
          <cell r="D9" t="str">
            <v>projectos PIDDAC</v>
          </cell>
        </row>
      </sheetData>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PSituação"/>
      <sheetName val="Modelo_PSituação"/>
      <sheetName val="Modelo_PSituação1"/>
      <sheetName val="Macro1"/>
      <sheetName val="produção sns"/>
      <sheetName val="Carteira Serviços Internamento"/>
      <sheetName val="Modelo_PSituação2"/>
    </sheetNames>
    <sheetDataSet>
      <sheetData sheetId="0">
        <row r="6">
          <cell r="P6" t="str">
            <v>1 - Retenção de Dotação</v>
          </cell>
          <cell r="Q6" t="str">
            <v>PLC/STF do mês de:</v>
          </cell>
        </row>
        <row r="7">
          <cell r="P7" t="str">
            <v>2- Não análise de processos</v>
          </cell>
          <cell r="Q7" t="str">
            <v>Processo SGD n.º:</v>
          </cell>
        </row>
      </sheetData>
      <sheetData sheetId="1">
        <row r="6">
          <cell r="P6" t="str">
            <v>1 - Retenção de Dotação</v>
          </cell>
        </row>
      </sheetData>
      <sheetData sheetId="2">
        <row r="6">
          <cell r="P6" t="str">
            <v>1 - Retenção de Dotação</v>
          </cell>
        </row>
      </sheetData>
      <sheetData sheetId="3"/>
      <sheetData sheetId="4" refreshError="1"/>
      <sheetData sheetId="5" refreshError="1"/>
      <sheetData sheetId="6">
        <row r="6">
          <cell r="P6" t="str">
            <v>1 - Retenção de Dotação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ssif_Orgânica"/>
      <sheetName val="MIN"/>
      <sheetName val="TOTAIS"/>
      <sheetName val="Modelo PSituação"/>
      <sheetName val="Carteira Serviços Internamento"/>
      <sheetName val="Macro1"/>
      <sheetName val="produção sns"/>
    </sheetNames>
    <sheetDataSet>
      <sheetData sheetId="0">
        <row r="2">
          <cell r="I2" t="str">
            <v>ACL</v>
          </cell>
        </row>
        <row r="3">
          <cell r="I3" t="str">
            <v>CCCM</v>
          </cell>
        </row>
        <row r="4">
          <cell r="I4" t="str">
            <v>CNAVES</v>
          </cell>
        </row>
        <row r="5">
          <cell r="I5" t="str">
            <v>DGES</v>
          </cell>
        </row>
        <row r="6">
          <cell r="I6" t="str">
            <v>ESE01</v>
          </cell>
        </row>
        <row r="7">
          <cell r="I7" t="str">
            <v>ESE02</v>
          </cell>
        </row>
        <row r="8">
          <cell r="I8" t="str">
            <v>ESE03</v>
          </cell>
        </row>
        <row r="9">
          <cell r="I9" t="str">
            <v>ESE04</v>
          </cell>
        </row>
        <row r="10">
          <cell r="I10" t="str">
            <v>ESE05</v>
          </cell>
        </row>
        <row r="11">
          <cell r="I11" t="str">
            <v>ESE06</v>
          </cell>
        </row>
        <row r="12">
          <cell r="I12" t="str">
            <v>ESHTE</v>
          </cell>
        </row>
        <row r="13">
          <cell r="I13" t="str">
            <v>EUL</v>
          </cell>
        </row>
        <row r="14">
          <cell r="I14" t="str">
            <v>FAS</v>
          </cell>
        </row>
        <row r="15">
          <cell r="I15" t="str">
            <v>FCT</v>
          </cell>
        </row>
        <row r="16">
          <cell r="I16" t="str">
            <v>GEFCES</v>
          </cell>
        </row>
        <row r="17">
          <cell r="I17" t="str">
            <v>GM</v>
          </cell>
        </row>
        <row r="18">
          <cell r="I18" t="str">
            <v>GRICES</v>
          </cell>
        </row>
        <row r="19">
          <cell r="I19" t="str">
            <v>GSECTES</v>
          </cell>
        </row>
        <row r="20">
          <cell r="I20" t="str">
            <v>IGCES</v>
          </cell>
        </row>
        <row r="21">
          <cell r="I21" t="str">
            <v>IICT</v>
          </cell>
        </row>
        <row r="22">
          <cell r="I22" t="str">
            <v>IM</v>
          </cell>
        </row>
        <row r="23">
          <cell r="I23" t="str">
            <v>IP01</v>
          </cell>
        </row>
        <row r="24">
          <cell r="I24" t="str">
            <v>IP02</v>
          </cell>
        </row>
        <row r="25">
          <cell r="I25" t="str">
            <v>IP03</v>
          </cell>
        </row>
        <row r="26">
          <cell r="I26" t="str">
            <v>IP04</v>
          </cell>
        </row>
        <row r="27">
          <cell r="I27" t="str">
            <v>IP05</v>
          </cell>
        </row>
        <row r="28">
          <cell r="I28" t="str">
            <v>IP06</v>
          </cell>
        </row>
        <row r="29">
          <cell r="I29" t="str">
            <v>IP07</v>
          </cell>
        </row>
        <row r="30">
          <cell r="I30" t="str">
            <v>IP08</v>
          </cell>
        </row>
        <row r="31">
          <cell r="I31" t="str">
            <v>IP09</v>
          </cell>
        </row>
        <row r="32">
          <cell r="I32" t="str">
            <v>IP10</v>
          </cell>
        </row>
        <row r="33">
          <cell r="I33" t="str">
            <v>IP11</v>
          </cell>
        </row>
        <row r="34">
          <cell r="I34" t="str">
            <v>IP12</v>
          </cell>
        </row>
        <row r="35">
          <cell r="I35" t="str">
            <v>IP13</v>
          </cell>
        </row>
        <row r="36">
          <cell r="I36" t="str">
            <v>IP14</v>
          </cell>
        </row>
        <row r="37">
          <cell r="I37" t="str">
            <v>IP15</v>
          </cell>
        </row>
        <row r="38">
          <cell r="I38" t="str">
            <v>IP16</v>
          </cell>
        </row>
        <row r="39">
          <cell r="I39" t="str">
            <v>IP17</v>
          </cell>
        </row>
        <row r="40">
          <cell r="I40" t="str">
            <v>IP18</v>
          </cell>
        </row>
        <row r="41">
          <cell r="I41" t="str">
            <v>IP19</v>
          </cell>
        </row>
        <row r="42">
          <cell r="I42" t="str">
            <v>IP20</v>
          </cell>
        </row>
        <row r="43">
          <cell r="I43" t="str">
            <v>IP21</v>
          </cell>
        </row>
        <row r="44">
          <cell r="I44" t="str">
            <v>IP22</v>
          </cell>
        </row>
        <row r="45">
          <cell r="I45" t="str">
            <v>IP23</v>
          </cell>
        </row>
        <row r="46">
          <cell r="I46" t="str">
            <v>IP24</v>
          </cell>
        </row>
        <row r="47">
          <cell r="I47" t="str">
            <v>IP25</v>
          </cell>
        </row>
        <row r="48">
          <cell r="I48" t="str">
            <v>IP26</v>
          </cell>
        </row>
        <row r="49">
          <cell r="I49" t="str">
            <v>IP27</v>
          </cell>
        </row>
        <row r="50">
          <cell r="I50" t="str">
            <v>IP28</v>
          </cell>
        </row>
        <row r="51">
          <cell r="I51" t="str">
            <v>IP29</v>
          </cell>
        </row>
        <row r="52">
          <cell r="I52" t="str">
            <v>IP30</v>
          </cell>
        </row>
        <row r="53">
          <cell r="I53" t="str">
            <v>IP31</v>
          </cell>
        </row>
        <row r="54">
          <cell r="I54" t="str">
            <v>IP32</v>
          </cell>
        </row>
        <row r="55">
          <cell r="I55" t="str">
            <v>IP33</v>
          </cell>
        </row>
        <row r="56">
          <cell r="I56" t="str">
            <v>IP34</v>
          </cell>
        </row>
        <row r="57">
          <cell r="I57" t="str">
            <v>IP35</v>
          </cell>
        </row>
        <row r="58">
          <cell r="I58" t="str">
            <v>IP36</v>
          </cell>
        </row>
        <row r="59">
          <cell r="I59" t="str">
            <v>IP37</v>
          </cell>
        </row>
        <row r="60">
          <cell r="I60" t="str">
            <v>IP38</v>
          </cell>
        </row>
        <row r="61">
          <cell r="I61" t="str">
            <v>IP39</v>
          </cell>
        </row>
        <row r="62">
          <cell r="I62" t="str">
            <v>IP40</v>
          </cell>
        </row>
        <row r="63">
          <cell r="I63" t="str">
            <v>IP41</v>
          </cell>
        </row>
        <row r="64">
          <cell r="I64" t="str">
            <v>IP42</v>
          </cell>
        </row>
        <row r="65">
          <cell r="I65" t="str">
            <v>IP43</v>
          </cell>
        </row>
        <row r="66">
          <cell r="I66" t="str">
            <v>IP44</v>
          </cell>
        </row>
        <row r="67">
          <cell r="I67" t="str">
            <v>IP45</v>
          </cell>
        </row>
        <row r="68">
          <cell r="I68" t="str">
            <v>IP46</v>
          </cell>
        </row>
        <row r="69">
          <cell r="I69" t="str">
            <v>IP47</v>
          </cell>
        </row>
        <row r="70">
          <cell r="I70" t="str">
            <v>IP48</v>
          </cell>
        </row>
        <row r="71">
          <cell r="I71" t="str">
            <v>IP49</v>
          </cell>
        </row>
        <row r="72">
          <cell r="I72" t="str">
            <v>IP50</v>
          </cell>
        </row>
        <row r="73">
          <cell r="I73" t="str">
            <v>IP51</v>
          </cell>
        </row>
        <row r="74">
          <cell r="I74" t="str">
            <v>IP52</v>
          </cell>
        </row>
        <row r="75">
          <cell r="I75" t="str">
            <v>IP53</v>
          </cell>
        </row>
        <row r="76">
          <cell r="I76" t="str">
            <v>IP54</v>
          </cell>
        </row>
        <row r="77">
          <cell r="I77" t="str">
            <v>IP55</v>
          </cell>
        </row>
        <row r="78">
          <cell r="I78" t="str">
            <v>IP56</v>
          </cell>
        </row>
        <row r="79">
          <cell r="I79" t="str">
            <v>IP57</v>
          </cell>
        </row>
        <row r="80">
          <cell r="I80" t="str">
            <v>IP58</v>
          </cell>
        </row>
        <row r="81">
          <cell r="I81" t="str">
            <v>IP59</v>
          </cell>
        </row>
        <row r="82">
          <cell r="I82" t="str">
            <v>IP60</v>
          </cell>
        </row>
        <row r="83">
          <cell r="I83" t="str">
            <v>IP61</v>
          </cell>
        </row>
        <row r="84">
          <cell r="I84" t="str">
            <v>IP62</v>
          </cell>
        </row>
        <row r="85">
          <cell r="I85" t="str">
            <v>IP63</v>
          </cell>
        </row>
        <row r="86">
          <cell r="I86" t="str">
            <v>IP64</v>
          </cell>
        </row>
        <row r="87">
          <cell r="I87" t="str">
            <v>IP65</v>
          </cell>
        </row>
        <row r="88">
          <cell r="I88" t="str">
            <v>IP66</v>
          </cell>
        </row>
        <row r="89">
          <cell r="I89" t="str">
            <v>IP67</v>
          </cell>
        </row>
        <row r="90">
          <cell r="I90" t="str">
            <v>IP68</v>
          </cell>
        </row>
        <row r="91">
          <cell r="I91" t="str">
            <v>IP69</v>
          </cell>
        </row>
        <row r="92">
          <cell r="I92" t="str">
            <v>IP70</v>
          </cell>
        </row>
        <row r="93">
          <cell r="I93" t="str">
            <v>IP71</v>
          </cell>
        </row>
        <row r="94">
          <cell r="I94" t="str">
            <v>IP72</v>
          </cell>
        </row>
        <row r="95">
          <cell r="I95" t="str">
            <v>IP73</v>
          </cell>
        </row>
        <row r="96">
          <cell r="I96" t="str">
            <v>ITN</v>
          </cell>
        </row>
        <row r="97">
          <cell r="I97" t="str">
            <v>MCTDMS</v>
          </cell>
        </row>
        <row r="98">
          <cell r="I98" t="str">
            <v>OCES</v>
          </cell>
        </row>
        <row r="99">
          <cell r="I99" t="str">
            <v>SASIP01</v>
          </cell>
        </row>
        <row r="100">
          <cell r="I100" t="str">
            <v>SASIP02</v>
          </cell>
        </row>
        <row r="101">
          <cell r="I101" t="str">
            <v>SASIP03</v>
          </cell>
        </row>
        <row r="102">
          <cell r="I102" t="str">
            <v>SASIP04</v>
          </cell>
        </row>
        <row r="103">
          <cell r="I103" t="str">
            <v>SASIP05</v>
          </cell>
        </row>
        <row r="104">
          <cell r="I104" t="str">
            <v>SASIP06</v>
          </cell>
        </row>
        <row r="105">
          <cell r="I105" t="str">
            <v>SASIP07</v>
          </cell>
        </row>
        <row r="106">
          <cell r="I106" t="str">
            <v>SASIP08</v>
          </cell>
        </row>
        <row r="107">
          <cell r="I107" t="str">
            <v>SASIP09</v>
          </cell>
        </row>
        <row r="108">
          <cell r="I108" t="str">
            <v>SASIP10</v>
          </cell>
        </row>
        <row r="109">
          <cell r="I109" t="str">
            <v>SASIP11</v>
          </cell>
        </row>
        <row r="110">
          <cell r="I110" t="str">
            <v>SASIP12</v>
          </cell>
        </row>
        <row r="111">
          <cell r="I111" t="str">
            <v>SASIP13</v>
          </cell>
        </row>
        <row r="112">
          <cell r="I112" t="str">
            <v>SASIP14</v>
          </cell>
        </row>
        <row r="113">
          <cell r="I113" t="str">
            <v>SASU01</v>
          </cell>
        </row>
        <row r="114">
          <cell r="I114" t="str">
            <v>SASU02</v>
          </cell>
        </row>
        <row r="115">
          <cell r="I115" t="str">
            <v>SASU03</v>
          </cell>
        </row>
        <row r="116">
          <cell r="I116" t="str">
            <v>SASU04</v>
          </cell>
        </row>
        <row r="117">
          <cell r="I117" t="str">
            <v>SASU05</v>
          </cell>
        </row>
        <row r="118">
          <cell r="I118" t="str">
            <v>SASU06</v>
          </cell>
        </row>
        <row r="119">
          <cell r="I119" t="str">
            <v>SASU07</v>
          </cell>
        </row>
        <row r="120">
          <cell r="I120" t="str">
            <v>SASU08</v>
          </cell>
        </row>
        <row r="121">
          <cell r="I121" t="str">
            <v>SASU09</v>
          </cell>
        </row>
        <row r="122">
          <cell r="I122" t="str">
            <v>SASU10</v>
          </cell>
        </row>
        <row r="123">
          <cell r="I123" t="str">
            <v>SASU11</v>
          </cell>
        </row>
        <row r="124">
          <cell r="I124" t="str">
            <v>SASU12</v>
          </cell>
        </row>
        <row r="125">
          <cell r="I125" t="str">
            <v>SASU13</v>
          </cell>
        </row>
        <row r="126">
          <cell r="I126" t="str">
            <v>SG</v>
          </cell>
        </row>
        <row r="127">
          <cell r="I127" t="str">
            <v>U01</v>
          </cell>
        </row>
        <row r="128">
          <cell r="I128" t="str">
            <v>U02</v>
          </cell>
        </row>
        <row r="129">
          <cell r="I129" t="str">
            <v>U03</v>
          </cell>
        </row>
        <row r="130">
          <cell r="I130" t="str">
            <v>U04</v>
          </cell>
        </row>
        <row r="131">
          <cell r="I131" t="str">
            <v>U05</v>
          </cell>
        </row>
        <row r="132">
          <cell r="I132" t="str">
            <v>U06</v>
          </cell>
        </row>
        <row r="133">
          <cell r="I133" t="str">
            <v>U07</v>
          </cell>
        </row>
        <row r="134">
          <cell r="I134" t="str">
            <v>U08</v>
          </cell>
        </row>
        <row r="135">
          <cell r="I135" t="str">
            <v>U09</v>
          </cell>
        </row>
        <row r="136">
          <cell r="I136" t="str">
            <v>U10</v>
          </cell>
        </row>
        <row r="137">
          <cell r="I137" t="str">
            <v>U11</v>
          </cell>
        </row>
        <row r="138">
          <cell r="I138" t="str">
            <v>U12</v>
          </cell>
        </row>
        <row r="139">
          <cell r="I139" t="str">
            <v>U13</v>
          </cell>
        </row>
        <row r="140">
          <cell r="I140" t="str">
            <v>U14</v>
          </cell>
        </row>
        <row r="141">
          <cell r="I141" t="str">
            <v>U15</v>
          </cell>
        </row>
        <row r="142">
          <cell r="I142" t="str">
            <v>U16</v>
          </cell>
        </row>
        <row r="143">
          <cell r="I143" t="str">
            <v>U17</v>
          </cell>
        </row>
        <row r="144">
          <cell r="I144" t="str">
            <v>U18</v>
          </cell>
        </row>
        <row r="145">
          <cell r="I145" t="str">
            <v>U19</v>
          </cell>
        </row>
        <row r="146">
          <cell r="I146" t="str">
            <v>U20</v>
          </cell>
        </row>
        <row r="147">
          <cell r="I147" t="str">
            <v>U21</v>
          </cell>
        </row>
        <row r="148">
          <cell r="I148" t="str">
            <v>U22</v>
          </cell>
        </row>
        <row r="149">
          <cell r="I149" t="str">
            <v>U23</v>
          </cell>
        </row>
        <row r="150">
          <cell r="I150" t="str">
            <v>U24</v>
          </cell>
        </row>
        <row r="151">
          <cell r="I151" t="str">
            <v>U25</v>
          </cell>
        </row>
        <row r="152">
          <cell r="I152" t="str">
            <v>U26</v>
          </cell>
        </row>
        <row r="153">
          <cell r="I153" t="str">
            <v>U27</v>
          </cell>
        </row>
        <row r="154">
          <cell r="I154" t="str">
            <v>U28</v>
          </cell>
        </row>
        <row r="155">
          <cell r="I155" t="str">
            <v>U29</v>
          </cell>
        </row>
        <row r="156">
          <cell r="I156" t="str">
            <v>U30</v>
          </cell>
        </row>
        <row r="157">
          <cell r="I157" t="str">
            <v>U31</v>
          </cell>
        </row>
        <row r="158">
          <cell r="I158" t="str">
            <v>U32</v>
          </cell>
        </row>
        <row r="159">
          <cell r="I159" t="str">
            <v>U33</v>
          </cell>
        </row>
        <row r="160">
          <cell r="I160" t="str">
            <v>U34</v>
          </cell>
        </row>
        <row r="161">
          <cell r="I161" t="str">
            <v>U35</v>
          </cell>
        </row>
        <row r="162">
          <cell r="I162" t="str">
            <v>U36</v>
          </cell>
        </row>
        <row r="163">
          <cell r="I163" t="str">
            <v>U37</v>
          </cell>
        </row>
        <row r="164">
          <cell r="I164" t="str">
            <v>U38</v>
          </cell>
        </row>
        <row r="165">
          <cell r="I165" t="str">
            <v>U39</v>
          </cell>
        </row>
        <row r="166">
          <cell r="I166" t="str">
            <v>U40</v>
          </cell>
        </row>
        <row r="167">
          <cell r="I167" t="str">
            <v>U41</v>
          </cell>
        </row>
        <row r="168">
          <cell r="I168" t="str">
            <v>U42</v>
          </cell>
        </row>
        <row r="169">
          <cell r="I169" t="str">
            <v>U43</v>
          </cell>
        </row>
        <row r="170">
          <cell r="I170" t="str">
            <v>U44</v>
          </cell>
        </row>
        <row r="171">
          <cell r="I171" t="str">
            <v>U45</v>
          </cell>
        </row>
        <row r="172">
          <cell r="I172" t="str">
            <v>U46</v>
          </cell>
        </row>
        <row r="173">
          <cell r="I173" t="str">
            <v>U47</v>
          </cell>
        </row>
        <row r="174">
          <cell r="I174" t="str">
            <v>U48</v>
          </cell>
        </row>
        <row r="175">
          <cell r="I175" t="str">
            <v>U49</v>
          </cell>
        </row>
        <row r="176">
          <cell r="I176" t="str">
            <v>U50</v>
          </cell>
        </row>
        <row r="177">
          <cell r="I177" t="str">
            <v>U51</v>
          </cell>
        </row>
        <row r="178">
          <cell r="I178" t="str">
            <v>U52</v>
          </cell>
        </row>
        <row r="179">
          <cell r="I179" t="str">
            <v>U53</v>
          </cell>
        </row>
        <row r="180">
          <cell r="I180" t="str">
            <v>U54</v>
          </cell>
        </row>
        <row r="181">
          <cell r="I181" t="str">
            <v>U55</v>
          </cell>
        </row>
        <row r="182">
          <cell r="I182" t="str">
            <v>U56</v>
          </cell>
        </row>
        <row r="183">
          <cell r="I183" t="str">
            <v>U57</v>
          </cell>
        </row>
        <row r="184">
          <cell r="I184" t="str">
            <v>U58</v>
          </cell>
        </row>
        <row r="185">
          <cell r="I185" t="str">
            <v>U59</v>
          </cell>
        </row>
        <row r="186">
          <cell r="I186" t="str">
            <v>UMIC</v>
          </cell>
        </row>
      </sheetData>
      <sheetData sheetId="1" refreshError="1"/>
      <sheetData sheetId="2" refreshError="1"/>
      <sheetData sheetId="3"/>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a5" displayName="Tabela5" ref="B5:D22" totalsRowShown="0" headerRowBorderDxfId="6" tableBorderDxfId="5" totalsRowBorderDxfId="4">
  <autoFilter ref="B5:D22" xr:uid="{00000000-0009-0000-0100-000005000000}"/>
  <tableColumns count="3">
    <tableColumn id="1" xr3:uid="{00000000-0010-0000-0000-000001000000}" name="Coluna1" dataDxfId="3"/>
    <tableColumn id="2" xr3:uid="{00000000-0010-0000-0000-000002000000}" name="Coluna2" dataDxfId="2" dataCellStyle="Normal 13"/>
    <tableColumn id="3" xr3:uid="{90DBDFB1-C70E-475A-9AC3-FBA023D541BD}" name="Coluna3" dataDxfId="1" dataCellStyle="Normal 10"/>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AK5:AK14" totalsRowShown="0" headerRowDxfId="0">
  <autoFilter ref="AK5:AK14" xr:uid="{00000000-0009-0000-0100-000001000000}"/>
  <tableColumns count="1">
    <tableColumn id="1" xr3:uid="{00000000-0010-0000-0100-000001000000}" name="Tipo de procedimento"/>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D0426F-1A75-41B4-80F8-B927DB12317B}" name="Tabela13" displayName="Tabela13" ref="AD14:AD23" totalsRowShown="0">
  <autoFilter ref="AD14:AD23" xr:uid="{00000000-0009-0000-0100-000002000000}"/>
  <tableColumns count="1">
    <tableColumn id="1" xr3:uid="{73C7392E-9F1E-49E1-9CCB-6A7CA350C042}" name="Tipo de procedimento"/>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https://unric.org/pt/objetivos-de-desenvolvimento-sustentavel/" TargetMode="External"/><Relationship Id="rId4"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8" Type="http://schemas.openxmlformats.org/officeDocument/2006/relationships/hyperlink" Target="https://digital-strategy.ec.europa.eu/en/search?search=Women+in+Digital+Scoreboard" TargetMode="External"/><Relationship Id="rId13" Type="http://schemas.openxmlformats.org/officeDocument/2006/relationships/hyperlink" Target="https://appsso.eurostat.ec.europa.eu/nui/submitViewTableAction.do" TargetMode="External"/><Relationship Id="rId3" Type="http://schemas.openxmlformats.org/officeDocument/2006/relationships/hyperlink" Target="https://www.dgeec.mec.pt/np4/96/" TargetMode="External"/><Relationship Id="rId7" Type="http://schemas.openxmlformats.org/officeDocument/2006/relationships/hyperlink" Target="https://gemconsortium.org/report" TargetMode="External"/><Relationship Id="rId12" Type="http://schemas.openxmlformats.org/officeDocument/2006/relationships/hyperlink" Target="https://www.portugal.gov.pt/pt/gc23/comunicacao/documento?i=relatorio-anual-de-seguranca-interna-2021" TargetMode="External"/><Relationship Id="rId2" Type="http://schemas.openxmlformats.org/officeDocument/2006/relationships/hyperlink" Target="https://www.cartasocial.pt/documents/10182/13834/csocial2020.pdf/54b90a92-0a88-4d78-b99a-c53b7061fd0e" TargetMode="External"/><Relationship Id="rId16" Type="http://schemas.openxmlformats.org/officeDocument/2006/relationships/vmlDrawing" Target="../drawings/vmlDrawing1.vml"/><Relationship Id="rId1" Type="http://schemas.openxmlformats.org/officeDocument/2006/relationships/hyperlink" Target="https://www.cartasocial.pt/documents/10182/13834/csocial2020.pdf/54b90a92-0a88-4d78-b99a-c53b7061fd0e" TargetMode="External"/><Relationship Id="rId6" Type="http://schemas.openxmlformats.org/officeDocument/2006/relationships/hyperlink" Target="https://digital-strategy.ec.europa.eu/en/policies/desi" TargetMode="External"/><Relationship Id="rId11" Type="http://schemas.openxmlformats.org/officeDocument/2006/relationships/hyperlink" Target="http://www.gep.mtsss.gov.pt/trabalho" TargetMode="External"/><Relationship Id="rId5" Type="http://schemas.openxmlformats.org/officeDocument/2006/relationships/hyperlink" Target="https://ec.europa.eu/eurostat/databrowser/view/isoc_sks_itsps/default/table?lang=en" TargetMode="External"/><Relationship Id="rId15" Type="http://schemas.openxmlformats.org/officeDocument/2006/relationships/drawing" Target="../drawings/drawing18.xml"/><Relationship Id="rId10" Type="http://schemas.openxmlformats.org/officeDocument/2006/relationships/hyperlink" Target="http://www.gep.mtsss.gov.pt/trabalho" TargetMode="External"/><Relationship Id="rId4" Type="http://schemas.openxmlformats.org/officeDocument/2006/relationships/hyperlink" Target="https://digital-strategy.ec.europa.eu/en/search?search=Women+in+Digital+Scoreboard" TargetMode="External"/><Relationship Id="rId9" Type="http://schemas.openxmlformats.org/officeDocument/2006/relationships/hyperlink" Target="https://www.dgeec.mec.pt/np4/96/" TargetMode="External"/><Relationship Id="rId14"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CSS@eo.gov.pt" TargetMode="External"/><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8" Type="http://schemas.openxmlformats.org/officeDocument/2006/relationships/hyperlink" Target="mailto:PROG.GOVERNACAO@DGO.GOV.PT" TargetMode="External"/><Relationship Id="rId13" Type="http://schemas.openxmlformats.org/officeDocument/2006/relationships/hyperlink" Target="mailto:PROG.SSS@DGO.GOV.PT" TargetMode="External"/><Relationship Id="rId18" Type="http://schemas.openxmlformats.org/officeDocument/2006/relationships/hyperlink" Target="mailto:UTE@igcp.pt" TargetMode="External"/><Relationship Id="rId26" Type="http://schemas.openxmlformats.org/officeDocument/2006/relationships/hyperlink" Target="mailto:PROG.SAUDE@DGO.GOV.PT" TargetMode="External"/><Relationship Id="rId3" Type="http://schemas.openxmlformats.org/officeDocument/2006/relationships/hyperlink" Target="mailto:PROG.AMBIENTE@DGO.PT" TargetMode="External"/><Relationship Id="rId21" Type="http://schemas.openxmlformats.org/officeDocument/2006/relationships/hyperlink" Target="mailto:PROG.FINANCAS@DGO.GOV.PT" TargetMode="External"/><Relationship Id="rId7" Type="http://schemas.openxmlformats.org/officeDocument/2006/relationships/hyperlink" Target="mailto:FEEI@dgo.pt" TargetMode="External"/><Relationship Id="rId12" Type="http://schemas.openxmlformats.org/officeDocument/2006/relationships/hyperlink" Target="mailto:PROG.SEGURANCA@DGO.GOV.PT" TargetMode="External"/><Relationship Id="rId17" Type="http://schemas.openxmlformats.org/officeDocument/2006/relationships/hyperlink" Target="mailto:PRR@dgo.gov.pt" TargetMode="External"/><Relationship Id="rId25" Type="http://schemas.openxmlformats.org/officeDocument/2006/relationships/hyperlink" Target="mailto:PROG.CIENCIAINOV@DGO.GOV.PT" TargetMode="External"/><Relationship Id="rId2" Type="http://schemas.openxmlformats.org/officeDocument/2006/relationships/hyperlink" Target="mailto:PROG.ECONOMIA@DGO.PT" TargetMode="External"/><Relationship Id="rId16" Type="http://schemas.openxmlformats.org/officeDocument/2006/relationships/hyperlink" Target="mailto:PROG.ECONOMIA@DGO.GOV.PT" TargetMode="External"/><Relationship Id="rId20" Type="http://schemas.openxmlformats.org/officeDocument/2006/relationships/hyperlink" Target="mailto:PROG.SSS@DGO.GOV.PT" TargetMode="External"/><Relationship Id="rId29" Type="http://schemas.openxmlformats.org/officeDocument/2006/relationships/hyperlink" Target="mailto:PROG.JUVMODERN@DGO.GOV.PT" TargetMode="External"/><Relationship Id="rId1" Type="http://schemas.openxmlformats.org/officeDocument/2006/relationships/printerSettings" Target="../printerSettings/printerSettings13.bin"/><Relationship Id="rId6" Type="http://schemas.openxmlformats.org/officeDocument/2006/relationships/hyperlink" Target="mailto:BP@dgo.pt" TargetMode="External"/><Relationship Id="rId11" Type="http://schemas.openxmlformats.org/officeDocument/2006/relationships/hyperlink" Target="mailto:PROG.DEFESA@DGO.GOV.PT" TargetMode="External"/><Relationship Id="rId24" Type="http://schemas.openxmlformats.org/officeDocument/2006/relationships/hyperlink" Target="mailto:PROG.EDUCACAO@DGO.GOV.PT" TargetMode="External"/><Relationship Id="rId32" Type="http://schemas.openxmlformats.org/officeDocument/2006/relationships/drawing" Target="../drawings/drawing7.xml"/><Relationship Id="rId5" Type="http://schemas.openxmlformats.org/officeDocument/2006/relationships/hyperlink" Target="mailto:DGAEP@dgo.pt" TargetMode="External"/><Relationship Id="rId15" Type="http://schemas.openxmlformats.org/officeDocument/2006/relationships/hyperlink" Target="mailto:PROG.GOVERNACAO@DGO.GOV.PT" TargetMode="External"/><Relationship Id="rId23" Type="http://schemas.openxmlformats.org/officeDocument/2006/relationships/hyperlink" Target="mailto:DGAL@DGO.GOV.PT" TargetMode="External"/><Relationship Id="rId28" Type="http://schemas.openxmlformats.org/officeDocument/2006/relationships/hyperlink" Target="mailto:PROG.CULTURA@DGO.GOV.PT" TargetMode="External"/><Relationship Id="rId10" Type="http://schemas.openxmlformats.org/officeDocument/2006/relationships/hyperlink" Target="mailto:PROG.REPEXTERNA@DGO.GOV.PT" TargetMode="External"/><Relationship Id="rId19" Type="http://schemas.openxmlformats.org/officeDocument/2006/relationships/hyperlink" Target="mailto:CGE@dgo.gov.pt" TargetMode="External"/><Relationship Id="rId31" Type="http://schemas.openxmlformats.org/officeDocument/2006/relationships/printerSettings" Target="../printerSettings/printerSettings14.bin"/><Relationship Id="rId4" Type="http://schemas.openxmlformats.org/officeDocument/2006/relationships/hyperlink" Target="mailto:PROG.AGRICULTURA@DGO.PT" TargetMode="External"/><Relationship Id="rId9" Type="http://schemas.openxmlformats.org/officeDocument/2006/relationships/hyperlink" Target="mailto:PROG.SOBERANIA@DGO.GOV.PT" TargetMode="External"/><Relationship Id="rId14" Type="http://schemas.openxmlformats.org/officeDocument/2006/relationships/hyperlink" Target="mailto:PROG.AMBIENTE@DGO.GOV.PT" TargetMode="External"/><Relationship Id="rId22" Type="http://schemas.openxmlformats.org/officeDocument/2006/relationships/hyperlink" Target="mailto:PROG.JUSTICA@DGO.GOV.PT" TargetMode="External"/><Relationship Id="rId27" Type="http://schemas.openxmlformats.org/officeDocument/2006/relationships/hyperlink" Target="mailto:PROG.INFRAESTRUTURASHAB@DGO.GOV.PT" TargetMode="External"/><Relationship Id="rId30" Type="http://schemas.openxmlformats.org/officeDocument/2006/relationships/hyperlink" Target="mailto:PROG.INFRAESTRUTURASHAB@DGO.GOV.P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3:H22"/>
  <sheetViews>
    <sheetView showGridLines="0" tabSelected="1" zoomScale="85" zoomScaleNormal="85" zoomScaleSheetLayoutView="115" zoomScalePageLayoutView="80" workbookViewId="0">
      <selection activeCell="B1" sqref="B1"/>
    </sheetView>
  </sheetViews>
  <sheetFormatPr defaultColWidth="9.1796875" defaultRowHeight="20.149999999999999" customHeight="1" x14ac:dyDescent="0.3"/>
  <cols>
    <col min="1" max="1" width="9.1796875" style="13" customWidth="1"/>
    <col min="2" max="2" width="11.81640625" style="20" bestFit="1" customWidth="1"/>
    <col min="3" max="3" width="107.54296875" style="28" customWidth="1"/>
    <col min="4" max="4" width="10.453125" style="20" bestFit="1" customWidth="1"/>
    <col min="5" max="6" width="9.1796875" style="20" customWidth="1"/>
    <col min="7" max="7" width="9.1796875" style="21" customWidth="1"/>
    <col min="8" max="8" width="9.1796875" style="13" customWidth="1"/>
    <col min="9" max="16384" width="9.1796875" style="13"/>
  </cols>
  <sheetData>
    <row r="3" spans="2:8" ht="20.149999999999999" customHeight="1" x14ac:dyDescent="0.3">
      <c r="B3" s="637" t="s">
        <v>513</v>
      </c>
      <c r="C3" s="638"/>
      <c r="D3" s="639"/>
    </row>
    <row r="4" spans="2:8" ht="20.149999999999999" customHeight="1" x14ac:dyDescent="0.3">
      <c r="B4" s="640"/>
      <c r="C4" s="641"/>
      <c r="D4" s="642"/>
    </row>
    <row r="5" spans="2:8" ht="40" hidden="1" customHeight="1" x14ac:dyDescent="0.35">
      <c r="B5" s="231" t="s">
        <v>0</v>
      </c>
      <c r="C5" s="232" t="s">
        <v>1</v>
      </c>
      <c r="D5" s="301" t="s">
        <v>440</v>
      </c>
      <c r="E5"/>
      <c r="F5"/>
      <c r="G5"/>
      <c r="H5"/>
    </row>
    <row r="6" spans="2:8" ht="40" customHeight="1" x14ac:dyDescent="0.35">
      <c r="B6" s="233" t="s">
        <v>2</v>
      </c>
      <c r="C6" s="633" t="s">
        <v>994</v>
      </c>
      <c r="D6"/>
      <c r="E6"/>
      <c r="F6"/>
      <c r="G6"/>
      <c r="H6" s="230"/>
    </row>
    <row r="7" spans="2:8" ht="40" customHeight="1" x14ac:dyDescent="0.35">
      <c r="B7" s="632" t="s">
        <v>3</v>
      </c>
      <c r="C7" s="633" t="s">
        <v>995</v>
      </c>
      <c r="D7"/>
      <c r="E7"/>
      <c r="F7"/>
      <c r="G7"/>
      <c r="H7"/>
    </row>
    <row r="8" spans="2:8" ht="40" customHeight="1" x14ac:dyDescent="0.3">
      <c r="B8" s="632" t="s">
        <v>913</v>
      </c>
      <c r="C8" s="633" t="s">
        <v>996</v>
      </c>
    </row>
    <row r="9" spans="2:8" ht="40" customHeight="1" x14ac:dyDescent="0.3">
      <c r="B9" s="234" t="s">
        <v>4</v>
      </c>
      <c r="C9" s="634" t="s">
        <v>997</v>
      </c>
    </row>
    <row r="10" spans="2:8" ht="40" customHeight="1" x14ac:dyDescent="0.3">
      <c r="B10" s="234" t="s">
        <v>5</v>
      </c>
      <c r="C10" s="634" t="s">
        <v>7</v>
      </c>
    </row>
    <row r="11" spans="2:8" ht="40" customHeight="1" x14ac:dyDescent="0.3">
      <c r="B11" s="234" t="s">
        <v>6</v>
      </c>
      <c r="C11" s="634" t="s">
        <v>9</v>
      </c>
    </row>
    <row r="12" spans="2:8" ht="40" customHeight="1" x14ac:dyDescent="0.3">
      <c r="B12" s="632" t="s">
        <v>8</v>
      </c>
      <c r="C12" s="634" t="s">
        <v>10</v>
      </c>
    </row>
    <row r="13" spans="2:8" ht="40" customHeight="1" x14ac:dyDescent="0.3">
      <c r="B13" s="234" t="s">
        <v>914</v>
      </c>
      <c r="C13" s="634" t="s">
        <v>14</v>
      </c>
    </row>
    <row r="14" spans="2:8" ht="40" customHeight="1" x14ac:dyDescent="0.3">
      <c r="B14" s="234" t="s">
        <v>915</v>
      </c>
      <c r="C14" s="634" t="s">
        <v>18</v>
      </c>
    </row>
    <row r="15" spans="2:8" ht="40" customHeight="1" x14ac:dyDescent="0.3">
      <c r="B15" s="234" t="s">
        <v>11</v>
      </c>
      <c r="C15" s="634" t="s">
        <v>21</v>
      </c>
    </row>
    <row r="16" spans="2:8" ht="40" customHeight="1" x14ac:dyDescent="0.3">
      <c r="B16" s="632" t="s">
        <v>12</v>
      </c>
      <c r="C16" s="634" t="s">
        <v>22</v>
      </c>
    </row>
    <row r="17" spans="2:3" ht="40" customHeight="1" x14ac:dyDescent="0.3">
      <c r="B17" s="234" t="s">
        <v>13</v>
      </c>
      <c r="C17" s="634" t="s">
        <v>624</v>
      </c>
    </row>
    <row r="18" spans="2:3" ht="40" customHeight="1" x14ac:dyDescent="0.3">
      <c r="B18" s="234" t="s">
        <v>15</v>
      </c>
      <c r="C18" s="634" t="s">
        <v>625</v>
      </c>
    </row>
    <row r="19" spans="2:3" ht="40" customHeight="1" x14ac:dyDescent="0.3">
      <c r="B19" s="632" t="s">
        <v>986</v>
      </c>
      <c r="C19" s="635" t="s">
        <v>509</v>
      </c>
    </row>
    <row r="20" spans="2:3" ht="40" customHeight="1" x14ac:dyDescent="0.3">
      <c r="B20" s="632" t="s">
        <v>17</v>
      </c>
      <c r="C20" s="636" t="s">
        <v>912</v>
      </c>
    </row>
    <row r="21" spans="2:3" ht="39.75" customHeight="1" x14ac:dyDescent="0.3">
      <c r="B21" s="632" t="s">
        <v>19</v>
      </c>
      <c r="C21" s="635" t="s">
        <v>459</v>
      </c>
    </row>
    <row r="22" spans="2:3" ht="37.5" customHeight="1" x14ac:dyDescent="0.3">
      <c r="B22" s="329" t="s">
        <v>20</v>
      </c>
      <c r="C22" s="635" t="s">
        <v>560</v>
      </c>
    </row>
  </sheetData>
  <mergeCells count="1">
    <mergeCell ref="B3:D4"/>
  </mergeCells>
  <phoneticPr fontId="27" type="noConversion"/>
  <hyperlinks>
    <hyperlink ref="B9" location="'IV - Inf a prestar EC'!Área_de_Impressão" display="ANEXO  IV" xr:uid="{00000000-0004-0000-0000-000003000000}"/>
    <hyperlink ref="B10" location="'V - Prazos relev Ex. Orç'!Área_de_Impressão" display="ANEXO  V" xr:uid="{00000000-0004-0000-0000-000004000000}"/>
    <hyperlink ref="B11" location="'VI - Códigos de alt. orç'!Área_de_Impressão" display="ANEXO  VI" xr:uid="{00000000-0004-0000-0000-000005000000}"/>
    <hyperlink ref="B13" location="'Anexo VIII - Aq Serviços'!Área_de_Impressão" display="ANEXO VIII" xr:uid="{00000000-0004-0000-0000-00000A000000}"/>
    <hyperlink ref="B14" location="'Anexo IX - Dispensa UTE'!Área_de_Impressão" display="ANEXO IX" xr:uid="{00000000-0004-0000-0000-00000D000000}"/>
    <hyperlink ref="B17" location="'Anexo XII - Constit_mobil'!Área_de_Impressão" display="ANEXO XII" xr:uid="{00000000-0004-0000-0000-000010000000}"/>
    <hyperlink ref="B18" location="'Anexo XIII - Consolid_mobil'!Área_de_Impressão" display="ANEXO XIII" xr:uid="{00000000-0004-0000-0000-000011000000}"/>
    <hyperlink ref="B6" location="'I - Inf a prestar SI, SFA EPR'!A1" display="ANEXO  I" xr:uid="{00000000-0004-0000-0000-000013000000}"/>
    <hyperlink ref="B15" location="'Anexo X - Cabimentos'!Área_de_Impressão" display="ANEXO X" xr:uid="{00000000-0004-0000-0000-000014000000}"/>
    <hyperlink ref="B22" location="'Anexo XVII - Lista Atividades '!Área_de_Impressão" display="ANEXO XVII" xr:uid="{72FF41DE-EE77-49F8-BF4E-C261A169CDA0}"/>
    <hyperlink ref="B20" location="'Anexo XV - PD_Alt gest'!A1" display="ANEXO XV" xr:uid="{76539271-63D4-4AE0-8B18-AFF297015C06}"/>
    <hyperlink ref="B7" location="'II - Inf. a prestar EPR RSimpli'!A1" display="ANEXO  II" xr:uid="{7EBD8CCD-C18B-427D-8F90-AE0A43395C01}"/>
    <hyperlink ref="B8" location="'III - Inf prestar outros subset'!A1" display="ANEXO  III" xr:uid="{D549DCC2-57D8-42C6-B11C-48AD5A1A400C}"/>
    <hyperlink ref="B12" location="'VII - Lista PO_End Eletrónicos'!A1" display="ANEXO  VII" xr:uid="{08C23B2A-E292-4D72-A19C-3418F9DF889E}"/>
    <hyperlink ref="B16" location="'Anexo XI - Pedidos ReforçoOrç'!A1" display="ANEXO XI" xr:uid="{54347E36-A8D7-45F3-87B0-5813E4C83E46}"/>
    <hyperlink ref="B19" location="'Anexo XIV - ODS'!A1" display="ANEXOS XIV" xr:uid="{B2FC34FA-9268-47E9-B8D4-8B5DE5B1B014}"/>
    <hyperlink ref="B21" location="'Anexo XVI - Stock Emp'!A1" display="ANEXO XVI" xr:uid="{48405BBF-3381-41F6-AC27-2804A047F3B2}"/>
  </hyperlinks>
  <printOptions horizontalCentered="1"/>
  <pageMargins left="0.23622047244094491" right="0.23622047244094491" top="0.74803149606299213" bottom="0.74803149606299213" header="0.31496062992125984" footer="0.31496062992125984"/>
  <pageSetup paperSize="9" scale="70" orientation="portrait" cellComments="asDisplayed" r:id="rId1"/>
  <headerFooter>
    <oddFooter>&amp;RPág. &amp;P /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pageSetUpPr fitToPage="1"/>
  </sheetPr>
  <dimension ref="A1:J43"/>
  <sheetViews>
    <sheetView showGridLines="0" zoomScale="85" zoomScaleNormal="85" workbookViewId="0">
      <selection sqref="A1:H42"/>
    </sheetView>
  </sheetViews>
  <sheetFormatPr defaultColWidth="0" defaultRowHeight="15.5" x14ac:dyDescent="0.35"/>
  <cols>
    <col min="1" max="1" width="8.7265625" style="52" customWidth="1"/>
    <col min="2" max="2" width="19.1796875" style="52" customWidth="1"/>
    <col min="3" max="3" width="78.1796875" style="52" bestFit="1" customWidth="1"/>
    <col min="4" max="4" width="2.81640625" style="52" customWidth="1"/>
    <col min="5" max="5" width="5.54296875" style="52" customWidth="1"/>
    <col min="6" max="6" width="16.81640625" style="52" customWidth="1"/>
    <col min="7" max="7" width="20" style="52" customWidth="1"/>
    <col min="8" max="8" width="24" style="52" customWidth="1"/>
    <col min="9" max="10" width="9.1796875" style="52" customWidth="1"/>
    <col min="11" max="16384" width="9.1796875" style="52" hidden="1"/>
  </cols>
  <sheetData>
    <row r="1" spans="2:8" ht="15" customHeight="1" x14ac:dyDescent="0.35">
      <c r="B1" s="88"/>
      <c r="C1" s="88"/>
      <c r="D1" s="88"/>
      <c r="E1" s="88"/>
      <c r="F1" s="88"/>
      <c r="G1" s="88"/>
      <c r="H1" s="88"/>
    </row>
    <row r="2" spans="2:8" ht="15" customHeight="1" x14ac:dyDescent="0.35">
      <c r="B2" s="88"/>
      <c r="C2" s="88"/>
      <c r="D2" s="88"/>
      <c r="E2" s="88"/>
      <c r="F2" s="88"/>
      <c r="G2" s="88"/>
      <c r="H2" s="88"/>
    </row>
    <row r="3" spans="2:8" ht="15" customHeight="1" x14ac:dyDescent="0.35">
      <c r="B3" s="88"/>
      <c r="C3" s="88"/>
      <c r="D3" s="88"/>
      <c r="E3" s="88"/>
      <c r="F3" s="88"/>
      <c r="G3" s="88"/>
      <c r="H3" s="88"/>
    </row>
    <row r="4" spans="2:8" ht="15" customHeight="1" x14ac:dyDescent="0.35">
      <c r="B4" s="88"/>
      <c r="C4" s="88"/>
      <c r="D4" s="88"/>
      <c r="E4" s="88"/>
      <c r="F4" s="88"/>
      <c r="G4" s="88"/>
      <c r="H4" s="88"/>
    </row>
    <row r="5" spans="2:8" ht="21" customHeight="1" x14ac:dyDescent="0.35">
      <c r="B5" s="772" t="s">
        <v>915</v>
      </c>
      <c r="C5" s="772"/>
      <c r="D5" s="772"/>
      <c r="E5" s="772"/>
      <c r="F5" s="772"/>
      <c r="G5" s="772"/>
      <c r="H5" s="772"/>
    </row>
    <row r="6" spans="2:8" ht="18.75" customHeight="1" x14ac:dyDescent="0.35">
      <c r="B6" s="773" t="s">
        <v>287</v>
      </c>
      <c r="C6" s="773"/>
      <c r="D6" s="773"/>
      <c r="E6" s="773"/>
      <c r="F6" s="773"/>
      <c r="G6" s="773"/>
      <c r="H6" s="773"/>
    </row>
    <row r="7" spans="2:8" x14ac:dyDescent="0.35">
      <c r="B7" s="774">
        <v>2025</v>
      </c>
      <c r="C7" s="774"/>
      <c r="D7" s="774"/>
      <c r="E7" s="774"/>
      <c r="F7" s="774"/>
      <c r="G7" s="774"/>
      <c r="H7" s="774"/>
    </row>
    <row r="8" spans="2:8" x14ac:dyDescent="0.35">
      <c r="B8" s="90"/>
      <c r="C8" s="90"/>
      <c r="D8" s="90"/>
      <c r="E8" s="90"/>
    </row>
    <row r="9" spans="2:8" x14ac:dyDescent="0.35">
      <c r="B9" s="91" t="s">
        <v>288</v>
      </c>
      <c r="C9" s="89"/>
      <c r="D9" s="89"/>
      <c r="E9" s="89"/>
    </row>
    <row r="10" spans="2:8" x14ac:dyDescent="0.35">
      <c r="B10" s="92"/>
      <c r="C10" s="89"/>
      <c r="D10" s="89"/>
      <c r="E10" s="89"/>
    </row>
    <row r="11" spans="2:8" ht="15.75" customHeight="1" x14ac:dyDescent="0.35">
      <c r="B11" s="775" t="s">
        <v>632</v>
      </c>
      <c r="C11" s="775"/>
      <c r="D11" s="775"/>
      <c r="E11" s="775"/>
      <c r="F11" s="775"/>
      <c r="G11" s="775"/>
      <c r="H11" s="775"/>
    </row>
    <row r="12" spans="2:8" x14ac:dyDescent="0.35">
      <c r="B12" s="775"/>
      <c r="C12" s="775"/>
      <c r="D12" s="775"/>
      <c r="E12" s="775"/>
      <c r="F12" s="775"/>
      <c r="G12" s="775"/>
      <c r="H12" s="775"/>
    </row>
    <row r="13" spans="2:8" x14ac:dyDescent="0.35">
      <c r="B13" s="89"/>
      <c r="C13" s="89"/>
      <c r="D13" s="89"/>
      <c r="E13" s="89"/>
    </row>
    <row r="14" spans="2:8" ht="15.75" customHeight="1" x14ac:dyDescent="0.35">
      <c r="B14" s="776" t="s">
        <v>638</v>
      </c>
      <c r="C14" s="777" t="s">
        <v>289</v>
      </c>
      <c r="D14" s="777"/>
      <c r="E14" s="777"/>
      <c r="F14" s="777" t="s">
        <v>290</v>
      </c>
      <c r="G14" s="777"/>
      <c r="H14" s="777"/>
    </row>
    <row r="15" spans="2:8" ht="43.5" x14ac:dyDescent="0.35">
      <c r="B15" s="776"/>
      <c r="C15" s="777"/>
      <c r="D15" s="777"/>
      <c r="E15" s="777"/>
      <c r="F15" s="431" t="s">
        <v>291</v>
      </c>
      <c r="G15" s="437" t="s">
        <v>637</v>
      </c>
      <c r="H15" s="343" t="s">
        <v>629</v>
      </c>
    </row>
    <row r="16" spans="2:8" ht="19.5" customHeight="1" x14ac:dyDescent="0.35">
      <c r="B16" s="432"/>
      <c r="C16" s="766" t="s">
        <v>292</v>
      </c>
      <c r="D16" s="766"/>
      <c r="E16" s="766"/>
      <c r="F16" s="432"/>
      <c r="G16" s="432"/>
      <c r="H16" s="432"/>
    </row>
    <row r="17" spans="2:8" ht="19.5" customHeight="1" x14ac:dyDescent="0.35">
      <c r="B17" s="432"/>
      <c r="C17" s="769" t="s">
        <v>293</v>
      </c>
      <c r="D17" s="770"/>
      <c r="E17" s="771"/>
      <c r="F17" s="432"/>
      <c r="G17" s="432"/>
      <c r="H17" s="432"/>
    </row>
    <row r="18" spans="2:8" ht="19.5" customHeight="1" x14ac:dyDescent="0.35">
      <c r="B18" s="432"/>
      <c r="C18" s="766" t="s">
        <v>630</v>
      </c>
      <c r="D18" s="766"/>
      <c r="E18" s="766"/>
      <c r="F18" s="432"/>
      <c r="G18" s="432"/>
      <c r="H18" s="432"/>
    </row>
    <row r="19" spans="2:8" ht="19.5" customHeight="1" x14ac:dyDescent="0.35">
      <c r="B19" s="432"/>
      <c r="C19" s="766" t="s">
        <v>294</v>
      </c>
      <c r="D19" s="766"/>
      <c r="E19" s="766"/>
      <c r="F19" s="432"/>
      <c r="G19" s="432"/>
      <c r="H19" s="432"/>
    </row>
    <row r="20" spans="2:8" ht="19.5" customHeight="1" x14ac:dyDescent="0.35">
      <c r="B20" s="432"/>
      <c r="C20" s="766" t="s">
        <v>295</v>
      </c>
      <c r="D20" s="766"/>
      <c r="E20" s="766"/>
      <c r="F20" s="432"/>
      <c r="G20" s="432"/>
      <c r="H20" s="432"/>
    </row>
    <row r="21" spans="2:8" ht="19.5" customHeight="1" x14ac:dyDescent="0.35">
      <c r="B21" s="432"/>
      <c r="C21" s="766" t="s">
        <v>296</v>
      </c>
      <c r="D21" s="766"/>
      <c r="E21" s="766"/>
      <c r="F21" s="432"/>
      <c r="G21" s="432"/>
      <c r="H21" s="432"/>
    </row>
    <row r="22" spans="2:8" ht="19.5" customHeight="1" x14ac:dyDescent="0.35">
      <c r="B22" s="432"/>
      <c r="C22" s="766" t="s">
        <v>297</v>
      </c>
      <c r="D22" s="766"/>
      <c r="E22" s="766"/>
      <c r="F22" s="432"/>
      <c r="G22" s="432"/>
      <c r="H22" s="432"/>
    </row>
    <row r="23" spans="2:8" ht="19.5" customHeight="1" x14ac:dyDescent="0.35">
      <c r="B23" s="432"/>
      <c r="C23" s="766" t="s">
        <v>298</v>
      </c>
      <c r="D23" s="766"/>
      <c r="E23" s="766"/>
      <c r="F23" s="432"/>
      <c r="G23" s="432"/>
      <c r="H23" s="432"/>
    </row>
    <row r="24" spans="2:8" ht="19.5" customHeight="1" x14ac:dyDescent="0.35">
      <c r="B24" s="432"/>
      <c r="C24" s="766" t="s">
        <v>299</v>
      </c>
      <c r="D24" s="766"/>
      <c r="E24" s="766"/>
      <c r="F24" s="432"/>
      <c r="G24" s="432"/>
      <c r="H24" s="432"/>
    </row>
    <row r="25" spans="2:8" ht="19.5" customHeight="1" x14ac:dyDescent="0.35">
      <c r="B25" s="432"/>
      <c r="C25" s="766"/>
      <c r="D25" s="766"/>
      <c r="E25" s="766"/>
      <c r="F25" s="432"/>
      <c r="G25" s="432"/>
      <c r="H25" s="432"/>
    </row>
    <row r="26" spans="2:8" ht="19.5" customHeight="1" x14ac:dyDescent="0.35">
      <c r="B26" s="432"/>
      <c r="C26" s="766"/>
      <c r="D26" s="766"/>
      <c r="E26" s="766"/>
      <c r="F26" s="432"/>
      <c r="G26" s="432"/>
      <c r="H26" s="432"/>
    </row>
    <row r="27" spans="2:8" ht="19.5" customHeight="1" x14ac:dyDescent="0.35">
      <c r="B27" s="432"/>
      <c r="C27" s="766"/>
      <c r="D27" s="766"/>
      <c r="E27" s="766"/>
      <c r="F27" s="432"/>
      <c r="G27" s="432"/>
      <c r="H27" s="432"/>
    </row>
    <row r="28" spans="2:8" ht="19.5" customHeight="1" x14ac:dyDescent="0.35">
      <c r="B28" s="432"/>
      <c r="C28" s="766"/>
      <c r="D28" s="766"/>
      <c r="E28" s="766"/>
      <c r="F28" s="432"/>
      <c r="G28" s="432"/>
      <c r="H28" s="432"/>
    </row>
    <row r="29" spans="2:8" ht="19.5" customHeight="1" x14ac:dyDescent="0.35">
      <c r="B29" s="432"/>
      <c r="C29" s="766"/>
      <c r="D29" s="766"/>
      <c r="E29" s="766"/>
      <c r="F29" s="432"/>
      <c r="G29" s="432"/>
      <c r="H29" s="432"/>
    </row>
    <row r="30" spans="2:8" ht="19.5" customHeight="1" x14ac:dyDescent="0.35">
      <c r="B30" s="432"/>
      <c r="C30" s="766"/>
      <c r="D30" s="766"/>
      <c r="E30" s="766"/>
      <c r="F30" s="432"/>
      <c r="G30" s="432"/>
      <c r="H30" s="432"/>
    </row>
    <row r="31" spans="2:8" ht="32.25" customHeight="1" x14ac:dyDescent="0.35">
      <c r="B31" s="435" t="s">
        <v>633</v>
      </c>
      <c r="C31" s="429"/>
      <c r="D31" s="429"/>
      <c r="E31" s="429"/>
      <c r="F31" s="429"/>
      <c r="G31" s="429"/>
      <c r="H31" s="429"/>
    </row>
    <row r="32" spans="2:8" x14ac:dyDescent="0.35">
      <c r="B32" s="435" t="s">
        <v>634</v>
      </c>
      <c r="C32" s="429"/>
      <c r="D32" s="429"/>
      <c r="E32" s="429"/>
      <c r="F32" s="429"/>
      <c r="G32" s="429"/>
      <c r="H32" s="429"/>
    </row>
    <row r="33" spans="2:8" x14ac:dyDescent="0.35">
      <c r="B33" s="436" t="s">
        <v>635</v>
      </c>
      <c r="C33" s="429"/>
      <c r="D33" s="429"/>
      <c r="E33" s="429"/>
      <c r="F33" s="429"/>
      <c r="G33" s="429"/>
      <c r="H33" s="429"/>
    </row>
    <row r="34" spans="2:8" x14ac:dyDescent="0.35">
      <c r="B34" s="433"/>
      <c r="C34" s="429"/>
      <c r="D34" s="429"/>
      <c r="E34" s="429"/>
      <c r="F34" s="429"/>
      <c r="G34" s="429"/>
      <c r="H34" s="429"/>
    </row>
    <row r="35" spans="2:8" x14ac:dyDescent="0.35">
      <c r="B35" s="430" t="s">
        <v>300</v>
      </c>
      <c r="C35" s="434"/>
      <c r="D35" s="429"/>
      <c r="E35" s="429"/>
      <c r="F35" s="429"/>
      <c r="G35" s="429"/>
      <c r="H35" s="429"/>
    </row>
    <row r="37" spans="2:8" x14ac:dyDescent="0.35">
      <c r="B37" s="767" t="s">
        <v>636</v>
      </c>
      <c r="C37" s="767"/>
      <c r="D37" s="767"/>
      <c r="E37" s="767"/>
      <c r="F37" s="767"/>
      <c r="G37" s="767"/>
      <c r="H37" s="767"/>
    </row>
    <row r="38" spans="2:8" x14ac:dyDescent="0.35">
      <c r="B38" s="430"/>
      <c r="C38" s="429"/>
      <c r="D38" s="429"/>
      <c r="E38" s="429"/>
      <c r="F38" s="429"/>
      <c r="G38" s="429"/>
      <c r="H38" s="429"/>
    </row>
    <row r="39" spans="2:8" x14ac:dyDescent="0.35">
      <c r="B39" s="430"/>
      <c r="C39" s="429"/>
      <c r="D39" s="429"/>
      <c r="E39" s="429"/>
      <c r="F39" s="429"/>
      <c r="G39" s="429"/>
      <c r="H39" s="429"/>
    </row>
    <row r="40" spans="2:8" x14ac:dyDescent="0.35">
      <c r="B40" s="768" t="s">
        <v>631</v>
      </c>
      <c r="C40" s="768"/>
      <c r="D40" s="768"/>
      <c r="E40" s="768"/>
      <c r="F40" s="768"/>
      <c r="G40" s="768"/>
      <c r="H40" s="768"/>
    </row>
    <row r="41" spans="2:8" x14ac:dyDescent="0.35">
      <c r="B41" s="765" t="s">
        <v>301</v>
      </c>
      <c r="C41" s="765"/>
      <c r="D41" s="765"/>
      <c r="E41" s="765"/>
      <c r="F41" s="765"/>
      <c r="G41" s="765"/>
      <c r="H41" s="765"/>
    </row>
    <row r="42" spans="2:8" x14ac:dyDescent="0.35">
      <c r="B42" s="764"/>
      <c r="C42" s="764"/>
      <c r="D42" s="764"/>
      <c r="E42" s="764"/>
      <c r="F42" s="764"/>
      <c r="G42" s="764"/>
      <c r="H42" s="764"/>
    </row>
    <row r="43" spans="2:8" x14ac:dyDescent="0.35">
      <c r="B43" s="89"/>
      <c r="C43" s="89"/>
      <c r="D43" s="89"/>
      <c r="E43" s="89"/>
    </row>
  </sheetData>
  <mergeCells count="26">
    <mergeCell ref="B5:H5"/>
    <mergeCell ref="B6:H6"/>
    <mergeCell ref="B7:H7"/>
    <mergeCell ref="B11:H12"/>
    <mergeCell ref="B14:B15"/>
    <mergeCell ref="C14:E15"/>
    <mergeCell ref="F14:H14"/>
    <mergeCell ref="C28:E28"/>
    <mergeCell ref="C22:E22"/>
    <mergeCell ref="C23:E23"/>
    <mergeCell ref="C24:E24"/>
    <mergeCell ref="C16:E16"/>
    <mergeCell ref="C18:E18"/>
    <mergeCell ref="C19:E19"/>
    <mergeCell ref="C20:E20"/>
    <mergeCell ref="C21:E21"/>
    <mergeCell ref="C17:E17"/>
    <mergeCell ref="C25:E25"/>
    <mergeCell ref="C26:E26"/>
    <mergeCell ref="C27:E27"/>
    <mergeCell ref="B42:H42"/>
    <mergeCell ref="B41:H41"/>
    <mergeCell ref="C29:E29"/>
    <mergeCell ref="C30:E30"/>
    <mergeCell ref="B37:H37"/>
    <mergeCell ref="B40:H40"/>
  </mergeCells>
  <pageMargins left="0.70866141732283472" right="0.70866141732283472" top="0.74803149606299213" bottom="0.74803149606299213" header="0.31496062992125984" footer="0.31496062992125984"/>
  <pageSetup paperSize="9" scale="62" orientation="landscape" r:id="rId1"/>
  <headerFooter>
    <oddHeader>&amp;RAnexo à Circular 
Série A 
N.º 1411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5">
    <pageSetUpPr fitToPage="1"/>
  </sheetPr>
  <dimension ref="A2:AK18"/>
  <sheetViews>
    <sheetView showGridLines="0" zoomScaleNormal="100" workbookViewId="0">
      <selection activeCell="B2" sqref="B2:O18"/>
    </sheetView>
  </sheetViews>
  <sheetFormatPr defaultColWidth="0" defaultRowHeight="14.5" x14ac:dyDescent="0.35"/>
  <cols>
    <col min="1" max="1" width="9.1796875" customWidth="1"/>
    <col min="2" max="4" width="10.54296875" customWidth="1"/>
    <col min="5" max="7" width="15.54296875" customWidth="1"/>
    <col min="8" max="10" width="10.54296875" customWidth="1"/>
    <col min="11" max="11" width="14.1796875" customWidth="1"/>
    <col min="12" max="12" width="10.54296875" customWidth="1"/>
    <col min="13" max="15" width="12.54296875" customWidth="1"/>
    <col min="16" max="16" width="9.1796875" customWidth="1"/>
    <col min="17" max="36" width="9.1796875" hidden="1" customWidth="1"/>
    <col min="37" max="37" width="22.7265625" hidden="1" customWidth="1"/>
    <col min="38" max="16384" width="9.1796875" hidden="1"/>
  </cols>
  <sheetData>
    <row r="2" spans="2:37" ht="18" customHeight="1" x14ac:dyDescent="0.35">
      <c r="B2" s="778" t="s">
        <v>978</v>
      </c>
      <c r="C2" s="778"/>
      <c r="D2" s="778"/>
      <c r="E2" s="778"/>
      <c r="F2" s="778"/>
      <c r="G2" s="778"/>
      <c r="H2" s="778"/>
      <c r="I2" s="778"/>
      <c r="J2" s="778"/>
      <c r="K2" s="778"/>
      <c r="L2" s="778"/>
      <c r="M2" s="778"/>
      <c r="N2" s="778"/>
      <c r="O2" s="778"/>
    </row>
    <row r="3" spans="2:37" ht="18.75" customHeight="1" x14ac:dyDescent="0.35">
      <c r="B3" s="780" t="s">
        <v>979</v>
      </c>
      <c r="C3" s="780"/>
      <c r="D3" s="780"/>
      <c r="E3" s="780"/>
      <c r="F3" s="780"/>
      <c r="G3" s="780"/>
      <c r="H3" s="780"/>
      <c r="I3" s="780"/>
      <c r="J3" s="780"/>
      <c r="K3" s="780"/>
      <c r="L3" s="780"/>
      <c r="M3" s="780"/>
      <c r="N3" s="780"/>
      <c r="O3" s="780"/>
    </row>
    <row r="4" spans="2:37" ht="18.5" x14ac:dyDescent="0.45">
      <c r="B4" s="190"/>
      <c r="C4" s="190"/>
      <c r="D4" s="190"/>
      <c r="E4" s="190"/>
      <c r="F4" s="190"/>
      <c r="G4" s="190"/>
    </row>
    <row r="5" spans="2:37" s="224" customFormat="1" ht="40" customHeight="1" x14ac:dyDescent="0.35">
      <c r="B5" s="393" t="s">
        <v>303</v>
      </c>
      <c r="C5" s="393" t="s">
        <v>304</v>
      </c>
      <c r="D5" s="393" t="s">
        <v>305</v>
      </c>
      <c r="E5" s="393" t="s">
        <v>306</v>
      </c>
      <c r="F5" s="393" t="s">
        <v>307</v>
      </c>
      <c r="G5" s="393" t="s">
        <v>308</v>
      </c>
      <c r="H5" s="393" t="s">
        <v>309</v>
      </c>
      <c r="I5" s="393" t="s">
        <v>310</v>
      </c>
      <c r="J5" s="393" t="s">
        <v>311</v>
      </c>
      <c r="K5" s="393" t="s">
        <v>312</v>
      </c>
      <c r="L5" s="393" t="s">
        <v>313</v>
      </c>
      <c r="M5" s="393" t="s">
        <v>314</v>
      </c>
      <c r="N5" s="393" t="s">
        <v>315</v>
      </c>
      <c r="O5" s="393" t="s">
        <v>316</v>
      </c>
      <c r="AK5" s="224" t="s">
        <v>317</v>
      </c>
    </row>
    <row r="6" spans="2:37" x14ac:dyDescent="0.35">
      <c r="B6" s="25"/>
      <c r="C6" s="25"/>
      <c r="D6" s="25"/>
      <c r="E6" s="25"/>
      <c r="F6" s="25"/>
      <c r="G6" s="25"/>
      <c r="H6" s="25"/>
      <c r="I6" s="25"/>
      <c r="J6" s="25"/>
      <c r="K6" s="25"/>
      <c r="L6" s="25"/>
      <c r="M6" s="25"/>
      <c r="N6" s="25"/>
      <c r="O6" s="25"/>
      <c r="AK6" t="s">
        <v>318</v>
      </c>
    </row>
    <row r="7" spans="2:37" x14ac:dyDescent="0.35">
      <c r="B7" s="25"/>
      <c r="C7" s="25"/>
      <c r="D7" s="25"/>
      <c r="E7" s="25"/>
      <c r="F7" s="25"/>
      <c r="G7" s="25"/>
      <c r="H7" s="25"/>
      <c r="I7" s="25"/>
      <c r="J7" s="25"/>
      <c r="K7" s="25"/>
      <c r="L7" s="25"/>
      <c r="M7" s="25"/>
      <c r="N7" s="25"/>
      <c r="O7" s="25"/>
      <c r="AK7" t="s">
        <v>319</v>
      </c>
    </row>
    <row r="8" spans="2:37" x14ac:dyDescent="0.35">
      <c r="B8" s="25"/>
      <c r="C8" s="25"/>
      <c r="D8" s="25"/>
      <c r="E8" s="25"/>
      <c r="F8" s="25"/>
      <c r="G8" s="25"/>
      <c r="H8" s="25"/>
      <c r="I8" s="25"/>
      <c r="J8" s="25"/>
      <c r="K8" s="25"/>
      <c r="L8" s="25"/>
      <c r="M8" s="25"/>
      <c r="N8" s="25"/>
      <c r="O8" s="25"/>
      <c r="AK8" t="s">
        <v>320</v>
      </c>
    </row>
    <row r="9" spans="2:37" x14ac:dyDescent="0.35">
      <c r="B9" s="25"/>
      <c r="C9" s="25"/>
      <c r="D9" s="25"/>
      <c r="E9" s="25"/>
      <c r="F9" s="25"/>
      <c r="G9" s="25"/>
      <c r="H9" s="25"/>
      <c r="I9" s="25"/>
      <c r="J9" s="25"/>
      <c r="K9" s="25"/>
      <c r="L9" s="25"/>
      <c r="M9" s="25"/>
      <c r="N9" s="25"/>
      <c r="O9" s="25"/>
      <c r="AK9" t="s">
        <v>321</v>
      </c>
    </row>
    <row r="10" spans="2:37" x14ac:dyDescent="0.35">
      <c r="B10" s="25"/>
      <c r="C10" s="25"/>
      <c r="D10" s="25"/>
      <c r="E10" s="25"/>
      <c r="F10" s="25"/>
      <c r="G10" s="25"/>
      <c r="H10" s="25"/>
      <c r="I10" s="25"/>
      <c r="J10" s="25"/>
      <c r="K10" s="25"/>
      <c r="L10" s="25"/>
      <c r="M10" s="25"/>
      <c r="N10" s="25"/>
      <c r="O10" s="25"/>
      <c r="AK10" t="s">
        <v>322</v>
      </c>
    </row>
    <row r="11" spans="2:37" x14ac:dyDescent="0.35">
      <c r="B11" s="25"/>
      <c r="C11" s="25"/>
      <c r="D11" s="25"/>
      <c r="E11" s="25"/>
      <c r="F11" s="25"/>
      <c r="G11" s="25"/>
      <c r="H11" s="25"/>
      <c r="I11" s="25"/>
      <c r="J11" s="25"/>
      <c r="K11" s="25"/>
      <c r="L11" s="25"/>
      <c r="M11" s="25"/>
      <c r="N11" s="25"/>
      <c r="O11" s="25"/>
      <c r="AK11" t="s">
        <v>323</v>
      </c>
    </row>
    <row r="12" spans="2:37" x14ac:dyDescent="0.35">
      <c r="B12" s="25"/>
      <c r="C12" s="25"/>
      <c r="D12" s="25"/>
      <c r="E12" s="25"/>
      <c r="F12" s="25"/>
      <c r="G12" s="25"/>
      <c r="H12" s="25"/>
      <c r="I12" s="25"/>
      <c r="J12" s="25"/>
      <c r="K12" s="25"/>
      <c r="L12" s="25"/>
      <c r="M12" s="25"/>
      <c r="N12" s="25"/>
      <c r="O12" s="25"/>
      <c r="AK12" t="s">
        <v>324</v>
      </c>
    </row>
    <row r="13" spans="2:37" x14ac:dyDescent="0.35">
      <c r="B13" s="25"/>
      <c r="C13" s="25"/>
      <c r="D13" s="25"/>
      <c r="E13" s="25"/>
      <c r="F13" s="25"/>
      <c r="G13" s="25"/>
      <c r="H13" s="25"/>
      <c r="I13" s="25"/>
      <c r="J13" s="25"/>
      <c r="K13" s="25"/>
      <c r="L13" s="25"/>
      <c r="M13" s="25"/>
      <c r="N13" s="25"/>
      <c r="O13" s="25"/>
      <c r="AK13" t="s">
        <v>325</v>
      </c>
    </row>
    <row r="14" spans="2:37" x14ac:dyDescent="0.35">
      <c r="B14" s="25"/>
      <c r="C14" s="25"/>
      <c r="D14" s="25"/>
      <c r="E14" s="25"/>
      <c r="F14" s="25"/>
      <c r="G14" s="25"/>
      <c r="H14" s="25"/>
      <c r="I14" s="25"/>
      <c r="J14" s="25"/>
      <c r="K14" s="25"/>
      <c r="L14" s="25"/>
      <c r="M14" s="25"/>
      <c r="N14" s="25"/>
      <c r="O14" s="25"/>
      <c r="AK14" t="s">
        <v>326</v>
      </c>
    </row>
    <row r="16" spans="2:37" s="628" customFormat="1" ht="43" customHeight="1" x14ac:dyDescent="0.35">
      <c r="B16" s="779" t="s">
        <v>930</v>
      </c>
      <c r="C16" s="779"/>
      <c r="D16" s="779"/>
      <c r="E16" s="779"/>
      <c r="F16" s="779"/>
      <c r="G16" s="779"/>
      <c r="H16" s="779"/>
      <c r="I16" s="779"/>
      <c r="J16" s="779"/>
      <c r="K16" s="779"/>
      <c r="L16" s="779"/>
      <c r="M16" s="779"/>
      <c r="N16" s="779"/>
      <c r="O16" s="779"/>
    </row>
    <row r="17" spans="2:10" ht="6.65" customHeight="1" x14ac:dyDescent="0.35">
      <c r="B17" s="344"/>
      <c r="C17" s="344"/>
      <c r="D17" s="344"/>
      <c r="E17" s="344"/>
      <c r="F17" s="344"/>
      <c r="G17" s="344"/>
      <c r="H17" s="344"/>
      <c r="I17" s="344"/>
      <c r="J17" s="344"/>
    </row>
    <row r="18" spans="2:10" x14ac:dyDescent="0.35">
      <c r="B18" t="s">
        <v>929</v>
      </c>
    </row>
  </sheetData>
  <mergeCells count="3">
    <mergeCell ref="B2:O2"/>
    <mergeCell ref="B16:O16"/>
    <mergeCell ref="B3:O3"/>
  </mergeCells>
  <dataValidations count="1">
    <dataValidation type="list" allowBlank="1" showInputMessage="1" showErrorMessage="1" sqref="E6:E14" xr:uid="{00000000-0002-0000-1100-000000000000}">
      <formula1>$AK$6:$AK$14</formula1>
    </dataValidation>
  </dataValidations>
  <pageMargins left="0.70866141732283472" right="0.70866141732283472" top="0.74803149606299213" bottom="0.74803149606299213" header="0.31496062992125984" footer="0.31496062992125984"/>
  <pageSetup paperSize="9" scale="43" orientation="landscape" r:id="rId1"/>
  <headerFooter>
    <oddHeader>&amp;RAnexo à Circular 
 Série A 
N.º 1411</oddHead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A2:R89"/>
  <sheetViews>
    <sheetView showGridLines="0" zoomScaleNormal="100" workbookViewId="0">
      <selection activeCell="O7" sqref="O7"/>
    </sheetView>
  </sheetViews>
  <sheetFormatPr defaultColWidth="8.81640625" defaultRowHeight="14.5" x14ac:dyDescent="0.35"/>
  <cols>
    <col min="1" max="1" width="8.7265625" customWidth="1"/>
    <col min="2" max="2" width="34.453125" customWidth="1"/>
    <col min="3" max="3" width="13.54296875" customWidth="1"/>
    <col min="4" max="4" width="12.54296875" customWidth="1"/>
    <col min="5" max="5" width="13" customWidth="1"/>
    <col min="6" max="6" width="12.453125" customWidth="1"/>
    <col min="7" max="7" width="16.453125" customWidth="1"/>
    <col min="8" max="8" width="14" customWidth="1"/>
    <col min="9" max="9" width="16.7265625" customWidth="1"/>
    <col min="10" max="10" width="15.453125" customWidth="1"/>
    <col min="11" max="11" width="15" customWidth="1"/>
    <col min="12" max="12" width="12.7265625" customWidth="1"/>
    <col min="13" max="13" width="14.453125" customWidth="1"/>
    <col min="14" max="14" width="11.1796875" customWidth="1"/>
    <col min="15" max="15" width="47.54296875" customWidth="1"/>
    <col min="16" max="16" width="2.7265625" customWidth="1"/>
    <col min="17" max="17" width="15" customWidth="1"/>
    <col min="18" max="18" width="20.26953125" customWidth="1"/>
    <col min="19" max="19" width="8.81640625" customWidth="1"/>
    <col min="20" max="21" width="0" hidden="1" customWidth="1"/>
    <col min="16384" max="16384" width="5.7265625" customWidth="1"/>
  </cols>
  <sheetData>
    <row r="2" spans="1:18" ht="18" customHeight="1" x14ac:dyDescent="0.35">
      <c r="A2" s="772" t="s">
        <v>12</v>
      </c>
      <c r="B2" s="772"/>
      <c r="C2" s="772"/>
      <c r="D2" s="772"/>
      <c r="E2" s="772"/>
      <c r="F2" s="772"/>
      <c r="G2" s="772"/>
      <c r="H2" s="772"/>
      <c r="I2" s="772"/>
      <c r="J2" s="772"/>
      <c r="K2" s="772"/>
      <c r="L2" s="772"/>
      <c r="M2" s="772"/>
      <c r="N2" s="772"/>
      <c r="O2" s="772"/>
      <c r="P2" s="772"/>
      <c r="Q2" s="772"/>
      <c r="R2" s="772"/>
    </row>
    <row r="4" spans="1:18" ht="15" thickBot="1" x14ac:dyDescent="0.4">
      <c r="B4" s="383" t="s">
        <v>327</v>
      </c>
      <c r="C4" s="383"/>
      <c r="D4" s="383"/>
    </row>
    <row r="6" spans="1:18" x14ac:dyDescent="0.35">
      <c r="B6" s="29" t="s">
        <v>328</v>
      </c>
      <c r="C6" s="21"/>
      <c r="D6" s="22"/>
      <c r="E6" s="22"/>
      <c r="F6" s="22"/>
      <c r="G6" s="382"/>
      <c r="H6" s="382"/>
      <c r="I6" s="382"/>
      <c r="J6" s="382"/>
      <c r="K6" s="22"/>
      <c r="Q6" s="22"/>
      <c r="R6" s="22"/>
    </row>
    <row r="7" spans="1:18" x14ac:dyDescent="0.35">
      <c r="B7" s="113"/>
      <c r="C7" s="113"/>
      <c r="D7" s="113"/>
      <c r="E7" s="113"/>
      <c r="H7" s="38"/>
      <c r="I7" s="38"/>
      <c r="J7" s="38"/>
      <c r="L7" s="116" t="s">
        <v>329</v>
      </c>
      <c r="M7" s="116"/>
    </row>
    <row r="8" spans="1:18" ht="30" customHeight="1" x14ac:dyDescent="0.35">
      <c r="B8" s="789" t="s">
        <v>330</v>
      </c>
      <c r="C8" s="792">
        <v>2024</v>
      </c>
      <c r="D8" s="793"/>
      <c r="E8" s="789">
        <v>2025</v>
      </c>
      <c r="F8" s="793"/>
      <c r="G8" s="793"/>
      <c r="H8" s="793"/>
      <c r="I8" s="793"/>
      <c r="J8" s="793"/>
      <c r="K8" s="794"/>
      <c r="L8" s="789" t="s">
        <v>331</v>
      </c>
      <c r="M8" s="793"/>
      <c r="N8" s="794"/>
      <c r="O8" s="795" t="s">
        <v>332</v>
      </c>
      <c r="Q8" s="222" t="s">
        <v>537</v>
      </c>
      <c r="R8" s="223"/>
    </row>
    <row r="9" spans="1:18" ht="46.5" customHeight="1" x14ac:dyDescent="0.35">
      <c r="B9" s="790"/>
      <c r="C9" s="117" t="s">
        <v>333</v>
      </c>
      <c r="D9" s="118" t="s">
        <v>334</v>
      </c>
      <c r="E9" s="117" t="s">
        <v>335</v>
      </c>
      <c r="F9" s="117" t="s">
        <v>336</v>
      </c>
      <c r="G9" s="117" t="s">
        <v>337</v>
      </c>
      <c r="H9" s="117" t="s">
        <v>333</v>
      </c>
      <c r="I9" s="117" t="s">
        <v>338</v>
      </c>
      <c r="J9" s="117" t="s">
        <v>339</v>
      </c>
      <c r="K9" s="117" t="s">
        <v>340</v>
      </c>
      <c r="L9" s="117" t="s">
        <v>341</v>
      </c>
      <c r="M9" s="117" t="s">
        <v>342</v>
      </c>
      <c r="N9" s="117" t="s">
        <v>343</v>
      </c>
      <c r="O9" s="796"/>
      <c r="Q9" s="221" t="s">
        <v>344</v>
      </c>
      <c r="R9" s="221" t="s">
        <v>345</v>
      </c>
    </row>
    <row r="10" spans="1:18" ht="46.5" customHeight="1" x14ac:dyDescent="0.35">
      <c r="B10" s="791"/>
      <c r="C10" s="218" t="s">
        <v>257</v>
      </c>
      <c r="D10" s="219" t="s">
        <v>258</v>
      </c>
      <c r="E10" s="218" t="s">
        <v>259</v>
      </c>
      <c r="F10" s="218" t="s">
        <v>266</v>
      </c>
      <c r="G10" s="218" t="s">
        <v>260</v>
      </c>
      <c r="H10" s="218" t="s">
        <v>261</v>
      </c>
      <c r="I10" s="218" t="s">
        <v>262</v>
      </c>
      <c r="J10" s="218" t="s">
        <v>346</v>
      </c>
      <c r="K10" s="218" t="s">
        <v>347</v>
      </c>
      <c r="L10" s="117" t="s">
        <v>348</v>
      </c>
      <c r="M10" s="117" t="s">
        <v>349</v>
      </c>
      <c r="N10" s="117" t="s">
        <v>350</v>
      </c>
      <c r="O10" s="797"/>
      <c r="Q10" s="218" t="s">
        <v>351</v>
      </c>
      <c r="R10" s="218" t="s">
        <v>352</v>
      </c>
    </row>
    <row r="11" spans="1:18" x14ac:dyDescent="0.35">
      <c r="B11" s="119" t="s">
        <v>353</v>
      </c>
      <c r="C11" s="121"/>
      <c r="D11" s="121"/>
      <c r="E11" s="121"/>
      <c r="F11" s="121"/>
      <c r="G11" s="121"/>
      <c r="H11" s="121"/>
      <c r="I11" s="121"/>
      <c r="J11" s="121"/>
      <c r="K11" s="121">
        <f t="shared" ref="K11:K41" si="0">F11+I11+J11</f>
        <v>0</v>
      </c>
      <c r="L11" s="122" t="str">
        <f>IF(C11="","",H11/C11-100%)</f>
        <v/>
      </c>
      <c r="M11" s="123" t="s">
        <v>354</v>
      </c>
      <c r="N11" s="124" t="str">
        <f>IF(H11="","",H11/F11*100)</f>
        <v/>
      </c>
      <c r="O11" s="124"/>
      <c r="Q11" s="121">
        <f>K11-D11</f>
        <v>0</v>
      </c>
      <c r="R11" s="121" t="str">
        <f>IF(D11="","",Q11/D11*100)</f>
        <v/>
      </c>
    </row>
    <row r="12" spans="1:18" x14ac:dyDescent="0.35">
      <c r="B12" s="125" t="s">
        <v>355</v>
      </c>
      <c r="C12" s="126"/>
      <c r="D12" s="127"/>
      <c r="E12" s="126"/>
      <c r="F12" s="126"/>
      <c r="G12" s="126"/>
      <c r="H12" s="126"/>
      <c r="I12" s="126"/>
      <c r="J12" s="126"/>
      <c r="K12" s="225">
        <f>F12+I12+J12</f>
        <v>0</v>
      </c>
      <c r="L12" s="228" t="str">
        <f t="shared" ref="L12:L27" si="1">IF(C12="","",H12/C12-100%)</f>
        <v/>
      </c>
      <c r="M12" s="128" t="str">
        <f t="shared" ref="M12:M23" si="2">IF(H12="","",(H12-C12)/$C$24*100)</f>
        <v/>
      </c>
      <c r="N12" s="229" t="str">
        <f>IF(H12="","",H12/F12*100)</f>
        <v/>
      </c>
      <c r="O12" s="129"/>
      <c r="Q12" s="225">
        <f t="shared" ref="Q12:Q27" si="3">K12-D12</f>
        <v>0</v>
      </c>
      <c r="R12" s="126" t="str">
        <f t="shared" ref="R12:R27" si="4">IF(D12="","",Q12/D12*100)</f>
        <v/>
      </c>
    </row>
    <row r="13" spans="1:18" x14ac:dyDescent="0.35">
      <c r="B13" s="125" t="s">
        <v>356</v>
      </c>
      <c r="C13" s="126"/>
      <c r="D13" s="127"/>
      <c r="E13" s="126"/>
      <c r="F13" s="126"/>
      <c r="G13" s="126"/>
      <c r="H13" s="126"/>
      <c r="I13" s="126"/>
      <c r="J13" s="126"/>
      <c r="K13" s="225">
        <f t="shared" si="0"/>
        <v>0</v>
      </c>
      <c r="L13" s="126" t="str">
        <f t="shared" si="1"/>
        <v/>
      </c>
      <c r="M13" s="128" t="str">
        <f t="shared" si="2"/>
        <v/>
      </c>
      <c r="N13" s="129" t="str">
        <f t="shared" ref="N13:N27" si="5">IF(H13="","",H13/F13*100)</f>
        <v/>
      </c>
      <c r="O13" s="129"/>
      <c r="Q13" s="225">
        <f t="shared" si="3"/>
        <v>0</v>
      </c>
      <c r="R13" s="126" t="str">
        <f t="shared" si="4"/>
        <v/>
      </c>
    </row>
    <row r="14" spans="1:18" x14ac:dyDescent="0.35">
      <c r="B14" s="125" t="s">
        <v>357</v>
      </c>
      <c r="C14" s="126"/>
      <c r="D14" s="127"/>
      <c r="E14" s="126"/>
      <c r="F14" s="126"/>
      <c r="G14" s="126"/>
      <c r="H14" s="126"/>
      <c r="I14" s="126"/>
      <c r="J14" s="126"/>
      <c r="K14" s="225">
        <f t="shared" si="0"/>
        <v>0</v>
      </c>
      <c r="L14" s="126" t="str">
        <f t="shared" si="1"/>
        <v/>
      </c>
      <c r="M14" s="128" t="str">
        <f t="shared" si="2"/>
        <v/>
      </c>
      <c r="N14" s="129" t="str">
        <f t="shared" si="5"/>
        <v/>
      </c>
      <c r="O14" s="129"/>
      <c r="Q14" s="225">
        <f t="shared" si="3"/>
        <v>0</v>
      </c>
      <c r="R14" s="126" t="str">
        <f t="shared" si="4"/>
        <v/>
      </c>
    </row>
    <row r="15" spans="1:18" x14ac:dyDescent="0.35">
      <c r="B15" s="125" t="s">
        <v>358</v>
      </c>
      <c r="C15" s="130"/>
      <c r="D15" s="131"/>
      <c r="E15" s="130"/>
      <c r="F15" s="130"/>
      <c r="G15" s="126"/>
      <c r="H15" s="126"/>
      <c r="I15" s="126"/>
      <c r="J15" s="126"/>
      <c r="K15" s="225">
        <f t="shared" si="0"/>
        <v>0</v>
      </c>
      <c r="L15" s="128" t="str">
        <f t="shared" si="1"/>
        <v/>
      </c>
      <c r="M15" s="128" t="str">
        <f t="shared" si="2"/>
        <v/>
      </c>
      <c r="N15" s="129" t="str">
        <f t="shared" si="5"/>
        <v/>
      </c>
      <c r="O15" s="129"/>
      <c r="Q15" s="225">
        <f t="shared" si="3"/>
        <v>0</v>
      </c>
      <c r="R15" s="126" t="str">
        <f t="shared" si="4"/>
        <v/>
      </c>
    </row>
    <row r="16" spans="1:18" x14ac:dyDescent="0.35">
      <c r="B16" s="125" t="s">
        <v>359</v>
      </c>
      <c r="C16" s="130"/>
      <c r="D16" s="131"/>
      <c r="E16" s="130"/>
      <c r="F16" s="130"/>
      <c r="G16" s="126"/>
      <c r="H16" s="126"/>
      <c r="I16" s="126"/>
      <c r="J16" s="126"/>
      <c r="K16" s="225">
        <f t="shared" si="0"/>
        <v>0</v>
      </c>
      <c r="L16" s="128" t="str">
        <f t="shared" si="1"/>
        <v/>
      </c>
      <c r="M16" s="128" t="str">
        <f t="shared" si="2"/>
        <v/>
      </c>
      <c r="N16" s="129" t="str">
        <f t="shared" si="5"/>
        <v/>
      </c>
      <c r="O16" s="129"/>
      <c r="Q16" s="225">
        <f t="shared" si="3"/>
        <v>0</v>
      </c>
      <c r="R16" s="126" t="str">
        <f t="shared" si="4"/>
        <v/>
      </c>
    </row>
    <row r="17" spans="2:18" x14ac:dyDescent="0.35">
      <c r="B17" s="125" t="s">
        <v>360</v>
      </c>
      <c r="C17" s="130"/>
      <c r="D17" s="131"/>
      <c r="E17" s="130"/>
      <c r="F17" s="130"/>
      <c r="G17" s="126"/>
      <c r="H17" s="126"/>
      <c r="I17" s="126"/>
      <c r="J17" s="126"/>
      <c r="K17" s="225">
        <f t="shared" si="0"/>
        <v>0</v>
      </c>
      <c r="L17" s="128" t="str">
        <f t="shared" si="1"/>
        <v/>
      </c>
      <c r="M17" s="128" t="str">
        <f t="shared" si="2"/>
        <v/>
      </c>
      <c r="N17" s="129" t="str">
        <f t="shared" si="5"/>
        <v/>
      </c>
      <c r="O17" s="129"/>
      <c r="Q17" s="225">
        <f t="shared" si="3"/>
        <v>0</v>
      </c>
      <c r="R17" s="126" t="str">
        <f t="shared" si="4"/>
        <v/>
      </c>
    </row>
    <row r="18" spans="2:18" x14ac:dyDescent="0.35">
      <c r="B18" s="125" t="s">
        <v>361</v>
      </c>
      <c r="C18" s="130"/>
      <c r="D18" s="131"/>
      <c r="E18" s="130"/>
      <c r="F18" s="130"/>
      <c r="G18" s="126"/>
      <c r="H18" s="126"/>
      <c r="I18" s="126"/>
      <c r="J18" s="126"/>
      <c r="K18" s="225">
        <f t="shared" si="0"/>
        <v>0</v>
      </c>
      <c r="L18" s="128" t="str">
        <f t="shared" si="1"/>
        <v/>
      </c>
      <c r="M18" s="128" t="str">
        <f t="shared" si="2"/>
        <v/>
      </c>
      <c r="N18" s="129" t="str">
        <f t="shared" si="5"/>
        <v/>
      </c>
      <c r="O18" s="129"/>
      <c r="Q18" s="225">
        <f t="shared" si="3"/>
        <v>0</v>
      </c>
      <c r="R18" s="126" t="str">
        <f t="shared" si="4"/>
        <v/>
      </c>
    </row>
    <row r="19" spans="2:18" x14ac:dyDescent="0.35">
      <c r="B19" s="125" t="s">
        <v>362</v>
      </c>
      <c r="C19" s="130"/>
      <c r="D19" s="131"/>
      <c r="E19" s="130"/>
      <c r="F19" s="130"/>
      <c r="G19" s="126"/>
      <c r="H19" s="126"/>
      <c r="I19" s="126"/>
      <c r="J19" s="126"/>
      <c r="K19" s="225">
        <f t="shared" si="0"/>
        <v>0</v>
      </c>
      <c r="L19" s="128" t="str">
        <f t="shared" si="1"/>
        <v/>
      </c>
      <c r="M19" s="128" t="str">
        <f t="shared" si="2"/>
        <v/>
      </c>
      <c r="N19" s="129" t="str">
        <f t="shared" si="5"/>
        <v/>
      </c>
      <c r="O19" s="129"/>
      <c r="Q19" s="225">
        <f t="shared" si="3"/>
        <v>0</v>
      </c>
      <c r="R19" s="126" t="str">
        <f t="shared" si="4"/>
        <v/>
      </c>
    </row>
    <row r="20" spans="2:18" x14ac:dyDescent="0.35">
      <c r="B20" s="125" t="s">
        <v>363</v>
      </c>
      <c r="C20" s="130"/>
      <c r="D20" s="131"/>
      <c r="E20" s="126"/>
      <c r="F20" s="126"/>
      <c r="G20" s="126"/>
      <c r="H20" s="126"/>
      <c r="I20" s="126"/>
      <c r="J20" s="126"/>
      <c r="K20" s="225">
        <f t="shared" si="0"/>
        <v>0</v>
      </c>
      <c r="L20" s="128" t="str">
        <f t="shared" si="1"/>
        <v/>
      </c>
      <c r="M20" s="128" t="str">
        <f t="shared" si="2"/>
        <v/>
      </c>
      <c r="N20" s="129" t="str">
        <f t="shared" si="5"/>
        <v/>
      </c>
      <c r="O20" s="129"/>
      <c r="Q20" s="225">
        <f t="shared" si="3"/>
        <v>0</v>
      </c>
      <c r="R20" s="126" t="str">
        <f t="shared" si="4"/>
        <v/>
      </c>
    </row>
    <row r="21" spans="2:18" x14ac:dyDescent="0.35">
      <c r="B21" s="125" t="s">
        <v>364</v>
      </c>
      <c r="C21" s="130"/>
      <c r="D21" s="131"/>
      <c r="E21" s="130"/>
      <c r="F21" s="130"/>
      <c r="G21" s="126"/>
      <c r="H21" s="126"/>
      <c r="I21" s="126"/>
      <c r="J21" s="126"/>
      <c r="K21" s="225">
        <f t="shared" si="0"/>
        <v>0</v>
      </c>
      <c r="L21" s="128" t="str">
        <f t="shared" si="1"/>
        <v/>
      </c>
      <c r="M21" s="128" t="str">
        <f t="shared" si="2"/>
        <v/>
      </c>
      <c r="N21" s="129" t="str">
        <f t="shared" si="5"/>
        <v/>
      </c>
      <c r="O21" s="129"/>
      <c r="Q21" s="225">
        <f t="shared" si="3"/>
        <v>0</v>
      </c>
      <c r="R21" s="126" t="str">
        <f t="shared" si="4"/>
        <v/>
      </c>
    </row>
    <row r="22" spans="2:18" x14ac:dyDescent="0.35">
      <c r="B22" s="125" t="s">
        <v>365</v>
      </c>
      <c r="C22" s="126"/>
      <c r="D22" s="127"/>
      <c r="E22" s="126"/>
      <c r="F22" s="126"/>
      <c r="G22" s="126"/>
      <c r="H22" s="126"/>
      <c r="I22" s="126"/>
      <c r="J22" s="126"/>
      <c r="K22" s="225">
        <f t="shared" si="0"/>
        <v>0</v>
      </c>
      <c r="L22" s="126" t="str">
        <f t="shared" si="1"/>
        <v/>
      </c>
      <c r="M22" s="128" t="str">
        <f t="shared" si="2"/>
        <v/>
      </c>
      <c r="N22" s="129" t="str">
        <f t="shared" si="5"/>
        <v/>
      </c>
      <c r="O22" s="129"/>
      <c r="Q22" s="225">
        <f t="shared" si="3"/>
        <v>0</v>
      </c>
      <c r="R22" s="126" t="str">
        <f t="shared" si="4"/>
        <v/>
      </c>
    </row>
    <row r="23" spans="2:18" x14ac:dyDescent="0.35">
      <c r="B23" s="125" t="s">
        <v>366</v>
      </c>
      <c r="C23" s="130"/>
      <c r="D23" s="131"/>
      <c r="E23" s="130"/>
      <c r="F23" s="130"/>
      <c r="G23" s="126"/>
      <c r="H23" s="126"/>
      <c r="I23" s="126"/>
      <c r="J23" s="126"/>
      <c r="K23" s="225">
        <f t="shared" si="0"/>
        <v>0</v>
      </c>
      <c r="L23" s="128" t="str">
        <f t="shared" si="1"/>
        <v/>
      </c>
      <c r="M23" s="128" t="str">
        <f t="shared" si="2"/>
        <v/>
      </c>
      <c r="N23" s="129" t="str">
        <f t="shared" si="5"/>
        <v/>
      </c>
      <c r="O23" s="129"/>
      <c r="Q23" s="225">
        <f t="shared" si="3"/>
        <v>0</v>
      </c>
      <c r="R23" s="126" t="str">
        <f t="shared" si="4"/>
        <v/>
      </c>
    </row>
    <row r="24" spans="2:18" x14ac:dyDescent="0.35">
      <c r="B24" s="132" t="s">
        <v>367</v>
      </c>
      <c r="C24" s="121"/>
      <c r="D24" s="120"/>
      <c r="E24" s="120"/>
      <c r="F24" s="120"/>
      <c r="G24" s="133"/>
      <c r="H24" s="133"/>
      <c r="I24" s="133"/>
      <c r="J24" s="133"/>
      <c r="K24" s="133">
        <f t="shared" si="0"/>
        <v>0</v>
      </c>
      <c r="L24" s="134" t="str">
        <f t="shared" si="1"/>
        <v/>
      </c>
      <c r="M24" s="123"/>
      <c r="N24" s="124" t="str">
        <f t="shared" si="5"/>
        <v/>
      </c>
      <c r="O24" s="124"/>
      <c r="Q24" s="227">
        <f t="shared" si="3"/>
        <v>0</v>
      </c>
      <c r="R24" s="133" t="str">
        <f t="shared" si="4"/>
        <v/>
      </c>
    </row>
    <row r="25" spans="2:18" x14ac:dyDescent="0.35">
      <c r="B25" s="125" t="s">
        <v>368</v>
      </c>
      <c r="C25" s="130"/>
      <c r="D25" s="131"/>
      <c r="E25" s="130"/>
      <c r="F25" s="130"/>
      <c r="G25" s="126"/>
      <c r="H25" s="126"/>
      <c r="I25" s="126"/>
      <c r="J25" s="126"/>
      <c r="K25" s="225">
        <f t="shared" si="0"/>
        <v>0</v>
      </c>
      <c r="L25" s="135" t="str">
        <f t="shared" si="1"/>
        <v/>
      </c>
      <c r="M25" s="135"/>
      <c r="N25" s="136" t="str">
        <f t="shared" si="5"/>
        <v/>
      </c>
      <c r="O25" s="136"/>
      <c r="Q25" s="225">
        <f t="shared" si="3"/>
        <v>0</v>
      </c>
      <c r="R25" s="126" t="str">
        <f t="shared" si="4"/>
        <v/>
      </c>
    </row>
    <row r="26" spans="2:18" x14ac:dyDescent="0.35">
      <c r="B26" s="125" t="s">
        <v>369</v>
      </c>
      <c r="C26" s="126"/>
      <c r="D26" s="131"/>
      <c r="E26" s="130"/>
      <c r="F26" s="130"/>
      <c r="G26" s="126"/>
      <c r="H26" s="126"/>
      <c r="I26" s="126"/>
      <c r="J26" s="126"/>
      <c r="K26" s="225">
        <f t="shared" si="0"/>
        <v>0</v>
      </c>
      <c r="L26" s="135" t="str">
        <f t="shared" si="1"/>
        <v/>
      </c>
      <c r="M26" s="135"/>
      <c r="N26" s="136" t="str">
        <f t="shared" si="5"/>
        <v/>
      </c>
      <c r="O26" s="136"/>
      <c r="Q26" s="225">
        <f t="shared" si="3"/>
        <v>0</v>
      </c>
      <c r="R26" s="126" t="str">
        <f t="shared" si="4"/>
        <v/>
      </c>
    </row>
    <row r="27" spans="2:18" x14ac:dyDescent="0.35">
      <c r="B27" s="137" t="s">
        <v>370</v>
      </c>
      <c r="C27" s="138"/>
      <c r="D27" s="139"/>
      <c r="E27" s="140"/>
      <c r="F27" s="140"/>
      <c r="G27" s="140"/>
      <c r="H27" s="140"/>
      <c r="I27" s="140"/>
      <c r="J27" s="140"/>
      <c r="K27" s="226">
        <f t="shared" si="0"/>
        <v>0</v>
      </c>
      <c r="L27" s="141" t="str">
        <f t="shared" si="1"/>
        <v/>
      </c>
      <c r="M27" s="141"/>
      <c r="N27" s="142" t="str">
        <f t="shared" si="5"/>
        <v/>
      </c>
      <c r="O27" s="142"/>
      <c r="Q27" s="226">
        <f t="shared" si="3"/>
        <v>0</v>
      </c>
      <c r="R27" s="140" t="str">
        <f t="shared" si="4"/>
        <v/>
      </c>
    </row>
    <row r="28" spans="2:18" x14ac:dyDescent="0.35">
      <c r="B28" s="299"/>
      <c r="C28" s="299"/>
      <c r="D28" s="299"/>
      <c r="E28" s="299"/>
      <c r="F28" s="299"/>
      <c r="G28" s="299"/>
      <c r="H28" s="299"/>
      <c r="I28" s="299"/>
      <c r="J28" s="299"/>
      <c r="K28" s="299"/>
      <c r="L28" s="299"/>
      <c r="M28" s="299"/>
      <c r="N28" s="299"/>
      <c r="O28" s="299"/>
      <c r="Q28" s="299"/>
      <c r="R28" s="299"/>
    </row>
    <row r="29" spans="2:18" x14ac:dyDescent="0.35">
      <c r="B29" s="143" t="s">
        <v>371</v>
      </c>
      <c r="C29" s="144"/>
      <c r="D29" s="144"/>
      <c r="E29" s="144"/>
      <c r="F29" s="144"/>
      <c r="G29" s="144"/>
      <c r="H29" s="144"/>
      <c r="I29" s="144"/>
      <c r="J29" s="144"/>
      <c r="K29" s="144">
        <f t="shared" si="0"/>
        <v>0</v>
      </c>
      <c r="L29" s="145" t="str">
        <f t="shared" ref="L29:L41" si="6">IF(C29="","",H29/C29-100%)</f>
        <v/>
      </c>
      <c r="M29" s="146"/>
      <c r="N29" s="147" t="str">
        <f t="shared" ref="N29:N41" si="7">IF(H29="","",H29/F29*100)</f>
        <v/>
      </c>
      <c r="O29" s="147"/>
      <c r="Q29" s="144">
        <f t="shared" ref="Q29:Q43" si="8">K29-D29</f>
        <v>0</v>
      </c>
      <c r="R29" s="144" t="str">
        <f t="shared" ref="R29:R43" si="9">IF(D29="","",Q29/D29*100)</f>
        <v/>
      </c>
    </row>
    <row r="30" spans="2:18" x14ac:dyDescent="0.35">
      <c r="B30" s="125" t="s">
        <v>372</v>
      </c>
      <c r="C30" s="130"/>
      <c r="D30" s="131"/>
      <c r="E30" s="130"/>
      <c r="F30" s="130"/>
      <c r="G30" s="126"/>
      <c r="H30" s="126"/>
      <c r="I30" s="126"/>
      <c r="J30" s="126"/>
      <c r="K30" s="126">
        <f t="shared" si="0"/>
        <v>0</v>
      </c>
      <c r="L30" s="128" t="str">
        <f t="shared" si="6"/>
        <v/>
      </c>
      <c r="M30" s="128" t="str">
        <f t="shared" ref="M30:M38" si="10">IF(H30="","",(H30-C30)/$C$39*100)</f>
        <v/>
      </c>
      <c r="N30" s="129" t="str">
        <f t="shared" si="7"/>
        <v/>
      </c>
      <c r="O30" s="129"/>
      <c r="Q30" s="225">
        <f t="shared" si="8"/>
        <v>0</v>
      </c>
      <c r="R30" s="126" t="str">
        <f t="shared" si="9"/>
        <v/>
      </c>
    </row>
    <row r="31" spans="2:18" x14ac:dyDescent="0.35">
      <c r="B31" s="125" t="s">
        <v>373</v>
      </c>
      <c r="C31" s="130"/>
      <c r="D31" s="131"/>
      <c r="E31" s="130"/>
      <c r="F31" s="130"/>
      <c r="G31" s="126"/>
      <c r="H31" s="126"/>
      <c r="I31" s="126"/>
      <c r="J31" s="126"/>
      <c r="K31" s="126">
        <f t="shared" si="0"/>
        <v>0</v>
      </c>
      <c r="L31" s="128" t="str">
        <f t="shared" si="6"/>
        <v/>
      </c>
      <c r="M31" s="128" t="str">
        <f t="shared" si="10"/>
        <v/>
      </c>
      <c r="N31" s="129" t="str">
        <f t="shared" si="7"/>
        <v/>
      </c>
      <c r="O31" s="129"/>
      <c r="Q31" s="225">
        <f t="shared" si="8"/>
        <v>0</v>
      </c>
      <c r="R31" s="126" t="str">
        <f t="shared" si="9"/>
        <v/>
      </c>
    </row>
    <row r="32" spans="2:18" x14ac:dyDescent="0.35">
      <c r="B32" s="125" t="s">
        <v>374</v>
      </c>
      <c r="C32" s="126"/>
      <c r="D32" s="127"/>
      <c r="E32" s="130"/>
      <c r="F32" s="130"/>
      <c r="G32" s="126"/>
      <c r="H32" s="126"/>
      <c r="I32" s="126"/>
      <c r="J32" s="126"/>
      <c r="K32" s="126">
        <f t="shared" si="0"/>
        <v>0</v>
      </c>
      <c r="L32" s="126" t="str">
        <f t="shared" si="6"/>
        <v/>
      </c>
      <c r="M32" s="128" t="str">
        <f t="shared" si="10"/>
        <v/>
      </c>
      <c r="N32" s="129" t="str">
        <f t="shared" si="7"/>
        <v/>
      </c>
      <c r="O32" s="129"/>
      <c r="Q32" s="225">
        <f t="shared" si="8"/>
        <v>0</v>
      </c>
      <c r="R32" s="126" t="str">
        <f t="shared" si="9"/>
        <v/>
      </c>
    </row>
    <row r="33" spans="2:18" x14ac:dyDescent="0.35">
      <c r="B33" s="125" t="s">
        <v>375</v>
      </c>
      <c r="C33" s="130"/>
      <c r="D33" s="131"/>
      <c r="E33" s="130"/>
      <c r="F33" s="130"/>
      <c r="G33" s="126"/>
      <c r="H33" s="126"/>
      <c r="I33" s="126"/>
      <c r="J33" s="126"/>
      <c r="K33" s="126">
        <f t="shared" si="0"/>
        <v>0</v>
      </c>
      <c r="L33" s="128" t="str">
        <f t="shared" si="6"/>
        <v/>
      </c>
      <c r="M33" s="128" t="str">
        <f t="shared" si="10"/>
        <v/>
      </c>
      <c r="N33" s="129" t="str">
        <f t="shared" si="7"/>
        <v/>
      </c>
      <c r="O33" s="129"/>
      <c r="Q33" s="225">
        <f t="shared" si="8"/>
        <v>0</v>
      </c>
      <c r="R33" s="126" t="str">
        <f t="shared" si="9"/>
        <v/>
      </c>
    </row>
    <row r="34" spans="2:18" ht="14.5" customHeight="1" x14ac:dyDescent="0.35">
      <c r="B34" s="125" t="s">
        <v>376</v>
      </c>
      <c r="C34" s="126"/>
      <c r="D34" s="127"/>
      <c r="E34" s="126"/>
      <c r="F34" s="126"/>
      <c r="G34" s="126"/>
      <c r="H34" s="126"/>
      <c r="I34" s="126"/>
      <c r="J34" s="126"/>
      <c r="K34" s="126">
        <f t="shared" si="0"/>
        <v>0</v>
      </c>
      <c r="L34" s="126" t="str">
        <f t="shared" si="6"/>
        <v/>
      </c>
      <c r="M34" s="128" t="str">
        <f t="shared" si="10"/>
        <v/>
      </c>
      <c r="N34" s="129" t="str">
        <f t="shared" si="7"/>
        <v/>
      </c>
      <c r="O34" s="129"/>
      <c r="Q34" s="225">
        <f t="shared" si="8"/>
        <v>0</v>
      </c>
      <c r="R34" s="126" t="str">
        <f t="shared" si="9"/>
        <v/>
      </c>
    </row>
    <row r="35" spans="2:18" x14ac:dyDescent="0.35">
      <c r="B35" s="125" t="s">
        <v>377</v>
      </c>
      <c r="C35" s="130"/>
      <c r="D35" s="131"/>
      <c r="E35" s="130"/>
      <c r="F35" s="130"/>
      <c r="G35" s="126"/>
      <c r="H35" s="126"/>
      <c r="I35" s="126"/>
      <c r="J35" s="126"/>
      <c r="K35" s="126">
        <f t="shared" si="0"/>
        <v>0</v>
      </c>
      <c r="L35" s="128" t="str">
        <f t="shared" si="6"/>
        <v/>
      </c>
      <c r="M35" s="128" t="str">
        <f t="shared" si="10"/>
        <v/>
      </c>
      <c r="N35" s="129" t="str">
        <f t="shared" si="7"/>
        <v/>
      </c>
      <c r="O35" s="129"/>
      <c r="Q35" s="225">
        <f t="shared" si="8"/>
        <v>0</v>
      </c>
      <c r="R35" s="126" t="str">
        <f t="shared" si="9"/>
        <v/>
      </c>
    </row>
    <row r="36" spans="2:18" x14ac:dyDescent="0.35">
      <c r="B36" s="125" t="s">
        <v>378</v>
      </c>
      <c r="C36" s="130"/>
      <c r="D36" s="131"/>
      <c r="E36" s="130"/>
      <c r="F36" s="130"/>
      <c r="G36" s="126"/>
      <c r="H36" s="126"/>
      <c r="I36" s="126"/>
      <c r="J36" s="126"/>
      <c r="K36" s="126">
        <f t="shared" si="0"/>
        <v>0</v>
      </c>
      <c r="L36" s="128" t="str">
        <f t="shared" si="6"/>
        <v/>
      </c>
      <c r="M36" s="128" t="str">
        <f t="shared" si="10"/>
        <v/>
      </c>
      <c r="N36" s="129" t="str">
        <f t="shared" si="7"/>
        <v/>
      </c>
      <c r="O36" s="129"/>
      <c r="Q36" s="225">
        <f t="shared" si="8"/>
        <v>0</v>
      </c>
      <c r="R36" s="126" t="str">
        <f t="shared" si="9"/>
        <v/>
      </c>
    </row>
    <row r="37" spans="2:18" x14ac:dyDescent="0.35">
      <c r="B37" s="125" t="s">
        <v>379</v>
      </c>
      <c r="C37" s="130"/>
      <c r="D37" s="131"/>
      <c r="E37" s="130"/>
      <c r="F37" s="130"/>
      <c r="G37" s="126"/>
      <c r="H37" s="126"/>
      <c r="I37" s="126"/>
      <c r="J37" s="126"/>
      <c r="K37" s="126">
        <f t="shared" si="0"/>
        <v>0</v>
      </c>
      <c r="L37" s="128" t="str">
        <f t="shared" si="6"/>
        <v/>
      </c>
      <c r="M37" s="128" t="str">
        <f t="shared" si="10"/>
        <v/>
      </c>
      <c r="N37" s="129" t="str">
        <f t="shared" si="7"/>
        <v/>
      </c>
      <c r="O37" s="129"/>
      <c r="Q37" s="225">
        <f t="shared" si="8"/>
        <v>0</v>
      </c>
      <c r="R37" s="126" t="str">
        <f t="shared" si="9"/>
        <v/>
      </c>
    </row>
    <row r="38" spans="2:18" x14ac:dyDescent="0.35">
      <c r="B38" s="125" t="s">
        <v>380</v>
      </c>
      <c r="C38" s="126"/>
      <c r="D38" s="127"/>
      <c r="E38" s="126"/>
      <c r="F38" s="126"/>
      <c r="G38" s="126"/>
      <c r="H38" s="126"/>
      <c r="I38" s="126"/>
      <c r="J38" s="126"/>
      <c r="K38" s="126">
        <f t="shared" si="0"/>
        <v>0</v>
      </c>
      <c r="L38" s="126" t="str">
        <f t="shared" si="6"/>
        <v/>
      </c>
      <c r="M38" s="128" t="str">
        <f t="shared" si="10"/>
        <v/>
      </c>
      <c r="N38" s="129" t="str">
        <f t="shared" si="7"/>
        <v/>
      </c>
      <c r="O38" s="129"/>
      <c r="Q38" s="225">
        <f t="shared" si="8"/>
        <v>0</v>
      </c>
      <c r="R38" s="126" t="str">
        <f t="shared" si="9"/>
        <v/>
      </c>
    </row>
    <row r="39" spans="2:18" x14ac:dyDescent="0.35">
      <c r="B39" s="132" t="s">
        <v>381</v>
      </c>
      <c r="C39" s="121"/>
      <c r="D39" s="120"/>
      <c r="E39" s="120"/>
      <c r="F39" s="120"/>
      <c r="G39" s="133"/>
      <c r="H39" s="133"/>
      <c r="I39" s="133"/>
      <c r="J39" s="133"/>
      <c r="K39" s="133">
        <f t="shared" si="0"/>
        <v>0</v>
      </c>
      <c r="L39" s="134" t="str">
        <f t="shared" si="6"/>
        <v/>
      </c>
      <c r="M39" s="123"/>
      <c r="N39" s="124" t="str">
        <f t="shared" si="7"/>
        <v/>
      </c>
      <c r="O39" s="124"/>
      <c r="Q39" s="227">
        <f t="shared" si="8"/>
        <v>0</v>
      </c>
      <c r="R39" s="133" t="str">
        <f t="shared" si="9"/>
        <v/>
      </c>
    </row>
    <row r="40" spans="2:18" x14ac:dyDescent="0.35">
      <c r="B40" s="148" t="s">
        <v>382</v>
      </c>
      <c r="C40" s="130"/>
      <c r="D40" s="131"/>
      <c r="E40" s="130"/>
      <c r="F40" s="130"/>
      <c r="G40" s="126"/>
      <c r="H40" s="126"/>
      <c r="I40" s="126"/>
      <c r="J40" s="126"/>
      <c r="K40" s="126">
        <f t="shared" si="0"/>
        <v>0</v>
      </c>
      <c r="L40" s="135" t="str">
        <f t="shared" si="6"/>
        <v/>
      </c>
      <c r="M40" s="135"/>
      <c r="N40" s="136" t="str">
        <f t="shared" si="7"/>
        <v/>
      </c>
      <c r="O40" s="136"/>
      <c r="Q40" s="225">
        <f t="shared" si="8"/>
        <v>0</v>
      </c>
      <c r="R40" s="126" t="str">
        <f t="shared" si="9"/>
        <v/>
      </c>
    </row>
    <row r="41" spans="2:18" x14ac:dyDescent="0.35">
      <c r="B41" s="149" t="s">
        <v>383</v>
      </c>
      <c r="C41" s="140"/>
      <c r="D41" s="150"/>
      <c r="E41" s="140"/>
      <c r="F41" s="140"/>
      <c r="G41" s="140"/>
      <c r="H41" s="140"/>
      <c r="I41" s="140"/>
      <c r="J41" s="140"/>
      <c r="K41" s="140">
        <f t="shared" si="0"/>
        <v>0</v>
      </c>
      <c r="L41" s="141" t="str">
        <f t="shared" si="6"/>
        <v/>
      </c>
      <c r="M41" s="141"/>
      <c r="N41" s="142" t="str">
        <f t="shared" si="7"/>
        <v/>
      </c>
      <c r="O41" s="142"/>
      <c r="Q41" s="226">
        <f t="shared" si="8"/>
        <v>0</v>
      </c>
      <c r="R41" s="140" t="str">
        <f t="shared" si="9"/>
        <v/>
      </c>
    </row>
    <row r="42" spans="2:18" x14ac:dyDescent="0.35">
      <c r="B42" s="787" t="s">
        <v>384</v>
      </c>
      <c r="C42" s="784"/>
      <c r="D42" s="784"/>
      <c r="E42" s="784"/>
      <c r="F42" s="784"/>
      <c r="G42" s="786"/>
      <c r="H42" s="786"/>
      <c r="I42" s="786"/>
      <c r="J42" s="786"/>
      <c r="K42" s="781">
        <f>K24-K39</f>
        <v>0</v>
      </c>
      <c r="L42" s="299"/>
      <c r="M42" s="299"/>
      <c r="N42" s="299"/>
      <c r="O42" s="299"/>
      <c r="Q42" s="798">
        <f t="shared" si="8"/>
        <v>0</v>
      </c>
      <c r="R42" s="781" t="str">
        <f t="shared" si="9"/>
        <v/>
      </c>
    </row>
    <row r="43" spans="2:18" x14ac:dyDescent="0.35">
      <c r="B43" s="788"/>
      <c r="C43" s="785"/>
      <c r="D43" s="785"/>
      <c r="E43" s="785"/>
      <c r="F43" s="785"/>
      <c r="G43" s="785"/>
      <c r="H43" s="785"/>
      <c r="I43" s="785"/>
      <c r="J43" s="785"/>
      <c r="K43" s="783"/>
      <c r="L43" s="299"/>
      <c r="M43" s="299"/>
      <c r="N43" s="299"/>
      <c r="O43" s="299"/>
      <c r="Q43" s="799">
        <f t="shared" si="8"/>
        <v>0</v>
      </c>
      <c r="R43" s="783" t="str">
        <f t="shared" si="9"/>
        <v/>
      </c>
    </row>
    <row r="48" spans="2:18" ht="15" thickBot="1" x14ac:dyDescent="0.4">
      <c r="B48" s="383" t="s">
        <v>385</v>
      </c>
      <c r="C48" s="383"/>
      <c r="D48" s="383"/>
    </row>
    <row r="49" spans="2:18" x14ac:dyDescent="0.35">
      <c r="B49" s="23"/>
    </row>
    <row r="50" spans="2:18" x14ac:dyDescent="0.35">
      <c r="B50" s="29" t="s">
        <v>265</v>
      </c>
      <c r="C50" s="21"/>
      <c r="D50" s="22"/>
      <c r="E50" s="22"/>
      <c r="F50" s="22"/>
      <c r="G50" s="22"/>
      <c r="H50" s="22"/>
      <c r="I50" s="22"/>
      <c r="J50" s="22"/>
      <c r="K50" s="22"/>
      <c r="Q50" s="22"/>
      <c r="R50" s="22"/>
    </row>
    <row r="51" spans="2:18" x14ac:dyDescent="0.35">
      <c r="B51" s="113"/>
      <c r="C51" s="113"/>
      <c r="D51" s="113"/>
      <c r="E51" s="114"/>
      <c r="F51" s="38"/>
      <c r="G51" s="38"/>
    </row>
    <row r="52" spans="2:18" ht="14.5" customHeight="1" x14ac:dyDescent="0.35">
      <c r="B52" s="789" t="s">
        <v>330</v>
      </c>
      <c r="C52" s="792">
        <v>2024</v>
      </c>
      <c r="D52" s="793"/>
      <c r="E52" s="789">
        <v>2025</v>
      </c>
      <c r="F52" s="793"/>
      <c r="G52" s="793"/>
      <c r="H52" s="793"/>
      <c r="I52" s="793"/>
      <c r="J52" s="793"/>
      <c r="K52" s="794"/>
      <c r="L52" s="789" t="s">
        <v>331</v>
      </c>
      <c r="M52" s="793"/>
      <c r="N52" s="794"/>
      <c r="O52" s="795" t="s">
        <v>332</v>
      </c>
      <c r="Q52" s="222" t="s">
        <v>537</v>
      </c>
      <c r="R52" s="223"/>
    </row>
    <row r="53" spans="2:18" ht="46.5" customHeight="1" x14ac:dyDescent="0.35">
      <c r="B53" s="790"/>
      <c r="C53" s="117" t="s">
        <v>333</v>
      </c>
      <c r="D53" s="118" t="s">
        <v>334</v>
      </c>
      <c r="E53" s="117" t="s">
        <v>335</v>
      </c>
      <c r="F53" s="117" t="s">
        <v>336</v>
      </c>
      <c r="G53" s="117" t="s">
        <v>337</v>
      </c>
      <c r="H53" s="117" t="s">
        <v>333</v>
      </c>
      <c r="I53" s="117" t="s">
        <v>338</v>
      </c>
      <c r="J53" s="117" t="s">
        <v>339</v>
      </c>
      <c r="K53" s="117" t="s">
        <v>386</v>
      </c>
      <c r="L53" s="117" t="s">
        <v>341</v>
      </c>
      <c r="M53" s="117" t="s">
        <v>342</v>
      </c>
      <c r="N53" s="117" t="s">
        <v>343</v>
      </c>
      <c r="O53" s="796"/>
      <c r="Q53" s="221" t="s">
        <v>344</v>
      </c>
      <c r="R53" s="221" t="s">
        <v>345</v>
      </c>
    </row>
    <row r="54" spans="2:18" ht="46.5" customHeight="1" x14ac:dyDescent="0.35">
      <c r="B54" s="791"/>
      <c r="C54" s="218" t="s">
        <v>257</v>
      </c>
      <c r="D54" s="219" t="s">
        <v>258</v>
      </c>
      <c r="E54" s="218" t="s">
        <v>259</v>
      </c>
      <c r="F54" s="218" t="s">
        <v>266</v>
      </c>
      <c r="G54" s="218" t="s">
        <v>260</v>
      </c>
      <c r="H54" s="218" t="s">
        <v>261</v>
      </c>
      <c r="I54" s="218" t="s">
        <v>262</v>
      </c>
      <c r="J54" s="218" t="s">
        <v>346</v>
      </c>
      <c r="K54" s="218" t="s">
        <v>347</v>
      </c>
      <c r="L54" s="117" t="s">
        <v>387</v>
      </c>
      <c r="M54" s="117" t="s">
        <v>349</v>
      </c>
      <c r="N54" s="117" t="s">
        <v>350</v>
      </c>
      <c r="O54" s="797"/>
      <c r="Q54" s="218" t="s">
        <v>351</v>
      </c>
      <c r="R54" s="218" t="s">
        <v>388</v>
      </c>
    </row>
    <row r="55" spans="2:18" x14ac:dyDescent="0.35">
      <c r="B55" s="119" t="s">
        <v>353</v>
      </c>
      <c r="C55" s="121"/>
      <c r="D55" s="121"/>
      <c r="E55" s="121"/>
      <c r="F55" s="121"/>
      <c r="G55" s="121"/>
      <c r="H55" s="121"/>
      <c r="I55" s="121"/>
      <c r="J55" s="121"/>
      <c r="K55" s="121">
        <f t="shared" ref="K55:K71" si="11">F55+I55+J55</f>
        <v>0</v>
      </c>
      <c r="L55" s="122" t="str">
        <f t="shared" ref="L55:L71" si="12">IF(C55="","",H55/C55-100%)</f>
        <v/>
      </c>
      <c r="M55" s="123" t="s">
        <v>354</v>
      </c>
      <c r="N55" s="124" t="str">
        <f t="shared" ref="N55:N71" si="13">IF(H55="","",H55/F55*100)</f>
        <v/>
      </c>
      <c r="O55" s="124"/>
      <c r="Q55" s="121">
        <f t="shared" ref="Q55:Q71" si="14">K55-D55</f>
        <v>0</v>
      </c>
      <c r="R55" s="121" t="str">
        <f t="shared" ref="R55:R71" si="15">IF(D55="","",Q55/D55*100)</f>
        <v/>
      </c>
    </row>
    <row r="56" spans="2:18" x14ac:dyDescent="0.35">
      <c r="B56" s="125" t="s">
        <v>355</v>
      </c>
      <c r="C56" s="126"/>
      <c r="D56" s="127"/>
      <c r="E56" s="126"/>
      <c r="F56" s="126"/>
      <c r="G56" s="126"/>
      <c r="H56" s="126"/>
      <c r="I56" s="126"/>
      <c r="J56" s="126"/>
      <c r="K56" s="126">
        <f t="shared" si="11"/>
        <v>0</v>
      </c>
      <c r="L56" s="126" t="str">
        <f t="shared" si="12"/>
        <v/>
      </c>
      <c r="M56" s="128" t="str">
        <f t="shared" ref="M56:M67" si="16">IF(H56="","",(H56-C56)/$C$68*100)</f>
        <v/>
      </c>
      <c r="N56" s="129" t="str">
        <f t="shared" si="13"/>
        <v/>
      </c>
      <c r="O56" s="129"/>
      <c r="Q56" s="126">
        <f t="shared" si="14"/>
        <v>0</v>
      </c>
      <c r="R56" s="126" t="str">
        <f t="shared" si="15"/>
        <v/>
      </c>
    </row>
    <row r="57" spans="2:18" x14ac:dyDescent="0.35">
      <c r="B57" s="125" t="s">
        <v>356</v>
      </c>
      <c r="C57" s="126"/>
      <c r="D57" s="127"/>
      <c r="E57" s="126"/>
      <c r="F57" s="126"/>
      <c r="G57" s="126"/>
      <c r="H57" s="126"/>
      <c r="I57" s="126"/>
      <c r="J57" s="126"/>
      <c r="K57" s="126">
        <f t="shared" si="11"/>
        <v>0</v>
      </c>
      <c r="L57" s="126" t="str">
        <f t="shared" si="12"/>
        <v/>
      </c>
      <c r="M57" s="128" t="str">
        <f t="shared" si="16"/>
        <v/>
      </c>
      <c r="N57" s="129" t="str">
        <f t="shared" si="13"/>
        <v/>
      </c>
      <c r="O57" s="129"/>
      <c r="Q57" s="126">
        <f t="shared" si="14"/>
        <v>0</v>
      </c>
      <c r="R57" s="126" t="str">
        <f t="shared" si="15"/>
        <v/>
      </c>
    </row>
    <row r="58" spans="2:18" x14ac:dyDescent="0.35">
      <c r="B58" s="125" t="s">
        <v>357</v>
      </c>
      <c r="C58" s="126"/>
      <c r="D58" s="127"/>
      <c r="E58" s="126"/>
      <c r="F58" s="126"/>
      <c r="G58" s="126"/>
      <c r="H58" s="126"/>
      <c r="I58" s="126"/>
      <c r="J58" s="126"/>
      <c r="K58" s="126">
        <f t="shared" si="11"/>
        <v>0</v>
      </c>
      <c r="L58" s="126" t="str">
        <f t="shared" si="12"/>
        <v/>
      </c>
      <c r="M58" s="128" t="str">
        <f t="shared" si="16"/>
        <v/>
      </c>
      <c r="N58" s="129" t="str">
        <f t="shared" si="13"/>
        <v/>
      </c>
      <c r="O58" s="129"/>
      <c r="Q58" s="126">
        <f t="shared" si="14"/>
        <v>0</v>
      </c>
      <c r="R58" s="126" t="str">
        <f t="shared" si="15"/>
        <v/>
      </c>
    </row>
    <row r="59" spans="2:18" x14ac:dyDescent="0.35">
      <c r="B59" s="125" t="s">
        <v>358</v>
      </c>
      <c r="C59" s="130"/>
      <c r="D59" s="131"/>
      <c r="E59" s="130"/>
      <c r="F59" s="130"/>
      <c r="G59" s="126"/>
      <c r="H59" s="126"/>
      <c r="I59" s="126"/>
      <c r="J59" s="126"/>
      <c r="K59" s="126">
        <f t="shared" si="11"/>
        <v>0</v>
      </c>
      <c r="L59" s="128" t="str">
        <f t="shared" si="12"/>
        <v/>
      </c>
      <c r="M59" s="128" t="str">
        <f t="shared" si="16"/>
        <v/>
      </c>
      <c r="N59" s="129" t="str">
        <f t="shared" si="13"/>
        <v/>
      </c>
      <c r="O59" s="129"/>
      <c r="Q59" s="126">
        <f t="shared" si="14"/>
        <v>0</v>
      </c>
      <c r="R59" s="126" t="str">
        <f t="shared" si="15"/>
        <v/>
      </c>
    </row>
    <row r="60" spans="2:18" x14ac:dyDescent="0.35">
      <c r="B60" s="125" t="s">
        <v>359</v>
      </c>
      <c r="C60" s="130"/>
      <c r="D60" s="131"/>
      <c r="E60" s="130"/>
      <c r="F60" s="130"/>
      <c r="G60" s="126"/>
      <c r="H60" s="126"/>
      <c r="I60" s="126"/>
      <c r="J60" s="126"/>
      <c r="K60" s="126">
        <f t="shared" si="11"/>
        <v>0</v>
      </c>
      <c r="L60" s="128" t="str">
        <f t="shared" si="12"/>
        <v/>
      </c>
      <c r="M60" s="128" t="str">
        <f t="shared" si="16"/>
        <v/>
      </c>
      <c r="N60" s="129" t="str">
        <f t="shared" si="13"/>
        <v/>
      </c>
      <c r="O60" s="129"/>
      <c r="Q60" s="126">
        <f t="shared" si="14"/>
        <v>0</v>
      </c>
      <c r="R60" s="126" t="str">
        <f t="shared" si="15"/>
        <v/>
      </c>
    </row>
    <row r="61" spans="2:18" x14ac:dyDescent="0.35">
      <c r="B61" s="125" t="s">
        <v>360</v>
      </c>
      <c r="C61" s="130"/>
      <c r="D61" s="131"/>
      <c r="E61" s="130"/>
      <c r="F61" s="130"/>
      <c r="G61" s="126"/>
      <c r="H61" s="126"/>
      <c r="I61" s="126"/>
      <c r="J61" s="126"/>
      <c r="K61" s="126">
        <f t="shared" si="11"/>
        <v>0</v>
      </c>
      <c r="L61" s="128" t="str">
        <f t="shared" si="12"/>
        <v/>
      </c>
      <c r="M61" s="128" t="str">
        <f t="shared" si="16"/>
        <v/>
      </c>
      <c r="N61" s="129" t="str">
        <f t="shared" si="13"/>
        <v/>
      </c>
      <c r="O61" s="129"/>
      <c r="Q61" s="126">
        <f t="shared" si="14"/>
        <v>0</v>
      </c>
      <c r="R61" s="126" t="str">
        <f t="shared" si="15"/>
        <v/>
      </c>
    </row>
    <row r="62" spans="2:18" x14ac:dyDescent="0.35">
      <c r="B62" s="125" t="s">
        <v>361</v>
      </c>
      <c r="C62" s="130"/>
      <c r="D62" s="131"/>
      <c r="E62" s="130"/>
      <c r="F62" s="130"/>
      <c r="G62" s="126"/>
      <c r="H62" s="126"/>
      <c r="I62" s="126"/>
      <c r="J62" s="126"/>
      <c r="K62" s="126">
        <f t="shared" si="11"/>
        <v>0</v>
      </c>
      <c r="L62" s="128" t="str">
        <f t="shared" si="12"/>
        <v/>
      </c>
      <c r="M62" s="128" t="str">
        <f t="shared" si="16"/>
        <v/>
      </c>
      <c r="N62" s="129" t="str">
        <f t="shared" si="13"/>
        <v/>
      </c>
      <c r="O62" s="129"/>
      <c r="Q62" s="126">
        <f t="shared" si="14"/>
        <v>0</v>
      </c>
      <c r="R62" s="126" t="str">
        <f t="shared" si="15"/>
        <v/>
      </c>
    </row>
    <row r="63" spans="2:18" x14ac:dyDescent="0.35">
      <c r="B63" s="125" t="s">
        <v>362</v>
      </c>
      <c r="C63" s="130"/>
      <c r="D63" s="131"/>
      <c r="E63" s="130"/>
      <c r="F63" s="130"/>
      <c r="G63" s="126"/>
      <c r="H63" s="126"/>
      <c r="I63" s="126"/>
      <c r="J63" s="126"/>
      <c r="K63" s="126">
        <f t="shared" si="11"/>
        <v>0</v>
      </c>
      <c r="L63" s="128" t="str">
        <f t="shared" si="12"/>
        <v/>
      </c>
      <c r="M63" s="128" t="str">
        <f t="shared" si="16"/>
        <v/>
      </c>
      <c r="N63" s="129" t="str">
        <f t="shared" si="13"/>
        <v/>
      </c>
      <c r="O63" s="129"/>
      <c r="Q63" s="126">
        <f t="shared" si="14"/>
        <v>0</v>
      </c>
      <c r="R63" s="126" t="str">
        <f t="shared" si="15"/>
        <v/>
      </c>
    </row>
    <row r="64" spans="2:18" x14ac:dyDescent="0.35">
      <c r="B64" s="125" t="s">
        <v>363</v>
      </c>
      <c r="C64" s="130"/>
      <c r="D64" s="131"/>
      <c r="E64" s="126"/>
      <c r="F64" s="126"/>
      <c r="G64" s="126"/>
      <c r="H64" s="126"/>
      <c r="I64" s="126"/>
      <c r="J64" s="126"/>
      <c r="K64" s="126">
        <f t="shared" si="11"/>
        <v>0</v>
      </c>
      <c r="L64" s="128" t="str">
        <f t="shared" si="12"/>
        <v/>
      </c>
      <c r="M64" s="128" t="str">
        <f t="shared" si="16"/>
        <v/>
      </c>
      <c r="N64" s="129" t="str">
        <f t="shared" si="13"/>
        <v/>
      </c>
      <c r="O64" s="129"/>
      <c r="Q64" s="126">
        <f t="shared" si="14"/>
        <v>0</v>
      </c>
      <c r="R64" s="126" t="str">
        <f t="shared" si="15"/>
        <v/>
      </c>
    </row>
    <row r="65" spans="2:18" x14ac:dyDescent="0.35">
      <c r="B65" s="125" t="s">
        <v>364</v>
      </c>
      <c r="C65" s="130"/>
      <c r="D65" s="131"/>
      <c r="E65" s="130"/>
      <c r="F65" s="130"/>
      <c r="G65" s="126"/>
      <c r="H65" s="126"/>
      <c r="I65" s="126"/>
      <c r="J65" s="126"/>
      <c r="K65" s="126">
        <f t="shared" si="11"/>
        <v>0</v>
      </c>
      <c r="L65" s="128" t="str">
        <f t="shared" si="12"/>
        <v/>
      </c>
      <c r="M65" s="128" t="str">
        <f t="shared" si="16"/>
        <v/>
      </c>
      <c r="N65" s="129" t="str">
        <f t="shared" si="13"/>
        <v/>
      </c>
      <c r="O65" s="129"/>
      <c r="Q65" s="126">
        <f t="shared" si="14"/>
        <v>0</v>
      </c>
      <c r="R65" s="126" t="str">
        <f t="shared" si="15"/>
        <v/>
      </c>
    </row>
    <row r="66" spans="2:18" x14ac:dyDescent="0.35">
      <c r="B66" s="125" t="s">
        <v>365</v>
      </c>
      <c r="C66" s="126"/>
      <c r="D66" s="127"/>
      <c r="E66" s="126"/>
      <c r="F66" s="126"/>
      <c r="G66" s="126"/>
      <c r="H66" s="126"/>
      <c r="I66" s="126"/>
      <c r="J66" s="126"/>
      <c r="K66" s="126">
        <f t="shared" si="11"/>
        <v>0</v>
      </c>
      <c r="L66" s="126" t="str">
        <f t="shared" si="12"/>
        <v/>
      </c>
      <c r="M66" s="128" t="str">
        <f t="shared" si="16"/>
        <v/>
      </c>
      <c r="N66" s="129" t="str">
        <f t="shared" si="13"/>
        <v/>
      </c>
      <c r="O66" s="129"/>
      <c r="Q66" s="126">
        <f t="shared" si="14"/>
        <v>0</v>
      </c>
      <c r="R66" s="126" t="str">
        <f t="shared" si="15"/>
        <v/>
      </c>
    </row>
    <row r="67" spans="2:18" x14ac:dyDescent="0.35">
      <c r="B67" s="125" t="s">
        <v>366</v>
      </c>
      <c r="C67" s="130"/>
      <c r="D67" s="131"/>
      <c r="E67" s="130"/>
      <c r="F67" s="130"/>
      <c r="G67" s="126"/>
      <c r="H67" s="126"/>
      <c r="I67" s="126"/>
      <c r="J67" s="126"/>
      <c r="K67" s="126">
        <f t="shared" si="11"/>
        <v>0</v>
      </c>
      <c r="L67" s="128" t="str">
        <f t="shared" si="12"/>
        <v/>
      </c>
      <c r="M67" s="128" t="str">
        <f t="shared" si="16"/>
        <v/>
      </c>
      <c r="N67" s="129" t="str">
        <f t="shared" si="13"/>
        <v/>
      </c>
      <c r="O67" s="129"/>
      <c r="Q67" s="126">
        <f t="shared" si="14"/>
        <v>0</v>
      </c>
      <c r="R67" s="126" t="str">
        <f t="shared" si="15"/>
        <v/>
      </c>
    </row>
    <row r="68" spans="2:18" x14ac:dyDescent="0.35">
      <c r="B68" s="132" t="s">
        <v>367</v>
      </c>
      <c r="C68" s="121"/>
      <c r="D68" s="120"/>
      <c r="E68" s="120"/>
      <c r="F68" s="120"/>
      <c r="G68" s="133"/>
      <c r="H68" s="133"/>
      <c r="I68" s="133"/>
      <c r="J68" s="133"/>
      <c r="K68" s="133">
        <f t="shared" si="11"/>
        <v>0</v>
      </c>
      <c r="L68" s="134" t="str">
        <f t="shared" si="12"/>
        <v/>
      </c>
      <c r="M68" s="123"/>
      <c r="N68" s="124" t="str">
        <f t="shared" si="13"/>
        <v/>
      </c>
      <c r="O68" s="124"/>
      <c r="Q68" s="133">
        <f t="shared" si="14"/>
        <v>0</v>
      </c>
      <c r="R68" s="133" t="str">
        <f t="shared" si="15"/>
        <v/>
      </c>
    </row>
    <row r="69" spans="2:18" x14ac:dyDescent="0.35">
      <c r="B69" s="125" t="s">
        <v>368</v>
      </c>
      <c r="C69" s="130"/>
      <c r="D69" s="131"/>
      <c r="E69" s="130"/>
      <c r="F69" s="130"/>
      <c r="G69" s="126"/>
      <c r="H69" s="126"/>
      <c r="I69" s="126"/>
      <c r="J69" s="126"/>
      <c r="K69" s="126">
        <f t="shared" si="11"/>
        <v>0</v>
      </c>
      <c r="L69" s="135" t="str">
        <f t="shared" si="12"/>
        <v/>
      </c>
      <c r="M69" s="135"/>
      <c r="N69" s="136" t="str">
        <f t="shared" si="13"/>
        <v/>
      </c>
      <c r="O69" s="136"/>
      <c r="Q69" s="126">
        <f t="shared" si="14"/>
        <v>0</v>
      </c>
      <c r="R69" s="126" t="str">
        <f t="shared" si="15"/>
        <v/>
      </c>
    </row>
    <row r="70" spans="2:18" x14ac:dyDescent="0.35">
      <c r="B70" s="125" t="s">
        <v>369</v>
      </c>
      <c r="C70" s="126"/>
      <c r="D70" s="131"/>
      <c r="E70" s="130"/>
      <c r="F70" s="130"/>
      <c r="G70" s="126"/>
      <c r="H70" s="126"/>
      <c r="I70" s="126"/>
      <c r="J70" s="126"/>
      <c r="K70" s="126">
        <f t="shared" si="11"/>
        <v>0</v>
      </c>
      <c r="L70" s="135" t="str">
        <f t="shared" si="12"/>
        <v/>
      </c>
      <c r="M70" s="135"/>
      <c r="N70" s="136" t="str">
        <f t="shared" si="13"/>
        <v/>
      </c>
      <c r="O70" s="136"/>
      <c r="Q70" s="126">
        <f t="shared" si="14"/>
        <v>0</v>
      </c>
      <c r="R70" s="126" t="str">
        <f t="shared" si="15"/>
        <v/>
      </c>
    </row>
    <row r="71" spans="2:18" x14ac:dyDescent="0.35">
      <c r="B71" s="137" t="s">
        <v>370</v>
      </c>
      <c r="C71" s="138"/>
      <c r="D71" s="139"/>
      <c r="E71" s="140"/>
      <c r="F71" s="140"/>
      <c r="G71" s="140"/>
      <c r="H71" s="140"/>
      <c r="I71" s="140"/>
      <c r="J71" s="140"/>
      <c r="K71" s="140">
        <f t="shared" si="11"/>
        <v>0</v>
      </c>
      <c r="L71" s="141" t="str">
        <f t="shared" si="12"/>
        <v/>
      </c>
      <c r="M71" s="141"/>
      <c r="N71" s="142" t="str">
        <f t="shared" si="13"/>
        <v/>
      </c>
      <c r="O71" s="142"/>
      <c r="Q71" s="140">
        <f t="shared" si="14"/>
        <v>0</v>
      </c>
      <c r="R71" s="140" t="str">
        <f t="shared" si="15"/>
        <v/>
      </c>
    </row>
    <row r="72" spans="2:18" x14ac:dyDescent="0.35">
      <c r="B72" s="299"/>
      <c r="C72" s="299"/>
      <c r="D72" s="299"/>
      <c r="E72" s="299"/>
      <c r="F72" s="299"/>
      <c r="G72" s="299"/>
      <c r="H72" s="299"/>
      <c r="I72" s="299"/>
      <c r="J72" s="299"/>
      <c r="K72" s="299"/>
      <c r="L72" s="299"/>
      <c r="M72" s="299"/>
      <c r="N72" s="299"/>
      <c r="O72" s="299"/>
      <c r="Q72" s="299"/>
      <c r="R72" s="299"/>
    </row>
    <row r="73" spans="2:18" x14ac:dyDescent="0.35">
      <c r="B73" s="143" t="s">
        <v>371</v>
      </c>
      <c r="C73" s="144"/>
      <c r="D73" s="144"/>
      <c r="E73" s="144"/>
      <c r="F73" s="144"/>
      <c r="G73" s="144"/>
      <c r="H73" s="144"/>
      <c r="I73" s="144"/>
      <c r="J73" s="144"/>
      <c r="K73" s="144">
        <f t="shared" ref="K73:K87" si="17">F73+I73+J73</f>
        <v>0</v>
      </c>
      <c r="L73" s="145" t="str">
        <f t="shared" ref="L73:L85" si="18">IF(C73="","",H73/C73-100%)</f>
        <v/>
      </c>
      <c r="M73" s="146"/>
      <c r="N73" s="147" t="str">
        <f t="shared" ref="N73:N85" si="19">IF(H73="","",H73/F73*100)</f>
        <v/>
      </c>
      <c r="O73" s="147"/>
      <c r="Q73" s="144">
        <f t="shared" ref="Q73:Q87" si="20">K73-D73</f>
        <v>0</v>
      </c>
      <c r="R73" s="144" t="str">
        <f t="shared" ref="R73:R87" si="21">IF(D73="","",Q73/D73*100)</f>
        <v/>
      </c>
    </row>
    <row r="74" spans="2:18" x14ac:dyDescent="0.35">
      <c r="B74" s="125" t="s">
        <v>372</v>
      </c>
      <c r="C74" s="130"/>
      <c r="D74" s="131"/>
      <c r="E74" s="130"/>
      <c r="F74" s="130"/>
      <c r="G74" s="126"/>
      <c r="H74" s="126"/>
      <c r="I74" s="126"/>
      <c r="J74" s="126"/>
      <c r="K74" s="126">
        <f t="shared" si="17"/>
        <v>0</v>
      </c>
      <c r="L74" s="128" t="str">
        <f t="shared" si="18"/>
        <v/>
      </c>
      <c r="M74" s="128" t="str">
        <f t="shared" ref="M74:M82" si="22">IF(H74="","",(H74-C74)/$C$83*100)</f>
        <v/>
      </c>
      <c r="N74" s="129" t="str">
        <f t="shared" si="19"/>
        <v/>
      </c>
      <c r="O74" s="129"/>
      <c r="Q74" s="126">
        <f t="shared" si="20"/>
        <v>0</v>
      </c>
      <c r="R74" s="126" t="str">
        <f t="shared" si="21"/>
        <v/>
      </c>
    </row>
    <row r="75" spans="2:18" x14ac:dyDescent="0.35">
      <c r="B75" s="125" t="s">
        <v>373</v>
      </c>
      <c r="C75" s="130"/>
      <c r="D75" s="131"/>
      <c r="E75" s="130"/>
      <c r="F75" s="130"/>
      <c r="G75" s="126"/>
      <c r="H75" s="126"/>
      <c r="I75" s="126"/>
      <c r="J75" s="126"/>
      <c r="K75" s="126">
        <f t="shared" si="17"/>
        <v>0</v>
      </c>
      <c r="L75" s="128" t="str">
        <f t="shared" si="18"/>
        <v/>
      </c>
      <c r="M75" s="128" t="str">
        <f t="shared" si="22"/>
        <v/>
      </c>
      <c r="N75" s="129" t="str">
        <f t="shared" si="19"/>
        <v/>
      </c>
      <c r="O75" s="129"/>
      <c r="Q75" s="126">
        <f t="shared" si="20"/>
        <v>0</v>
      </c>
      <c r="R75" s="126" t="str">
        <f t="shared" si="21"/>
        <v/>
      </c>
    </row>
    <row r="76" spans="2:18" x14ac:dyDescent="0.35">
      <c r="B76" s="125" t="s">
        <v>374</v>
      </c>
      <c r="C76" s="126"/>
      <c r="D76" s="127"/>
      <c r="E76" s="130"/>
      <c r="F76" s="130"/>
      <c r="G76" s="126"/>
      <c r="H76" s="126"/>
      <c r="I76" s="126"/>
      <c r="J76" s="126"/>
      <c r="K76" s="126">
        <f t="shared" si="17"/>
        <v>0</v>
      </c>
      <c r="L76" s="126" t="str">
        <f t="shared" si="18"/>
        <v/>
      </c>
      <c r="M76" s="128" t="str">
        <f t="shared" si="22"/>
        <v/>
      </c>
      <c r="N76" s="129" t="str">
        <f t="shared" si="19"/>
        <v/>
      </c>
      <c r="O76" s="129"/>
      <c r="Q76" s="126">
        <f t="shared" si="20"/>
        <v>0</v>
      </c>
      <c r="R76" s="126" t="str">
        <f t="shared" si="21"/>
        <v/>
      </c>
    </row>
    <row r="77" spans="2:18" x14ac:dyDescent="0.35">
      <c r="B77" s="125" t="s">
        <v>375</v>
      </c>
      <c r="C77" s="130"/>
      <c r="D77" s="131"/>
      <c r="E77" s="130"/>
      <c r="F77" s="130"/>
      <c r="G77" s="126"/>
      <c r="H77" s="126"/>
      <c r="I77" s="126"/>
      <c r="J77" s="126"/>
      <c r="K77" s="126">
        <f t="shared" si="17"/>
        <v>0</v>
      </c>
      <c r="L77" s="128" t="str">
        <f t="shared" si="18"/>
        <v/>
      </c>
      <c r="M77" s="128" t="str">
        <f t="shared" si="22"/>
        <v/>
      </c>
      <c r="N77" s="129" t="str">
        <f t="shared" si="19"/>
        <v/>
      </c>
      <c r="O77" s="129"/>
      <c r="Q77" s="126">
        <f t="shared" si="20"/>
        <v>0</v>
      </c>
      <c r="R77" s="126" t="str">
        <f t="shared" si="21"/>
        <v/>
      </c>
    </row>
    <row r="78" spans="2:18" ht="14.5" customHeight="1" x14ac:dyDescent="0.35">
      <c r="B78" s="125" t="s">
        <v>376</v>
      </c>
      <c r="C78" s="126"/>
      <c r="D78" s="127"/>
      <c r="E78" s="126"/>
      <c r="F78" s="126"/>
      <c r="G78" s="126"/>
      <c r="H78" s="126"/>
      <c r="I78" s="126"/>
      <c r="J78" s="126"/>
      <c r="K78" s="126">
        <f t="shared" si="17"/>
        <v>0</v>
      </c>
      <c r="L78" s="126" t="str">
        <f t="shared" si="18"/>
        <v/>
      </c>
      <c r="M78" s="128" t="str">
        <f t="shared" si="22"/>
        <v/>
      </c>
      <c r="N78" s="129" t="str">
        <f t="shared" si="19"/>
        <v/>
      </c>
      <c r="O78" s="129"/>
      <c r="Q78" s="126">
        <f t="shared" si="20"/>
        <v>0</v>
      </c>
      <c r="R78" s="126" t="str">
        <f t="shared" si="21"/>
        <v/>
      </c>
    </row>
    <row r="79" spans="2:18" x14ac:dyDescent="0.35">
      <c r="B79" s="125" t="s">
        <v>377</v>
      </c>
      <c r="C79" s="130"/>
      <c r="D79" s="131"/>
      <c r="E79" s="130"/>
      <c r="F79" s="130"/>
      <c r="G79" s="126"/>
      <c r="H79" s="126"/>
      <c r="I79" s="126"/>
      <c r="J79" s="126"/>
      <c r="K79" s="126">
        <f t="shared" si="17"/>
        <v>0</v>
      </c>
      <c r="L79" s="128" t="str">
        <f t="shared" si="18"/>
        <v/>
      </c>
      <c r="M79" s="128" t="str">
        <f t="shared" si="22"/>
        <v/>
      </c>
      <c r="N79" s="129" t="str">
        <f t="shared" si="19"/>
        <v/>
      </c>
      <c r="O79" s="129"/>
      <c r="Q79" s="126">
        <f t="shared" si="20"/>
        <v>0</v>
      </c>
      <c r="R79" s="126" t="str">
        <f t="shared" si="21"/>
        <v/>
      </c>
    </row>
    <row r="80" spans="2:18" x14ac:dyDescent="0.35">
      <c r="B80" s="125" t="s">
        <v>378</v>
      </c>
      <c r="C80" s="130"/>
      <c r="D80" s="131"/>
      <c r="E80" s="130"/>
      <c r="F80" s="130"/>
      <c r="G80" s="126"/>
      <c r="H80" s="126"/>
      <c r="I80" s="126"/>
      <c r="J80" s="126"/>
      <c r="K80" s="126">
        <f t="shared" si="17"/>
        <v>0</v>
      </c>
      <c r="L80" s="128" t="str">
        <f t="shared" si="18"/>
        <v/>
      </c>
      <c r="M80" s="128" t="str">
        <f t="shared" si="22"/>
        <v/>
      </c>
      <c r="N80" s="129" t="str">
        <f t="shared" si="19"/>
        <v/>
      </c>
      <c r="O80" s="129"/>
      <c r="Q80" s="126">
        <f t="shared" si="20"/>
        <v>0</v>
      </c>
      <c r="R80" s="126" t="str">
        <f t="shared" si="21"/>
        <v/>
      </c>
    </row>
    <row r="81" spans="2:18" x14ac:dyDescent="0.35">
      <c r="B81" s="125" t="s">
        <v>379</v>
      </c>
      <c r="C81" s="130"/>
      <c r="D81" s="131"/>
      <c r="E81" s="130"/>
      <c r="F81" s="130"/>
      <c r="G81" s="126"/>
      <c r="H81" s="126"/>
      <c r="I81" s="126"/>
      <c r="J81" s="126"/>
      <c r="K81" s="126">
        <f t="shared" si="17"/>
        <v>0</v>
      </c>
      <c r="L81" s="128" t="str">
        <f t="shared" si="18"/>
        <v/>
      </c>
      <c r="M81" s="128" t="str">
        <f t="shared" si="22"/>
        <v/>
      </c>
      <c r="N81" s="129" t="str">
        <f t="shared" si="19"/>
        <v/>
      </c>
      <c r="O81" s="129"/>
      <c r="Q81" s="126">
        <f t="shared" si="20"/>
        <v>0</v>
      </c>
      <c r="R81" s="126" t="str">
        <f t="shared" si="21"/>
        <v/>
      </c>
    </row>
    <row r="82" spans="2:18" x14ac:dyDescent="0.35">
      <c r="B82" s="125" t="s">
        <v>380</v>
      </c>
      <c r="C82" s="126"/>
      <c r="D82" s="127"/>
      <c r="E82" s="126"/>
      <c r="F82" s="126"/>
      <c r="G82" s="126"/>
      <c r="H82" s="126"/>
      <c r="I82" s="126"/>
      <c r="J82" s="126"/>
      <c r="K82" s="126">
        <f t="shared" si="17"/>
        <v>0</v>
      </c>
      <c r="L82" s="126" t="str">
        <f t="shared" si="18"/>
        <v/>
      </c>
      <c r="M82" s="128" t="str">
        <f t="shared" si="22"/>
        <v/>
      </c>
      <c r="N82" s="129" t="str">
        <f t="shared" si="19"/>
        <v/>
      </c>
      <c r="O82" s="129"/>
      <c r="Q82" s="126">
        <f t="shared" si="20"/>
        <v>0</v>
      </c>
      <c r="R82" s="126" t="str">
        <f t="shared" si="21"/>
        <v/>
      </c>
    </row>
    <row r="83" spans="2:18" x14ac:dyDescent="0.35">
      <c r="B83" s="132" t="s">
        <v>381</v>
      </c>
      <c r="C83" s="121"/>
      <c r="D83" s="120"/>
      <c r="E83" s="120"/>
      <c r="F83" s="120"/>
      <c r="G83" s="133"/>
      <c r="H83" s="133"/>
      <c r="I83" s="133"/>
      <c r="J83" s="133"/>
      <c r="K83" s="133">
        <f t="shared" si="17"/>
        <v>0</v>
      </c>
      <c r="L83" s="134" t="str">
        <f t="shared" si="18"/>
        <v/>
      </c>
      <c r="M83" s="123"/>
      <c r="N83" s="124" t="str">
        <f t="shared" si="19"/>
        <v/>
      </c>
      <c r="O83" s="124"/>
      <c r="Q83" s="133">
        <f t="shared" si="20"/>
        <v>0</v>
      </c>
      <c r="R83" s="133" t="str">
        <f t="shared" si="21"/>
        <v/>
      </c>
    </row>
    <row r="84" spans="2:18" x14ac:dyDescent="0.35">
      <c r="B84" s="148" t="s">
        <v>382</v>
      </c>
      <c r="C84" s="130"/>
      <c r="D84" s="131"/>
      <c r="E84" s="130"/>
      <c r="F84" s="130"/>
      <c r="G84" s="126"/>
      <c r="H84" s="126"/>
      <c r="I84" s="126"/>
      <c r="J84" s="126"/>
      <c r="K84" s="126">
        <f t="shared" si="17"/>
        <v>0</v>
      </c>
      <c r="L84" s="135" t="str">
        <f t="shared" si="18"/>
        <v/>
      </c>
      <c r="M84" s="135"/>
      <c r="N84" s="136" t="str">
        <f t="shared" si="19"/>
        <v/>
      </c>
      <c r="O84" s="136"/>
      <c r="Q84" s="126">
        <f t="shared" si="20"/>
        <v>0</v>
      </c>
      <c r="R84" s="126" t="str">
        <f t="shared" si="21"/>
        <v/>
      </c>
    </row>
    <row r="85" spans="2:18" x14ac:dyDescent="0.35">
      <c r="B85" s="149" t="s">
        <v>383</v>
      </c>
      <c r="C85" s="140"/>
      <c r="D85" s="150"/>
      <c r="E85" s="140"/>
      <c r="F85" s="140"/>
      <c r="G85" s="140"/>
      <c r="H85" s="140"/>
      <c r="I85" s="140"/>
      <c r="J85" s="140"/>
      <c r="K85" s="140">
        <f t="shared" si="17"/>
        <v>0</v>
      </c>
      <c r="L85" s="141" t="str">
        <f t="shared" si="18"/>
        <v/>
      </c>
      <c r="M85" s="141"/>
      <c r="N85" s="142" t="str">
        <f t="shared" si="19"/>
        <v/>
      </c>
      <c r="O85" s="142"/>
      <c r="Q85" s="140">
        <f t="shared" si="20"/>
        <v>0</v>
      </c>
      <c r="R85" s="140" t="str">
        <f t="shared" si="21"/>
        <v/>
      </c>
    </row>
    <row r="86" spans="2:18" x14ac:dyDescent="0.35">
      <c r="B86" s="787" t="s">
        <v>384</v>
      </c>
      <c r="C86" s="784"/>
      <c r="D86" s="784"/>
      <c r="E86" s="784"/>
      <c r="F86" s="784"/>
      <c r="G86" s="786"/>
      <c r="H86" s="786"/>
      <c r="I86" s="220"/>
      <c r="J86" s="220"/>
      <c r="K86" s="781">
        <f t="shared" si="17"/>
        <v>0</v>
      </c>
      <c r="L86" s="299"/>
      <c r="M86" s="299"/>
      <c r="N86" s="299"/>
      <c r="O86" s="299"/>
      <c r="Q86" s="781">
        <f t="shared" si="20"/>
        <v>0</v>
      </c>
      <c r="R86" s="781" t="str">
        <f t="shared" si="21"/>
        <v/>
      </c>
    </row>
    <row r="87" spans="2:18" x14ac:dyDescent="0.35">
      <c r="B87" s="788"/>
      <c r="C87" s="785"/>
      <c r="D87" s="785"/>
      <c r="E87" s="785"/>
      <c r="F87" s="785"/>
      <c r="G87" s="785"/>
      <c r="H87" s="785"/>
      <c r="I87" s="300"/>
      <c r="J87" s="300"/>
      <c r="K87" s="782">
        <f t="shared" si="17"/>
        <v>0</v>
      </c>
      <c r="L87" s="299"/>
      <c r="M87" s="299"/>
      <c r="N87" s="299"/>
      <c r="O87" s="299"/>
      <c r="Q87" s="783">
        <f t="shared" si="20"/>
        <v>0</v>
      </c>
      <c r="R87" s="783" t="str">
        <f t="shared" si="21"/>
        <v/>
      </c>
    </row>
    <row r="88" spans="2:18" x14ac:dyDescent="0.35">
      <c r="C88" s="38"/>
      <c r="D88" s="38"/>
      <c r="E88" s="38"/>
      <c r="H88" s="38"/>
      <c r="I88" s="38"/>
      <c r="J88" s="38"/>
      <c r="L88" s="116"/>
      <c r="M88" s="116"/>
    </row>
    <row r="89" spans="2:18" x14ac:dyDescent="0.35">
      <c r="B89" s="38"/>
    </row>
  </sheetData>
  <mergeCells count="33">
    <mergeCell ref="A2:R2"/>
    <mergeCell ref="O8:O10"/>
    <mergeCell ref="Q42:Q43"/>
    <mergeCell ref="E8:K8"/>
    <mergeCell ref="L8:N8"/>
    <mergeCell ref="F42:F43"/>
    <mergeCell ref="G42:G43"/>
    <mergeCell ref="H42:H43"/>
    <mergeCell ref="K42:K43"/>
    <mergeCell ref="B8:B10"/>
    <mergeCell ref="C8:D8"/>
    <mergeCell ref="B42:B43"/>
    <mergeCell ref="C42:C43"/>
    <mergeCell ref="I42:I43"/>
    <mergeCell ref="B52:B54"/>
    <mergeCell ref="C52:D52"/>
    <mergeCell ref="E52:K52"/>
    <mergeCell ref="L52:N52"/>
    <mergeCell ref="O52:O54"/>
    <mergeCell ref="B86:B87"/>
    <mergeCell ref="C86:C87"/>
    <mergeCell ref="D86:D87"/>
    <mergeCell ref="E86:E87"/>
    <mergeCell ref="F86:F87"/>
    <mergeCell ref="K86:K87"/>
    <mergeCell ref="Q86:Q87"/>
    <mergeCell ref="D42:D43"/>
    <mergeCell ref="E42:E43"/>
    <mergeCell ref="R86:R87"/>
    <mergeCell ref="R42:R43"/>
    <mergeCell ref="G86:G87"/>
    <mergeCell ref="H86:H87"/>
    <mergeCell ref="J42:J43"/>
  </mergeCells>
  <pageMargins left="0.70866141732283472" right="0.70866141732283472" top="0.74803149606299213" bottom="0.74803149606299213" header="0.31496062992125984" footer="0.31496062992125984"/>
  <pageSetup paperSize="9" scale="43" orientation="landscape" r:id="rId1"/>
  <headerFooter>
    <oddHeader>&amp;RAnexo à Circular 
Série A 
N.º 1411</oddHeader>
  </headerFooter>
  <rowBreaks count="1" manualBreakCount="1">
    <brk id="43" max="17" man="1"/>
  </rowBreaks>
  <ignoredErrors>
    <ignoredError sqref="C10:H10 I10:J10 M10 C54:J54 M5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dimension ref="A2:S46"/>
  <sheetViews>
    <sheetView showGridLines="0" topLeftCell="A2" zoomScaleNormal="100" workbookViewId="0">
      <selection activeCell="B2" sqref="B2:R46"/>
    </sheetView>
  </sheetViews>
  <sheetFormatPr defaultColWidth="0" defaultRowHeight="14.5" x14ac:dyDescent="0.35"/>
  <cols>
    <col min="1" max="1" width="8.7265625" customWidth="1"/>
    <col min="2" max="19" width="12.453125" customWidth="1"/>
    <col min="20" max="16384" width="12.453125" hidden="1"/>
  </cols>
  <sheetData>
    <row r="2" spans="2:18" ht="18" customHeight="1" x14ac:dyDescent="0.35">
      <c r="B2" s="778" t="s">
        <v>13</v>
      </c>
      <c r="C2" s="778"/>
      <c r="D2" s="778"/>
      <c r="E2" s="778"/>
      <c r="F2" s="778"/>
      <c r="G2" s="778"/>
      <c r="H2" s="778"/>
      <c r="I2" s="778"/>
      <c r="J2" s="778"/>
      <c r="K2" s="778"/>
      <c r="L2" s="778"/>
      <c r="M2" s="778"/>
      <c r="N2" s="778"/>
      <c r="O2" s="778"/>
      <c r="P2" s="778"/>
      <c r="Q2" s="778"/>
      <c r="R2" s="778"/>
    </row>
    <row r="3" spans="2:18" ht="18" customHeight="1" x14ac:dyDescent="0.45">
      <c r="B3" s="810" t="s">
        <v>980</v>
      </c>
      <c r="C3" s="810"/>
      <c r="D3" s="810"/>
      <c r="E3" s="810"/>
      <c r="F3" s="810"/>
      <c r="G3" s="810"/>
      <c r="H3" s="810"/>
      <c r="I3" s="810"/>
      <c r="J3" s="810"/>
      <c r="K3" s="810"/>
      <c r="L3" s="810"/>
      <c r="M3" s="810"/>
      <c r="N3" s="810"/>
      <c r="O3" s="810"/>
      <c r="P3" s="810"/>
      <c r="Q3" s="810"/>
      <c r="R3" s="622"/>
    </row>
    <row r="5" spans="2:18" ht="18.5" x14ac:dyDescent="0.45">
      <c r="B5" s="95" t="s">
        <v>302</v>
      </c>
      <c r="C5" s="95"/>
      <c r="D5" s="95"/>
      <c r="E5" s="95"/>
      <c r="F5" s="95"/>
      <c r="G5" s="95"/>
      <c r="H5" s="95"/>
      <c r="I5" s="95"/>
      <c r="J5" s="203"/>
      <c r="K5" s="203"/>
      <c r="L5" s="203"/>
      <c r="M5" s="203"/>
      <c r="N5" s="203"/>
      <c r="O5" s="203"/>
      <c r="P5" s="203"/>
      <c r="Q5" s="203"/>
      <c r="R5" s="203"/>
    </row>
    <row r="6" spans="2:18" ht="18.5" x14ac:dyDescent="0.45">
      <c r="B6" s="95"/>
      <c r="C6" s="95"/>
      <c r="D6" s="95"/>
      <c r="E6" s="95"/>
      <c r="F6" s="95"/>
      <c r="G6" s="95"/>
      <c r="H6" s="95"/>
      <c r="I6" s="95"/>
      <c r="J6" s="203"/>
      <c r="K6" s="203"/>
      <c r="L6" s="203"/>
      <c r="M6" s="203"/>
      <c r="N6" s="203"/>
      <c r="O6" s="203"/>
      <c r="P6" s="203"/>
      <c r="Q6" s="203"/>
      <c r="R6" s="203"/>
    </row>
    <row r="7" spans="2:18" x14ac:dyDescent="0.35">
      <c r="B7" s="115" t="s">
        <v>441</v>
      </c>
    </row>
    <row r="8" spans="2:18" ht="30.75" customHeight="1" thickBot="1" x14ac:dyDescent="0.4">
      <c r="B8" s="115" t="s">
        <v>390</v>
      </c>
      <c r="D8" s="809" t="s">
        <v>391</v>
      </c>
      <c r="E8" s="809"/>
      <c r="F8" s="809"/>
      <c r="G8" s="809"/>
      <c r="H8" s="809"/>
      <c r="I8" s="809"/>
      <c r="J8" s="809"/>
      <c r="K8" s="809"/>
      <c r="L8" s="809"/>
      <c r="M8" s="809"/>
      <c r="N8" s="809"/>
      <c r="O8" s="809"/>
      <c r="P8" s="809"/>
      <c r="Q8" s="809"/>
      <c r="R8" s="399"/>
    </row>
    <row r="9" spans="2:18" ht="40.5" customHeight="1" thickBot="1" x14ac:dyDescent="0.4">
      <c r="B9" s="191"/>
      <c r="C9" s="800" t="s">
        <v>393</v>
      </c>
      <c r="D9" s="800"/>
      <c r="E9" s="800"/>
      <c r="F9" s="800"/>
      <c r="G9" s="800"/>
      <c r="H9" s="800"/>
      <c r="I9" s="800"/>
      <c r="J9" s="800"/>
      <c r="K9" s="800"/>
      <c r="L9" s="800"/>
      <c r="M9" s="800"/>
      <c r="N9" s="800"/>
      <c r="O9" s="800"/>
      <c r="P9" s="800"/>
      <c r="Q9" s="800"/>
    </row>
    <row r="10" spans="2:18" ht="29.25" customHeight="1" thickBot="1" x14ac:dyDescent="0.4">
      <c r="B10" s="815" t="s">
        <v>282</v>
      </c>
      <c r="C10" s="815" t="s">
        <v>394</v>
      </c>
      <c r="D10" s="808" t="s">
        <v>395</v>
      </c>
      <c r="E10" s="808"/>
      <c r="F10" s="808" t="s">
        <v>396</v>
      </c>
      <c r="G10" s="808"/>
      <c r="H10" s="803" t="s">
        <v>498</v>
      </c>
      <c r="I10" s="808" t="s">
        <v>397</v>
      </c>
      <c r="J10" s="808"/>
      <c r="K10" s="808" t="s">
        <v>398</v>
      </c>
      <c r="L10" s="808"/>
      <c r="M10" s="803" t="s">
        <v>399</v>
      </c>
      <c r="N10" s="803" t="s">
        <v>400</v>
      </c>
      <c r="O10" s="804" t="s">
        <v>622</v>
      </c>
      <c r="P10" s="804" t="s">
        <v>401</v>
      </c>
      <c r="Q10" s="804" t="s">
        <v>402</v>
      </c>
    </row>
    <row r="11" spans="2:18" ht="37.5" customHeight="1" thickBot="1" x14ac:dyDescent="0.4">
      <c r="B11" s="815"/>
      <c r="C11" s="815"/>
      <c r="D11" s="192" t="s">
        <v>403</v>
      </c>
      <c r="E11" s="192" t="s">
        <v>404</v>
      </c>
      <c r="F11" s="192" t="s">
        <v>403</v>
      </c>
      <c r="G11" s="192" t="s">
        <v>404</v>
      </c>
      <c r="H11" s="802"/>
      <c r="I11" s="192" t="s">
        <v>405</v>
      </c>
      <c r="J11" s="192" t="s">
        <v>406</v>
      </c>
      <c r="K11" s="192" t="s">
        <v>405</v>
      </c>
      <c r="L11" s="192" t="s">
        <v>406</v>
      </c>
      <c r="M11" s="802"/>
      <c r="N11" s="802"/>
      <c r="O11" s="805"/>
      <c r="P11" s="805"/>
      <c r="Q11" s="805"/>
    </row>
    <row r="12" spans="2:18" x14ac:dyDescent="0.35">
      <c r="B12" s="154"/>
      <c r="C12" s="154"/>
      <c r="D12" s="154"/>
      <c r="E12" s="154"/>
      <c r="F12" s="154"/>
      <c r="G12" s="154"/>
      <c r="H12" s="235"/>
      <c r="I12" s="154"/>
      <c r="J12" s="154"/>
      <c r="K12" s="154"/>
      <c r="L12" s="154"/>
      <c r="M12" s="154"/>
      <c r="N12" s="155"/>
      <c r="O12" s="155"/>
      <c r="P12" s="156"/>
      <c r="Q12" s="157"/>
    </row>
    <row r="13" spans="2:18" x14ac:dyDescent="0.35">
      <c r="B13" s="161"/>
      <c r="C13" s="161"/>
      <c r="D13" s="161"/>
      <c r="E13" s="161"/>
      <c r="F13" s="162"/>
      <c r="G13" s="162"/>
      <c r="H13" s="162"/>
      <c r="I13" s="163"/>
      <c r="J13" s="161"/>
      <c r="K13" s="163"/>
      <c r="L13" s="161"/>
      <c r="M13" s="163"/>
      <c r="N13" s="161"/>
      <c r="O13" s="161"/>
      <c r="P13" s="164"/>
      <c r="Q13" s="165"/>
    </row>
    <row r="14" spans="2:18" x14ac:dyDescent="0.35">
      <c r="B14" s="168"/>
      <c r="C14" s="168"/>
      <c r="D14" s="168"/>
      <c r="E14" s="168"/>
      <c r="F14" s="168"/>
      <c r="G14" s="168"/>
      <c r="H14" s="168"/>
      <c r="I14" s="168"/>
      <c r="J14" s="168"/>
      <c r="K14" s="168"/>
      <c r="L14" s="168"/>
      <c r="M14" s="168"/>
      <c r="N14" s="168"/>
      <c r="O14" s="168"/>
      <c r="P14" s="169"/>
      <c r="Q14" s="170"/>
    </row>
    <row r="15" spans="2:18" x14ac:dyDescent="0.35">
      <c r="B15" s="168"/>
      <c r="C15" s="168"/>
      <c r="D15" s="168"/>
      <c r="E15" s="168"/>
      <c r="F15" s="168"/>
      <c r="G15" s="168"/>
      <c r="H15" s="168"/>
      <c r="I15" s="168"/>
      <c r="J15" s="168"/>
      <c r="K15" s="168"/>
      <c r="L15" s="168"/>
      <c r="M15" s="168"/>
      <c r="N15" s="168"/>
      <c r="O15" s="168"/>
      <c r="P15" s="169"/>
      <c r="Q15" s="170"/>
    </row>
    <row r="16" spans="2:18" x14ac:dyDescent="0.35">
      <c r="B16" s="168"/>
      <c r="C16" s="168"/>
      <c r="D16" s="168"/>
      <c r="E16" s="168"/>
      <c r="F16" s="168"/>
      <c r="G16" s="168"/>
      <c r="H16" s="168"/>
      <c r="I16" s="168"/>
      <c r="J16" s="168"/>
      <c r="K16" s="168"/>
      <c r="L16" s="168"/>
      <c r="M16" s="168"/>
      <c r="N16" s="168"/>
      <c r="O16" s="168"/>
      <c r="P16" s="169"/>
      <c r="Q16" s="170"/>
    </row>
    <row r="17" spans="2:18" x14ac:dyDescent="0.35">
      <c r="B17" s="168"/>
      <c r="C17" s="168"/>
      <c r="D17" s="168"/>
      <c r="E17" s="168"/>
      <c r="F17" s="168"/>
      <c r="G17" s="168"/>
      <c r="H17" s="168"/>
      <c r="I17" s="168"/>
      <c r="J17" s="168"/>
      <c r="K17" s="168"/>
      <c r="L17" s="168"/>
      <c r="M17" s="168"/>
      <c r="N17" s="168"/>
      <c r="O17" s="168"/>
      <c r="P17" s="169"/>
      <c r="Q17" s="170"/>
    </row>
    <row r="18" spans="2:18" x14ac:dyDescent="0.35">
      <c r="B18" s="168"/>
      <c r="C18" s="168"/>
      <c r="D18" s="168"/>
      <c r="E18" s="168"/>
      <c r="F18" s="168"/>
      <c r="G18" s="168"/>
      <c r="H18" s="168"/>
      <c r="I18" s="168"/>
      <c r="J18" s="168"/>
      <c r="K18" s="168"/>
      <c r="L18" s="168"/>
      <c r="M18" s="168"/>
      <c r="N18" s="168"/>
      <c r="O18" s="168"/>
      <c r="P18" s="169"/>
      <c r="Q18" s="170"/>
    </row>
    <row r="19" spans="2:18" x14ac:dyDescent="0.35">
      <c r="B19" s="173" t="s">
        <v>407</v>
      </c>
      <c r="C19" s="178"/>
      <c r="D19" s="179"/>
      <c r="E19" s="179"/>
      <c r="F19" s="179"/>
      <c r="G19" s="179"/>
      <c r="H19" s="179"/>
      <c r="I19" s="179"/>
      <c r="J19" s="179"/>
      <c r="K19" s="179"/>
      <c r="L19" s="179"/>
      <c r="M19" s="179"/>
      <c r="N19" s="179"/>
      <c r="O19" s="179"/>
      <c r="P19" s="179"/>
      <c r="Q19" s="198"/>
      <c r="R19" s="384"/>
    </row>
    <row r="20" spans="2:18" x14ac:dyDescent="0.35">
      <c r="B20" s="173"/>
      <c r="C20" s="112"/>
      <c r="D20" s="112"/>
      <c r="E20" s="112"/>
      <c r="F20" s="112"/>
      <c r="G20" s="112"/>
      <c r="H20" s="112"/>
      <c r="I20" s="112"/>
      <c r="J20" s="112"/>
      <c r="K20" s="112"/>
      <c r="L20" s="112"/>
      <c r="M20" s="391"/>
      <c r="N20" s="391"/>
      <c r="O20" s="391"/>
      <c r="P20" s="391"/>
      <c r="Q20" s="392"/>
      <c r="R20" s="202"/>
    </row>
    <row r="21" spans="2:18" ht="19.5" customHeight="1" x14ac:dyDescent="0.35">
      <c r="B21" s="806" t="s">
        <v>395</v>
      </c>
      <c r="C21" s="806" t="s">
        <v>408</v>
      </c>
      <c r="D21" s="806"/>
      <c r="E21" s="806"/>
      <c r="F21" s="806"/>
      <c r="G21" s="806"/>
      <c r="H21" s="806"/>
      <c r="I21" s="806" t="s">
        <v>409</v>
      </c>
      <c r="J21" s="806"/>
      <c r="K21" s="806"/>
      <c r="L21" s="807"/>
      <c r="M21" s="201"/>
      <c r="N21" s="112"/>
      <c r="O21" s="390"/>
      <c r="P21" s="390"/>
      <c r="Q21" s="202"/>
      <c r="R21" s="202"/>
    </row>
    <row r="22" spans="2:18" ht="27.75" customHeight="1" x14ac:dyDescent="0.35">
      <c r="B22" s="806"/>
      <c r="C22" s="193" t="s">
        <v>410</v>
      </c>
      <c r="D22" s="193" t="s">
        <v>538</v>
      </c>
      <c r="E22" s="194" t="s">
        <v>539</v>
      </c>
      <c r="F22" s="194" t="s">
        <v>540</v>
      </c>
      <c r="G22" s="194" t="s">
        <v>541</v>
      </c>
      <c r="H22" s="194" t="s">
        <v>542</v>
      </c>
      <c r="I22" s="194" t="s">
        <v>543</v>
      </c>
      <c r="J22" s="194" t="s">
        <v>544</v>
      </c>
      <c r="K22" s="194" t="s">
        <v>545</v>
      </c>
      <c r="L22" s="195" t="s">
        <v>546</v>
      </c>
      <c r="M22" s="201"/>
      <c r="N22" s="112"/>
      <c r="O22" s="112"/>
      <c r="P22" s="112"/>
      <c r="Q22" s="202"/>
      <c r="R22" s="202"/>
    </row>
    <row r="23" spans="2:18" x14ac:dyDescent="0.35">
      <c r="B23" s="166"/>
      <c r="C23" s="167"/>
      <c r="D23" s="168"/>
      <c r="E23" s="168"/>
      <c r="F23" s="168"/>
      <c r="G23" s="168"/>
      <c r="H23" s="168"/>
      <c r="I23" s="174"/>
      <c r="J23" s="174"/>
      <c r="K23" s="174"/>
      <c r="L23" s="196"/>
      <c r="M23" s="201"/>
      <c r="N23" s="112"/>
      <c r="O23" s="112"/>
      <c r="P23" s="112"/>
      <c r="Q23" s="202"/>
      <c r="R23" s="202"/>
    </row>
    <row r="24" spans="2:18" x14ac:dyDescent="0.35">
      <c r="B24" s="166"/>
      <c r="C24" s="167"/>
      <c r="D24" s="168"/>
      <c r="E24" s="168"/>
      <c r="F24" s="168"/>
      <c r="G24" s="168"/>
      <c r="H24" s="168"/>
      <c r="I24" s="168"/>
      <c r="J24" s="168"/>
      <c r="K24" s="168"/>
      <c r="L24" s="197"/>
      <c r="M24" s="201"/>
      <c r="N24" s="112"/>
      <c r="O24" s="112"/>
      <c r="P24" s="112"/>
      <c r="Q24" s="202"/>
      <c r="R24" s="202"/>
    </row>
    <row r="25" spans="2:18" x14ac:dyDescent="0.35">
      <c r="B25" s="166"/>
      <c r="C25" s="167"/>
      <c r="D25" s="168"/>
      <c r="E25" s="168"/>
      <c r="F25" s="168"/>
      <c r="G25" s="168"/>
      <c r="H25" s="168"/>
      <c r="I25" s="168"/>
      <c r="J25" s="168"/>
      <c r="K25" s="168"/>
      <c r="L25" s="197"/>
      <c r="M25" s="201"/>
      <c r="N25" s="112"/>
      <c r="O25" s="112"/>
      <c r="P25" s="112"/>
      <c r="Q25" s="202"/>
      <c r="R25" s="202"/>
    </row>
    <row r="26" spans="2:18" x14ac:dyDescent="0.35">
      <c r="B26" s="166"/>
      <c r="C26" s="167"/>
      <c r="D26" s="168"/>
      <c r="E26" s="168"/>
      <c r="F26" s="168"/>
      <c r="G26" s="168"/>
      <c r="H26" s="168"/>
      <c r="I26" s="168"/>
      <c r="J26" s="168"/>
      <c r="K26" s="168"/>
      <c r="L26" s="197"/>
      <c r="M26" s="201"/>
      <c r="N26" s="112"/>
      <c r="O26" s="112"/>
      <c r="P26" s="112"/>
      <c r="Q26" s="202"/>
      <c r="R26" s="202"/>
    </row>
    <row r="27" spans="2:18" x14ac:dyDescent="0.35">
      <c r="B27" s="166"/>
      <c r="C27" s="167"/>
      <c r="D27" s="168"/>
      <c r="E27" s="168"/>
      <c r="F27" s="168"/>
      <c r="G27" s="168"/>
      <c r="H27" s="168"/>
      <c r="I27" s="168"/>
      <c r="J27" s="168"/>
      <c r="K27" s="168"/>
      <c r="L27" s="197"/>
      <c r="M27" s="201"/>
      <c r="N27" s="112"/>
      <c r="O27" s="112"/>
      <c r="P27" s="112"/>
      <c r="Q27" s="202"/>
      <c r="R27" s="202"/>
    </row>
    <row r="28" spans="2:18" x14ac:dyDescent="0.35">
      <c r="B28" s="177"/>
      <c r="C28" s="178"/>
      <c r="D28" s="179"/>
      <c r="E28" s="179"/>
      <c r="F28" s="179"/>
      <c r="G28" s="179"/>
      <c r="H28" s="179"/>
      <c r="I28" s="179"/>
      <c r="J28" s="179"/>
      <c r="K28" s="179"/>
      <c r="L28" s="198"/>
      <c r="M28" s="201"/>
      <c r="N28" s="112"/>
      <c r="O28" s="112"/>
      <c r="P28" s="112"/>
      <c r="Q28" s="202"/>
      <c r="R28" s="202"/>
    </row>
    <row r="31" spans="2:18" x14ac:dyDescent="0.35">
      <c r="B31" s="115" t="s">
        <v>411</v>
      </c>
      <c r="C31" s="115"/>
      <c r="F31" s="152" t="s">
        <v>391</v>
      </c>
    </row>
    <row r="32" spans="2:18" ht="45" customHeight="1" x14ac:dyDescent="0.35">
      <c r="B32" s="801" t="s">
        <v>412</v>
      </c>
      <c r="C32" s="801" t="s">
        <v>413</v>
      </c>
      <c r="D32" s="801" t="s">
        <v>414</v>
      </c>
      <c r="E32" s="801" t="s">
        <v>415</v>
      </c>
      <c r="F32" s="801" t="s">
        <v>416</v>
      </c>
    </row>
    <row r="33" spans="2:6" x14ac:dyDescent="0.35">
      <c r="B33" s="801"/>
      <c r="C33" s="801"/>
      <c r="D33" s="801"/>
      <c r="E33" s="801"/>
      <c r="F33" s="801"/>
    </row>
    <row r="34" spans="2:6" ht="36.75" customHeight="1" thickBot="1" x14ac:dyDescent="0.4">
      <c r="B34" s="802"/>
      <c r="C34" s="802"/>
      <c r="D34" s="802"/>
      <c r="E34" s="802"/>
      <c r="F34" s="802"/>
    </row>
    <row r="35" spans="2:6" x14ac:dyDescent="0.35">
      <c r="B35" s="154" t="s">
        <v>417</v>
      </c>
      <c r="C35" s="158"/>
      <c r="D35" s="158"/>
      <c r="E35" s="154"/>
      <c r="F35" s="154"/>
    </row>
    <row r="37" spans="2:6" x14ac:dyDescent="0.35">
      <c r="D37" s="171"/>
    </row>
    <row r="40" spans="2:6" x14ac:dyDescent="0.35">
      <c r="B40" s="172" t="s">
        <v>418</v>
      </c>
    </row>
    <row r="42" spans="2:6" x14ac:dyDescent="0.35">
      <c r="B42" s="173" t="s">
        <v>407</v>
      </c>
    </row>
    <row r="43" spans="2:6" x14ac:dyDescent="0.35">
      <c r="B43" s="811" t="s">
        <v>371</v>
      </c>
      <c r="C43" s="813" t="s">
        <v>413</v>
      </c>
      <c r="D43" s="801" t="s">
        <v>419</v>
      </c>
    </row>
    <row r="44" spans="2:6" x14ac:dyDescent="0.35">
      <c r="B44" s="811"/>
      <c r="C44" s="813"/>
      <c r="D44" s="801"/>
    </row>
    <row r="45" spans="2:6" ht="15" thickBot="1" x14ac:dyDescent="0.4">
      <c r="B45" s="812"/>
      <c r="C45" s="814"/>
      <c r="D45" s="802"/>
    </row>
    <row r="46" spans="2:6" ht="65.5" x14ac:dyDescent="0.35">
      <c r="B46" s="175" t="s">
        <v>420</v>
      </c>
      <c r="C46" s="176"/>
      <c r="D46" s="176"/>
    </row>
  </sheetData>
  <mergeCells count="27">
    <mergeCell ref="B43:B45"/>
    <mergeCell ref="C43:C45"/>
    <mergeCell ref="D43:D45"/>
    <mergeCell ref="H10:H11"/>
    <mergeCell ref="I10:J10"/>
    <mergeCell ref="B21:B22"/>
    <mergeCell ref="C21:H21"/>
    <mergeCell ref="C32:C34"/>
    <mergeCell ref="B10:B11"/>
    <mergeCell ref="C10:C11"/>
    <mergeCell ref="D10:E10"/>
    <mergeCell ref="F10:G10"/>
    <mergeCell ref="E32:E34"/>
    <mergeCell ref="B2:R2"/>
    <mergeCell ref="C9:Q9"/>
    <mergeCell ref="B32:B34"/>
    <mergeCell ref="M10:M11"/>
    <mergeCell ref="N10:N11"/>
    <mergeCell ref="P10:P11"/>
    <mergeCell ref="D32:D34"/>
    <mergeCell ref="I21:L21"/>
    <mergeCell ref="K10:L10"/>
    <mergeCell ref="Q10:Q11"/>
    <mergeCell ref="O10:O11"/>
    <mergeCell ref="F32:F34"/>
    <mergeCell ref="D8:Q8"/>
    <mergeCell ref="B3:Q3"/>
  </mergeCells>
  <pageMargins left="0.70866141732283472" right="0.70866141732283472" top="0.74803149606299213" bottom="0.74803149606299213" header="0.31496062992125984" footer="0.31496062992125984"/>
  <pageSetup paperSize="9" scale="45" orientation="landscape" r:id="rId1"/>
  <headerFooter>
    <oddHeader>&amp;RAnexo à Circular 
Série A 
N.º 1411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dimension ref="A2:X49"/>
  <sheetViews>
    <sheetView showGridLines="0" topLeftCell="C2" zoomScaleNormal="100" workbookViewId="0">
      <selection activeCell="C2" sqref="C2:W49"/>
    </sheetView>
  </sheetViews>
  <sheetFormatPr defaultColWidth="0" defaultRowHeight="14.5" x14ac:dyDescent="0.35"/>
  <cols>
    <col min="1" max="2" width="8.7265625" customWidth="1"/>
    <col min="3" max="3" width="19.26953125" customWidth="1"/>
    <col min="4" max="4" width="13.54296875" customWidth="1"/>
    <col min="5" max="5" width="20.7265625" customWidth="1"/>
    <col min="6" max="6" width="15.7265625" customWidth="1"/>
    <col min="7" max="7" width="16.81640625" customWidth="1"/>
    <col min="8" max="10" width="14.453125" customWidth="1"/>
    <col min="11" max="11" width="13.453125" customWidth="1"/>
    <col min="12" max="12" width="18.453125" customWidth="1"/>
    <col min="13" max="13" width="12" customWidth="1"/>
    <col min="14" max="14" width="19.453125" customWidth="1"/>
    <col min="15" max="16" width="14.453125" customWidth="1"/>
    <col min="17" max="17" width="18.54296875" customWidth="1"/>
    <col min="18" max="20" width="14.54296875" customWidth="1"/>
    <col min="21" max="21" width="18.54296875" customWidth="1"/>
    <col min="22" max="22" width="21.54296875" customWidth="1"/>
    <col min="23" max="23" width="17.453125" customWidth="1"/>
    <col min="24" max="24" width="5" hidden="1" customWidth="1"/>
    <col min="25" max="16384" width="9.1796875" hidden="1"/>
  </cols>
  <sheetData>
    <row r="2" spans="2:23" ht="18" customHeight="1" x14ac:dyDescent="0.35">
      <c r="B2" s="52"/>
      <c r="C2" s="778" t="s">
        <v>15</v>
      </c>
      <c r="D2" s="778"/>
      <c r="E2" s="778"/>
      <c r="F2" s="778"/>
      <c r="G2" s="778"/>
      <c r="H2" s="778"/>
      <c r="I2" s="778"/>
      <c r="J2" s="778"/>
      <c r="K2" s="778"/>
      <c r="L2" s="778"/>
      <c r="M2" s="778"/>
      <c r="N2" s="778"/>
      <c r="O2" s="778"/>
      <c r="P2" s="778"/>
      <c r="Q2" s="778"/>
      <c r="R2" s="778"/>
      <c r="S2" s="778"/>
      <c r="T2" s="778"/>
      <c r="U2" s="778"/>
      <c r="V2" s="778"/>
      <c r="W2" s="778"/>
    </row>
    <row r="3" spans="2:23" ht="15.5" x14ac:dyDescent="0.35">
      <c r="B3" s="629"/>
      <c r="C3" s="780" t="s">
        <v>981</v>
      </c>
      <c r="D3" s="780"/>
      <c r="E3" s="780"/>
      <c r="F3" s="780"/>
      <c r="G3" s="780"/>
      <c r="H3" s="780"/>
      <c r="I3" s="780"/>
      <c r="J3" s="780"/>
      <c r="K3" s="780"/>
      <c r="L3" s="780"/>
      <c r="M3" s="780"/>
      <c r="N3" s="780"/>
      <c r="O3" s="780"/>
      <c r="P3" s="780"/>
      <c r="Q3" s="780"/>
      <c r="R3" s="780"/>
      <c r="S3" s="780"/>
      <c r="T3" s="780"/>
      <c r="U3" s="780"/>
    </row>
    <row r="4" spans="2:23" ht="21.75" customHeight="1" x14ac:dyDescent="0.45">
      <c r="C4" s="387"/>
      <c r="D4" s="203"/>
      <c r="E4" s="203"/>
      <c r="F4" s="203"/>
      <c r="G4" s="203"/>
      <c r="H4" s="203"/>
      <c r="I4" s="203"/>
      <c r="J4" s="203"/>
      <c r="K4" s="203"/>
      <c r="L4" s="203"/>
      <c r="M4" s="203"/>
      <c r="N4" s="203"/>
      <c r="O4" s="203"/>
      <c r="P4" s="203"/>
      <c r="Q4" s="203"/>
      <c r="R4" s="203"/>
      <c r="S4" s="203"/>
      <c r="T4" s="203"/>
      <c r="U4" s="203"/>
      <c r="V4" s="203"/>
      <c r="W4" s="203"/>
    </row>
    <row r="5" spans="2:23" ht="21.75" customHeight="1" x14ac:dyDescent="0.45">
      <c r="C5" s="95" t="s">
        <v>389</v>
      </c>
      <c r="D5" s="203"/>
      <c r="E5" s="203"/>
      <c r="F5" s="203"/>
      <c r="G5" s="203"/>
      <c r="H5" s="203"/>
      <c r="I5" s="203"/>
      <c r="J5" s="203"/>
      <c r="K5" s="203"/>
      <c r="L5" s="203"/>
      <c r="M5" s="203"/>
      <c r="N5" s="203"/>
      <c r="O5" s="203"/>
      <c r="P5" s="203"/>
      <c r="Q5" s="203"/>
      <c r="R5" s="203"/>
      <c r="S5" s="203"/>
      <c r="T5" s="203"/>
      <c r="U5" s="203"/>
      <c r="V5" s="203"/>
      <c r="W5" s="203"/>
    </row>
    <row r="6" spans="2:23" ht="21.75" customHeight="1" x14ac:dyDescent="0.45">
      <c r="C6" s="95" t="s">
        <v>302</v>
      </c>
      <c r="D6" s="203"/>
      <c r="E6" s="203"/>
      <c r="F6" s="203"/>
      <c r="G6" s="203"/>
      <c r="H6" s="203"/>
      <c r="I6" s="203"/>
      <c r="J6" s="203"/>
      <c r="K6" s="203"/>
      <c r="L6" s="203"/>
      <c r="M6" s="203"/>
      <c r="N6" s="203"/>
      <c r="O6" s="203"/>
      <c r="P6" s="203"/>
      <c r="Q6" s="203"/>
      <c r="R6" s="203"/>
      <c r="S6" s="203"/>
      <c r="T6" s="203"/>
      <c r="U6" s="203"/>
      <c r="V6" s="203"/>
      <c r="W6" s="203"/>
    </row>
    <row r="7" spans="2:23" ht="30" customHeight="1" x14ac:dyDescent="0.35">
      <c r="C7" s="115" t="s">
        <v>441</v>
      </c>
      <c r="D7" s="111"/>
      <c r="E7" s="820"/>
      <c r="F7" s="820"/>
      <c r="G7" s="820"/>
      <c r="H7" s="820"/>
      <c r="I7" s="820"/>
      <c r="J7" s="820"/>
      <c r="K7" s="820"/>
      <c r="L7" s="820"/>
      <c r="M7" s="820"/>
      <c r="N7" s="820"/>
      <c r="O7" s="820"/>
      <c r="P7" s="820"/>
      <c r="Q7" s="820"/>
      <c r="R7" s="820"/>
      <c r="S7" s="820"/>
      <c r="T7" s="820"/>
      <c r="U7" s="820"/>
      <c r="V7" s="820"/>
      <c r="W7" s="820"/>
    </row>
    <row r="8" spans="2:23" ht="30" customHeight="1" x14ac:dyDescent="0.35">
      <c r="C8" s="115" t="s">
        <v>390</v>
      </c>
      <c r="D8" s="111"/>
      <c r="E8" s="111"/>
      <c r="F8" s="111"/>
      <c r="G8" s="111"/>
      <c r="H8" s="111"/>
      <c r="I8" s="111"/>
      <c r="J8" s="111"/>
      <c r="K8" s="111"/>
      <c r="L8" s="111"/>
      <c r="M8" s="111"/>
      <c r="N8" s="111"/>
      <c r="O8" s="111"/>
      <c r="P8" s="111"/>
      <c r="Q8" s="111"/>
      <c r="R8" s="111"/>
      <c r="S8" s="111"/>
      <c r="T8" s="111"/>
      <c r="U8" s="152" t="s">
        <v>391</v>
      </c>
      <c r="V8" s="111"/>
    </row>
    <row r="9" spans="2:23" ht="33" customHeight="1" thickBot="1" x14ac:dyDescent="0.4">
      <c r="C9" s="821" t="s">
        <v>421</v>
      </c>
      <c r="D9" s="822"/>
      <c r="E9" s="822"/>
      <c r="F9" s="822"/>
      <c r="G9" s="822"/>
      <c r="H9" s="822"/>
      <c r="I9" s="822"/>
      <c r="J9" s="822"/>
      <c r="K9" s="822"/>
      <c r="L9" s="822"/>
      <c r="M9" s="822"/>
      <c r="N9" s="822"/>
      <c r="O9" s="822"/>
      <c r="P9" s="822"/>
      <c r="Q9" s="822"/>
      <c r="R9" s="822"/>
      <c r="S9" s="822"/>
      <c r="T9" s="822"/>
      <c r="U9" s="822"/>
      <c r="V9" s="389"/>
    </row>
    <row r="10" spans="2:23" ht="47.25" customHeight="1" thickBot="1" x14ac:dyDescent="0.4">
      <c r="C10" s="808" t="s">
        <v>395</v>
      </c>
      <c r="D10" s="808"/>
      <c r="E10" s="808" t="s">
        <v>396</v>
      </c>
      <c r="F10" s="808"/>
      <c r="G10" s="816" t="s">
        <v>422</v>
      </c>
      <c r="H10" s="803" t="s">
        <v>501</v>
      </c>
      <c r="I10" s="808" t="s">
        <v>397</v>
      </c>
      <c r="J10" s="808"/>
      <c r="K10" s="808" t="s">
        <v>398</v>
      </c>
      <c r="L10" s="808"/>
      <c r="M10" s="816" t="s">
        <v>423</v>
      </c>
      <c r="N10" s="808" t="s">
        <v>424</v>
      </c>
      <c r="O10" s="808"/>
      <c r="P10" s="816" t="s">
        <v>425</v>
      </c>
      <c r="Q10" s="816" t="s">
        <v>426</v>
      </c>
      <c r="R10" s="803" t="s">
        <v>427</v>
      </c>
      <c r="S10" s="818" t="s">
        <v>401</v>
      </c>
      <c r="T10" s="823" t="s">
        <v>428</v>
      </c>
      <c r="U10" s="825" t="s">
        <v>429</v>
      </c>
    </row>
    <row r="11" spans="2:23" ht="75.75" customHeight="1" thickBot="1" x14ac:dyDescent="0.4">
      <c r="C11" s="192" t="s">
        <v>403</v>
      </c>
      <c r="D11" s="192" t="s">
        <v>404</v>
      </c>
      <c r="E11" s="192" t="s">
        <v>403</v>
      </c>
      <c r="F11" s="192" t="s">
        <v>404</v>
      </c>
      <c r="G11" s="817"/>
      <c r="H11" s="802"/>
      <c r="I11" s="192" t="s">
        <v>405</v>
      </c>
      <c r="J11" s="192" t="s">
        <v>406</v>
      </c>
      <c r="K11" s="192" t="s">
        <v>405</v>
      </c>
      <c r="L11" s="192" t="s">
        <v>406</v>
      </c>
      <c r="M11" s="817"/>
      <c r="N11" s="192" t="s">
        <v>405</v>
      </c>
      <c r="O11" s="192" t="s">
        <v>406</v>
      </c>
      <c r="P11" s="817"/>
      <c r="Q11" s="817"/>
      <c r="R11" s="802"/>
      <c r="S11" s="819"/>
      <c r="T11" s="824"/>
      <c r="U11" s="826"/>
    </row>
    <row r="12" spans="2:23" x14ac:dyDescent="0.35">
      <c r="C12" s="154"/>
      <c r="D12" s="154"/>
      <c r="E12" s="154"/>
      <c r="F12" s="154"/>
      <c r="G12" s="156"/>
      <c r="H12" s="236"/>
      <c r="I12" s="154"/>
      <c r="J12" s="154"/>
      <c r="K12" s="154"/>
      <c r="L12" s="154"/>
      <c r="M12" s="154"/>
      <c r="N12" s="180"/>
      <c r="O12" s="154"/>
      <c r="P12" s="180"/>
      <c r="Q12" s="180"/>
      <c r="R12" s="180"/>
      <c r="S12" s="156"/>
      <c r="T12" s="181"/>
      <c r="U12" s="206"/>
    </row>
    <row r="13" spans="2:23" x14ac:dyDescent="0.35">
      <c r="C13" s="161"/>
      <c r="D13" s="161"/>
      <c r="E13" s="161"/>
      <c r="F13" s="161"/>
      <c r="G13" s="164"/>
      <c r="H13" s="164"/>
      <c r="I13" s="163"/>
      <c r="J13" s="161"/>
      <c r="K13" s="163"/>
      <c r="L13" s="161"/>
      <c r="M13" s="163"/>
      <c r="N13" s="163"/>
      <c r="O13" s="161"/>
      <c r="P13" s="163"/>
      <c r="Q13" s="163"/>
      <c r="R13" s="163"/>
      <c r="S13" s="164"/>
      <c r="T13" s="182"/>
      <c r="U13" s="207"/>
    </row>
    <row r="14" spans="2:23" x14ac:dyDescent="0.35">
      <c r="C14" s="168"/>
      <c r="D14" s="168"/>
      <c r="E14" s="168"/>
      <c r="F14" s="168"/>
      <c r="G14" s="169"/>
      <c r="H14" s="169"/>
      <c r="I14" s="168"/>
      <c r="J14" s="168"/>
      <c r="K14" s="168"/>
      <c r="L14" s="168"/>
      <c r="M14" s="168"/>
      <c r="N14" s="168"/>
      <c r="O14" s="168"/>
      <c r="P14" s="168"/>
      <c r="Q14" s="168"/>
      <c r="R14" s="168"/>
      <c r="S14" s="169"/>
      <c r="T14" s="184"/>
      <c r="U14" s="208"/>
    </row>
    <row r="15" spans="2:23" x14ac:dyDescent="0.35">
      <c r="C15" s="168"/>
      <c r="D15" s="168"/>
      <c r="E15" s="168"/>
      <c r="F15" s="168"/>
      <c r="G15" s="169"/>
      <c r="H15" s="169"/>
      <c r="I15" s="168"/>
      <c r="J15" s="168"/>
      <c r="K15" s="168"/>
      <c r="L15" s="168"/>
      <c r="M15" s="168"/>
      <c r="N15" s="168"/>
      <c r="O15" s="168"/>
      <c r="P15" s="168"/>
      <c r="Q15" s="168"/>
      <c r="R15" s="168"/>
      <c r="S15" s="169"/>
      <c r="T15" s="184"/>
      <c r="U15" s="208"/>
    </row>
    <row r="16" spans="2:23" x14ac:dyDescent="0.35">
      <c r="C16" s="168"/>
      <c r="D16" s="168"/>
      <c r="E16" s="168"/>
      <c r="F16" s="168"/>
      <c r="G16" s="169"/>
      <c r="H16" s="169"/>
      <c r="I16" s="168"/>
      <c r="J16" s="168"/>
      <c r="K16" s="168"/>
      <c r="L16" s="168"/>
      <c r="M16" s="168"/>
      <c r="N16" s="168"/>
      <c r="O16" s="168"/>
      <c r="P16" s="168"/>
      <c r="Q16" s="168"/>
      <c r="R16" s="168"/>
      <c r="S16" s="169"/>
      <c r="T16" s="184"/>
      <c r="U16" s="208"/>
    </row>
    <row r="17" spans="3:23" x14ac:dyDescent="0.35">
      <c r="C17" s="168"/>
      <c r="D17" s="168"/>
      <c r="E17" s="168"/>
      <c r="F17" s="168"/>
      <c r="G17" s="169"/>
      <c r="H17" s="169"/>
      <c r="I17" s="168"/>
      <c r="J17" s="168"/>
      <c r="K17" s="168"/>
      <c r="L17" s="168"/>
      <c r="M17" s="168"/>
      <c r="N17" s="168"/>
      <c r="O17" s="168"/>
      <c r="P17" s="168"/>
      <c r="Q17" s="168"/>
      <c r="R17" s="168"/>
      <c r="S17" s="169"/>
      <c r="T17" s="184"/>
      <c r="U17" s="208"/>
    </row>
    <row r="18" spans="3:23" x14ac:dyDescent="0.35">
      <c r="C18" s="168"/>
      <c r="D18" s="168"/>
      <c r="E18" s="168"/>
      <c r="F18" s="168"/>
      <c r="G18" s="169"/>
      <c r="H18" s="169"/>
      <c r="I18" s="168"/>
      <c r="J18" s="168"/>
      <c r="K18" s="168"/>
      <c r="L18" s="168"/>
      <c r="M18" s="168"/>
      <c r="N18" s="168"/>
      <c r="O18" s="168"/>
      <c r="P18" s="168"/>
      <c r="Q18" s="168"/>
      <c r="R18" s="168"/>
      <c r="S18" s="169"/>
      <c r="T18" s="184"/>
      <c r="U18" s="208"/>
    </row>
    <row r="19" spans="3:23" x14ac:dyDescent="0.35">
      <c r="C19" s="173" t="s">
        <v>407</v>
      </c>
      <c r="D19" s="185"/>
      <c r="E19" s="185"/>
      <c r="F19" s="185"/>
      <c r="G19" s="185"/>
      <c r="H19" s="185"/>
      <c r="I19" s="185"/>
      <c r="J19" s="185"/>
      <c r="K19" s="185"/>
      <c r="L19" s="185"/>
      <c r="M19" s="185"/>
      <c r="N19" s="179"/>
      <c r="O19" s="179"/>
      <c r="P19" s="179"/>
      <c r="Q19" s="179"/>
      <c r="R19" s="179"/>
      <c r="S19" s="179"/>
      <c r="T19" s="179"/>
      <c r="U19" s="198"/>
      <c r="V19" s="388"/>
      <c r="W19" s="202"/>
    </row>
    <row r="20" spans="3:23" ht="15" customHeight="1" x14ac:dyDescent="0.35">
      <c r="C20" s="806" t="s">
        <v>395</v>
      </c>
      <c r="D20" s="806" t="s">
        <v>408</v>
      </c>
      <c r="E20" s="806"/>
      <c r="F20" s="806"/>
      <c r="G20" s="806"/>
      <c r="H20" s="806"/>
      <c r="I20" s="806"/>
      <c r="J20" s="806" t="s">
        <v>409</v>
      </c>
      <c r="K20" s="806"/>
      <c r="L20" s="806"/>
      <c r="M20" s="807"/>
      <c r="N20" s="204"/>
      <c r="O20" s="199"/>
      <c r="P20" s="199"/>
      <c r="Q20" s="199"/>
      <c r="R20" s="199"/>
      <c r="S20" s="199"/>
      <c r="T20" s="199"/>
      <c r="U20" s="200"/>
      <c r="V20" s="202"/>
      <c r="W20" s="202"/>
    </row>
    <row r="21" spans="3:23" ht="43.15" customHeight="1" x14ac:dyDescent="0.35">
      <c r="C21" s="806"/>
      <c r="D21" s="193" t="s">
        <v>410</v>
      </c>
      <c r="E21" s="193" t="s">
        <v>538</v>
      </c>
      <c r="F21" s="194" t="s">
        <v>539</v>
      </c>
      <c r="G21" s="194" t="s">
        <v>540</v>
      </c>
      <c r="H21" s="194" t="s">
        <v>541</v>
      </c>
      <c r="I21" s="194" t="s">
        <v>542</v>
      </c>
      <c r="J21" s="194" t="s">
        <v>543</v>
      </c>
      <c r="K21" s="194" t="s">
        <v>544</v>
      </c>
      <c r="L21" s="194" t="s">
        <v>545</v>
      </c>
      <c r="M21" s="195" t="s">
        <v>546</v>
      </c>
      <c r="N21" s="205"/>
      <c r="O21" s="112"/>
      <c r="P21" s="112"/>
      <c r="Q21" s="112"/>
      <c r="R21" s="112"/>
      <c r="S21" s="112"/>
      <c r="T21" s="112"/>
      <c r="U21" s="202"/>
      <c r="V21" s="202"/>
      <c r="W21" s="202"/>
    </row>
    <row r="22" spans="3:23" x14ac:dyDescent="0.35">
      <c r="C22" s="186"/>
      <c r="D22" s="187"/>
      <c r="E22" s="188"/>
      <c r="F22" s="188"/>
      <c r="G22" s="188"/>
      <c r="H22" s="188"/>
      <c r="I22" s="188"/>
      <c r="J22" s="189"/>
      <c r="K22" s="189"/>
      <c r="L22" s="189"/>
      <c r="M22" s="196"/>
      <c r="N22" s="205"/>
      <c r="O22" s="112"/>
      <c r="P22" s="112"/>
      <c r="Q22" s="112"/>
      <c r="R22" s="112"/>
      <c r="S22" s="112"/>
      <c r="T22" s="112"/>
      <c r="U22" s="202"/>
      <c r="V22" s="202"/>
      <c r="W22" s="202"/>
    </row>
    <row r="23" spans="3:23" x14ac:dyDescent="0.35">
      <c r="C23" s="166"/>
      <c r="D23" s="167"/>
      <c r="E23" s="168"/>
      <c r="F23" s="168"/>
      <c r="G23" s="168"/>
      <c r="H23" s="168"/>
      <c r="I23" s="168"/>
      <c r="J23" s="168"/>
      <c r="K23" s="168"/>
      <c r="L23" s="168"/>
      <c r="M23" s="196"/>
      <c r="N23" s="205"/>
      <c r="O23" s="112"/>
      <c r="P23" s="112"/>
      <c r="Q23" s="112"/>
      <c r="R23" s="112"/>
      <c r="S23" s="112"/>
      <c r="T23" s="112"/>
      <c r="U23" s="202"/>
      <c r="V23" s="202"/>
      <c r="W23" s="202"/>
    </row>
    <row r="24" spans="3:23" x14ac:dyDescent="0.35">
      <c r="C24" s="183"/>
      <c r="D24" s="168"/>
      <c r="E24" s="168"/>
      <c r="F24" s="168"/>
      <c r="G24" s="168"/>
      <c r="H24" s="168"/>
      <c r="I24" s="169"/>
      <c r="J24" s="169"/>
      <c r="K24" s="168"/>
      <c r="L24" s="168"/>
      <c r="M24" s="196"/>
      <c r="N24" s="205"/>
      <c r="O24" s="112"/>
      <c r="P24" s="112"/>
      <c r="Q24" s="112"/>
      <c r="R24" s="112"/>
      <c r="S24" s="112"/>
      <c r="T24" s="112"/>
      <c r="U24" s="202"/>
      <c r="V24" s="202"/>
      <c r="W24" s="202"/>
    </row>
    <row r="25" spans="3:23" x14ac:dyDescent="0.35">
      <c r="C25" s="183"/>
      <c r="D25" s="168"/>
      <c r="E25" s="168"/>
      <c r="F25" s="168"/>
      <c r="G25" s="168"/>
      <c r="H25" s="168"/>
      <c r="I25" s="169"/>
      <c r="J25" s="169"/>
      <c r="K25" s="168"/>
      <c r="L25" s="168"/>
      <c r="M25" s="196"/>
      <c r="N25" s="205"/>
      <c r="O25" s="112"/>
      <c r="P25" s="112"/>
      <c r="Q25" s="112"/>
      <c r="R25" s="112"/>
      <c r="S25" s="112"/>
      <c r="T25" s="112"/>
      <c r="U25" s="202"/>
      <c r="V25" s="202"/>
      <c r="W25" s="202"/>
    </row>
    <row r="26" spans="3:23" x14ac:dyDescent="0.35">
      <c r="C26" s="183"/>
      <c r="D26" s="168"/>
      <c r="E26" s="168"/>
      <c r="F26" s="168"/>
      <c r="G26" s="168"/>
      <c r="H26" s="168"/>
      <c r="I26" s="169"/>
      <c r="J26" s="169"/>
      <c r="K26" s="168"/>
      <c r="L26" s="168"/>
      <c r="M26" s="196"/>
      <c r="N26" s="205"/>
      <c r="O26" s="112"/>
      <c r="P26" s="112"/>
      <c r="Q26" s="112"/>
      <c r="R26" s="112"/>
      <c r="S26" s="112"/>
      <c r="T26" s="112"/>
      <c r="U26" s="202"/>
      <c r="V26" s="202"/>
      <c r="W26" s="202"/>
    </row>
    <row r="27" spans="3:23" x14ac:dyDescent="0.35">
      <c r="C27" s="183"/>
      <c r="D27" s="168"/>
      <c r="E27" s="168"/>
      <c r="F27" s="168"/>
      <c r="G27" s="168"/>
      <c r="H27" s="168"/>
      <c r="I27" s="169"/>
      <c r="J27" s="169"/>
      <c r="K27" s="168"/>
      <c r="L27" s="168"/>
      <c r="M27" s="196"/>
      <c r="N27" s="205"/>
      <c r="O27" s="112"/>
      <c r="P27" s="112"/>
      <c r="Q27" s="112"/>
      <c r="R27" s="112"/>
      <c r="S27" s="112"/>
      <c r="T27" s="112"/>
      <c r="U27" s="202"/>
      <c r="V27" s="202"/>
      <c r="W27" s="202"/>
    </row>
    <row r="28" spans="3:23" x14ac:dyDescent="0.35">
      <c r="C28" s="183"/>
      <c r="D28" s="168"/>
      <c r="E28" s="168"/>
      <c r="F28" s="168"/>
      <c r="G28" s="168"/>
      <c r="H28" s="168"/>
      <c r="I28" s="169"/>
      <c r="J28" s="169"/>
      <c r="K28" s="168"/>
      <c r="L28" s="168"/>
      <c r="M28" s="196"/>
      <c r="N28" s="205"/>
      <c r="O28" s="112"/>
      <c r="P28" s="112"/>
      <c r="Q28" s="112"/>
      <c r="R28" s="112"/>
      <c r="S28" s="112"/>
      <c r="T28" s="112"/>
      <c r="U28" s="202"/>
      <c r="V28" s="202"/>
      <c r="W28" s="202"/>
    </row>
    <row r="29" spans="3:23" x14ac:dyDescent="0.35">
      <c r="C29" s="183"/>
      <c r="D29" s="168"/>
      <c r="E29" s="168"/>
      <c r="F29" s="168"/>
      <c r="G29" s="168"/>
      <c r="H29" s="168"/>
      <c r="I29" s="169"/>
      <c r="J29" s="169"/>
      <c r="K29" s="168"/>
      <c r="L29" s="168"/>
      <c r="M29" s="196"/>
      <c r="N29" s="205"/>
      <c r="O29" s="112"/>
      <c r="P29" s="112"/>
      <c r="Q29" s="112"/>
      <c r="R29" s="112"/>
      <c r="S29" s="112"/>
      <c r="T29" s="112"/>
      <c r="U29" s="202"/>
      <c r="V29" s="202"/>
      <c r="W29" s="202"/>
    </row>
    <row r="30" spans="3:23" x14ac:dyDescent="0.35">
      <c r="C30" s="183"/>
      <c r="D30" s="168"/>
      <c r="E30" s="168"/>
      <c r="F30" s="168"/>
      <c r="G30" s="168"/>
      <c r="H30" s="168"/>
      <c r="I30" s="169"/>
      <c r="J30" s="169"/>
      <c r="K30" s="168"/>
      <c r="L30" s="168"/>
      <c r="M30" s="196"/>
      <c r="N30" s="205"/>
      <c r="O30" s="112"/>
      <c r="P30" s="112"/>
      <c r="Q30" s="112"/>
      <c r="R30" s="112"/>
      <c r="S30" s="112"/>
      <c r="T30" s="112"/>
      <c r="U30" s="202"/>
      <c r="V30" s="202"/>
      <c r="W30" s="202"/>
    </row>
    <row r="31" spans="3:23" x14ac:dyDescent="0.35">
      <c r="C31" s="183"/>
      <c r="D31" s="168"/>
      <c r="E31" s="168"/>
      <c r="F31" s="168"/>
      <c r="G31" s="168"/>
      <c r="H31" s="168"/>
      <c r="I31" s="169"/>
      <c r="J31" s="169"/>
      <c r="K31" s="168"/>
      <c r="L31" s="168"/>
      <c r="M31" s="196"/>
      <c r="N31" s="205"/>
      <c r="O31" s="112"/>
      <c r="P31" s="112"/>
      <c r="Q31" s="112"/>
      <c r="R31" s="112"/>
      <c r="S31" s="112"/>
      <c r="T31" s="112"/>
      <c r="U31" s="202"/>
      <c r="V31" s="202"/>
      <c r="W31" s="202"/>
    </row>
    <row r="32" spans="3:23" x14ac:dyDescent="0.35">
      <c r="C32" s="177"/>
      <c r="D32" s="178"/>
      <c r="E32" s="179"/>
      <c r="F32" s="179"/>
      <c r="G32" s="179"/>
      <c r="H32" s="179"/>
      <c r="I32" s="179"/>
      <c r="J32" s="179"/>
      <c r="K32" s="179"/>
      <c r="L32" s="179"/>
      <c r="M32" s="198"/>
      <c r="N32" s="205"/>
      <c r="O32" s="112"/>
      <c r="P32" s="112"/>
      <c r="Q32" s="112"/>
      <c r="R32" s="112"/>
      <c r="S32" s="112"/>
      <c r="T32" s="112"/>
      <c r="U32" s="202"/>
      <c r="V32" s="202"/>
      <c r="W32" s="202"/>
    </row>
    <row r="35" spans="3:7" x14ac:dyDescent="0.35">
      <c r="C35" s="115" t="s">
        <v>411</v>
      </c>
      <c r="D35" s="115"/>
      <c r="F35" s="152"/>
      <c r="G35" s="152" t="s">
        <v>391</v>
      </c>
    </row>
    <row r="36" spans="3:7" ht="45" customHeight="1" x14ac:dyDescent="0.35">
      <c r="C36" s="801" t="s">
        <v>412</v>
      </c>
      <c r="D36" s="801" t="s">
        <v>413</v>
      </c>
      <c r="E36" s="801" t="s">
        <v>414</v>
      </c>
      <c r="F36" s="801" t="s">
        <v>415</v>
      </c>
      <c r="G36" s="801" t="s">
        <v>416</v>
      </c>
    </row>
    <row r="37" spans="3:7" x14ac:dyDescent="0.35">
      <c r="C37" s="801"/>
      <c r="D37" s="801"/>
      <c r="E37" s="801"/>
      <c r="F37" s="801"/>
      <c r="G37" s="801"/>
    </row>
    <row r="38" spans="3:7" ht="15" thickBot="1" x14ac:dyDescent="0.4">
      <c r="C38" s="802"/>
      <c r="D38" s="802"/>
      <c r="E38" s="802"/>
      <c r="F38" s="802"/>
      <c r="G38" s="802"/>
    </row>
    <row r="39" spans="3:7" x14ac:dyDescent="0.35">
      <c r="C39" s="154" t="s">
        <v>417</v>
      </c>
      <c r="D39" s="158"/>
      <c r="E39" s="158"/>
      <c r="F39" s="154"/>
      <c r="G39" s="154"/>
    </row>
    <row r="41" spans="3:7" x14ac:dyDescent="0.35">
      <c r="E41" s="171"/>
    </row>
    <row r="43" spans="3:7" x14ac:dyDescent="0.35">
      <c r="C43" s="172" t="s">
        <v>418</v>
      </c>
    </row>
    <row r="44" spans="3:7" x14ac:dyDescent="0.35">
      <c r="C44" s="172"/>
    </row>
    <row r="45" spans="3:7" x14ac:dyDescent="0.35">
      <c r="C45" s="173" t="s">
        <v>407</v>
      </c>
      <c r="E45" s="152" t="s">
        <v>391</v>
      </c>
    </row>
    <row r="46" spans="3:7" x14ac:dyDescent="0.35">
      <c r="C46" s="811" t="s">
        <v>371</v>
      </c>
      <c r="D46" s="811" t="s">
        <v>413</v>
      </c>
      <c r="E46" s="801" t="s">
        <v>419</v>
      </c>
    </row>
    <row r="47" spans="3:7" x14ac:dyDescent="0.35">
      <c r="C47" s="811"/>
      <c r="D47" s="811"/>
      <c r="E47" s="801"/>
    </row>
    <row r="48" spans="3:7" ht="15" thickBot="1" x14ac:dyDescent="0.4">
      <c r="C48" s="812"/>
      <c r="D48" s="812"/>
      <c r="E48" s="802"/>
    </row>
    <row r="49" spans="3:5" ht="52.5" x14ac:dyDescent="0.35">
      <c r="C49" s="175" t="s">
        <v>420</v>
      </c>
      <c r="D49" s="176"/>
      <c r="E49" s="176"/>
    </row>
  </sheetData>
  <mergeCells count="29">
    <mergeCell ref="C2:W2"/>
    <mergeCell ref="M10:M11"/>
    <mergeCell ref="N10:O10"/>
    <mergeCell ref="P10:P11"/>
    <mergeCell ref="Q10:Q11"/>
    <mergeCell ref="R10:R11"/>
    <mergeCell ref="S10:S11"/>
    <mergeCell ref="E7:W7"/>
    <mergeCell ref="E10:F10"/>
    <mergeCell ref="C9:U9"/>
    <mergeCell ref="K10:L10"/>
    <mergeCell ref="T10:T11"/>
    <mergeCell ref="U10:U11"/>
    <mergeCell ref="C3:U3"/>
    <mergeCell ref="C46:C48"/>
    <mergeCell ref="C10:D10"/>
    <mergeCell ref="G10:G11"/>
    <mergeCell ref="H10:H11"/>
    <mergeCell ref="I10:J10"/>
    <mergeCell ref="D46:D48"/>
    <mergeCell ref="E46:E48"/>
    <mergeCell ref="C36:C38"/>
    <mergeCell ref="D36:D38"/>
    <mergeCell ref="E36:E38"/>
    <mergeCell ref="J20:M20"/>
    <mergeCell ref="G36:G38"/>
    <mergeCell ref="C20:C21"/>
    <mergeCell ref="D20:I20"/>
    <mergeCell ref="F36:F38"/>
  </mergeCells>
  <pageMargins left="0.70866141732283472" right="0.70866141732283472" top="0.74803149606299213" bottom="0.74803149606299213" header="0.31496062992125984" footer="0.31496062992125984"/>
  <pageSetup paperSize="9" scale="39" orientation="landscape" r:id="rId1"/>
  <headerFooter>
    <oddHeader>&amp;RAnexo à Circular 
Série A 
N.º 1411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2A3EB-C55B-4955-A7F7-190B32EE4897}">
  <dimension ref="A2:AD25"/>
  <sheetViews>
    <sheetView showGridLines="0" zoomScaleNormal="100" workbookViewId="0"/>
  </sheetViews>
  <sheetFormatPr defaultColWidth="0" defaultRowHeight="14.5" x14ac:dyDescent="0.35"/>
  <cols>
    <col min="1" max="1" width="8.7265625" customWidth="1"/>
    <col min="2" max="2" width="21" customWidth="1"/>
    <col min="3" max="3" width="26.1796875" customWidth="1"/>
    <col min="4" max="4" width="39.81640625" customWidth="1"/>
    <col min="5" max="5" width="32.7265625" customWidth="1"/>
    <col min="6" max="6" width="24.7265625" customWidth="1"/>
    <col min="7" max="7" width="19.453125" bestFit="1" customWidth="1"/>
    <col min="8" max="8" width="27.7265625" customWidth="1"/>
    <col min="9" max="9" width="13.54296875" customWidth="1"/>
    <col min="10" max="10" width="21" customWidth="1"/>
    <col min="11" max="11" width="9.1796875" customWidth="1"/>
    <col min="12" max="29" width="9.1796875" hidden="1" customWidth="1"/>
    <col min="30" max="30" width="22.7265625" hidden="1" customWidth="1"/>
    <col min="31" max="16384" width="9.1796875" hidden="1"/>
  </cols>
  <sheetData>
    <row r="2" spans="2:30" ht="18.75" customHeight="1" x14ac:dyDescent="0.35">
      <c r="B2" s="772" t="s">
        <v>917</v>
      </c>
      <c r="C2" s="772"/>
      <c r="D2" s="772"/>
      <c r="E2" s="772"/>
      <c r="F2" s="772"/>
      <c r="G2" s="772"/>
      <c r="H2" s="772"/>
      <c r="I2" s="772"/>
      <c r="J2" s="772"/>
    </row>
    <row r="3" spans="2:30" ht="15.75" customHeight="1" x14ac:dyDescent="0.35">
      <c r="B3" s="827" t="s">
        <v>982</v>
      </c>
      <c r="C3" s="827"/>
      <c r="D3" s="827"/>
      <c r="E3" s="827"/>
      <c r="F3" s="827"/>
      <c r="G3" s="827"/>
      <c r="H3" s="827"/>
      <c r="I3" s="827"/>
      <c r="J3" s="827"/>
      <c r="K3" s="394"/>
      <c r="L3" s="394"/>
      <c r="M3" s="394"/>
    </row>
    <row r="14" spans="2:30" ht="48.75" customHeight="1" x14ac:dyDescent="0.35">
      <c r="B14" s="26" t="s">
        <v>439</v>
      </c>
      <c r="C14" s="26" t="s">
        <v>437</v>
      </c>
      <c r="D14" s="151" t="s">
        <v>502</v>
      </c>
      <c r="E14" s="26" t="s">
        <v>503</v>
      </c>
      <c r="F14" s="393" t="s">
        <v>504</v>
      </c>
      <c r="G14" s="26" t="s">
        <v>505</v>
      </c>
      <c r="H14" s="393" t="s">
        <v>506</v>
      </c>
      <c r="I14" s="393" t="s">
        <v>558</v>
      </c>
      <c r="J14" s="393" t="s">
        <v>559</v>
      </c>
      <c r="AD14" t="s">
        <v>317</v>
      </c>
    </row>
    <row r="15" spans="2:30" ht="15.75" customHeight="1" x14ac:dyDescent="0.35">
      <c r="B15" s="25"/>
      <c r="C15" s="25"/>
      <c r="D15" s="25"/>
      <c r="E15" s="25"/>
      <c r="F15" s="25"/>
      <c r="G15" s="25"/>
      <c r="H15" s="25"/>
      <c r="I15" s="25"/>
      <c r="J15" s="25"/>
      <c r="AD15" t="s">
        <v>318</v>
      </c>
    </row>
    <row r="16" spans="2:30" x14ac:dyDescent="0.35">
      <c r="B16" s="25"/>
      <c r="C16" s="25"/>
      <c r="D16" s="25"/>
      <c r="E16" s="25"/>
      <c r="F16" s="25"/>
      <c r="G16" s="25"/>
      <c r="H16" s="25"/>
      <c r="I16" s="25"/>
      <c r="J16" s="25"/>
      <c r="AD16" t="s">
        <v>319</v>
      </c>
    </row>
    <row r="17" spans="2:30" x14ac:dyDescent="0.35">
      <c r="B17" s="25"/>
      <c r="C17" s="25"/>
      <c r="D17" s="25"/>
      <c r="E17" s="25"/>
      <c r="F17" s="25"/>
      <c r="G17" s="25"/>
      <c r="H17" s="25"/>
      <c r="I17" s="25"/>
      <c r="J17" s="25"/>
      <c r="AD17" t="s">
        <v>320</v>
      </c>
    </row>
    <row r="18" spans="2:30" x14ac:dyDescent="0.35">
      <c r="B18" s="25"/>
      <c r="C18" s="25"/>
      <c r="D18" s="25"/>
      <c r="E18" s="25"/>
      <c r="F18" s="25"/>
      <c r="G18" s="25"/>
      <c r="H18" s="25"/>
      <c r="I18" s="25"/>
      <c r="J18" s="25"/>
      <c r="AD18" t="s">
        <v>321</v>
      </c>
    </row>
    <row r="19" spans="2:30" x14ac:dyDescent="0.35">
      <c r="B19" s="25"/>
      <c r="C19" s="25"/>
      <c r="D19" s="25"/>
      <c r="E19" s="25"/>
      <c r="F19" s="25"/>
      <c r="G19" s="25"/>
      <c r="H19" s="25"/>
      <c r="I19" s="25"/>
      <c r="J19" s="25"/>
      <c r="AD19" t="s">
        <v>322</v>
      </c>
    </row>
    <row r="20" spans="2:30" x14ac:dyDescent="0.35">
      <c r="B20" s="25"/>
      <c r="C20" s="25"/>
      <c r="D20" s="25"/>
      <c r="E20" s="25"/>
      <c r="F20" s="25"/>
      <c r="G20" s="25"/>
      <c r="H20" s="25"/>
      <c r="I20" s="25"/>
      <c r="J20" s="25"/>
      <c r="AD20" t="s">
        <v>323</v>
      </c>
    </row>
    <row r="21" spans="2:30" x14ac:dyDescent="0.35">
      <c r="B21" s="25"/>
      <c r="C21" s="25"/>
      <c r="D21" s="25"/>
      <c r="E21" s="25"/>
      <c r="F21" s="25"/>
      <c r="G21" s="25"/>
      <c r="H21" s="25"/>
      <c r="I21" s="25"/>
      <c r="J21" s="25"/>
      <c r="AD21" t="s">
        <v>324</v>
      </c>
    </row>
    <row r="22" spans="2:30" x14ac:dyDescent="0.35">
      <c r="B22" s="25"/>
      <c r="C22" s="25"/>
      <c r="D22" s="25"/>
      <c r="E22" s="25"/>
      <c r="F22" s="25"/>
      <c r="G22" s="25"/>
      <c r="H22" s="25"/>
      <c r="I22" s="25"/>
      <c r="J22" s="25"/>
      <c r="AD22" t="s">
        <v>325</v>
      </c>
    </row>
    <row r="23" spans="2:30" x14ac:dyDescent="0.35">
      <c r="B23" s="25"/>
      <c r="C23" s="25"/>
      <c r="D23" s="25"/>
      <c r="E23" s="25"/>
      <c r="F23" s="25"/>
      <c r="G23" s="25"/>
      <c r="H23" s="25"/>
      <c r="I23" s="25"/>
      <c r="J23" s="25"/>
      <c r="AD23" t="s">
        <v>326</v>
      </c>
    </row>
    <row r="25" spans="2:30" x14ac:dyDescent="0.35">
      <c r="B25" t="s">
        <v>507</v>
      </c>
      <c r="C25" s="111"/>
      <c r="D25" s="111"/>
      <c r="E25" s="395" t="s">
        <v>508</v>
      </c>
    </row>
  </sheetData>
  <mergeCells count="2">
    <mergeCell ref="B2:J2"/>
    <mergeCell ref="B3:J3"/>
  </mergeCells>
  <hyperlinks>
    <hyperlink ref="E25" r:id="rId1" xr:uid="{1A549150-46FE-4682-BAF9-8E4D81D77DAD}"/>
  </hyperlinks>
  <pageMargins left="0.70866141732283472" right="0.70866141732283472" top="0.74803149606299213" bottom="0.74803149606299213" header="0.31496062992125984" footer="0.31496062992125984"/>
  <pageSetup paperSize="9" scale="57" orientation="landscape" r:id="rId2"/>
  <headerFooter>
    <oddHeader>&amp;RAnexo à Circular 
 Série A 
N.º 1411</oddHeader>
  </headerFooter>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A14E-409F-42C4-B852-B633A6DE8A04}">
  <dimension ref="A1:GM1029"/>
  <sheetViews>
    <sheetView showGridLines="0" zoomScaleNormal="100" workbookViewId="0"/>
  </sheetViews>
  <sheetFormatPr defaultColWidth="0" defaultRowHeight="14.5" x14ac:dyDescent="0.35"/>
  <cols>
    <col min="1" max="1" width="8.7265625" customWidth="1"/>
    <col min="2" max="3" width="17.7265625" customWidth="1"/>
    <col min="4" max="4" width="54.453125" customWidth="1"/>
    <col min="5" max="5" width="16.26953125" customWidth="1"/>
    <col min="6" max="7" width="22.54296875" customWidth="1"/>
    <col min="8" max="8" width="22.1796875" customWidth="1"/>
    <col min="9" max="9" width="19.26953125" customWidth="1"/>
    <col min="10" max="10" width="40.453125" customWidth="1"/>
    <col min="11" max="11" width="37.26953125" customWidth="1"/>
    <col min="12" max="13" width="18.26953125" customWidth="1"/>
    <col min="14" max="14" width="38.7265625" customWidth="1"/>
    <col min="15" max="15" width="47.453125" customWidth="1"/>
    <col min="16" max="16" width="13" customWidth="1"/>
    <col min="17" max="136" width="0" hidden="1" customWidth="1"/>
    <col min="137" max="194" width="9.453125" hidden="1" customWidth="1"/>
    <col min="195" max="195" width="8.453125" hidden="1" customWidth="1"/>
    <col min="196" max="16384" width="9.453125" hidden="1"/>
  </cols>
  <sheetData>
    <row r="1" spans="2:136" ht="17.649999999999999" customHeight="1" x14ac:dyDescent="0.4">
      <c r="B1" s="832"/>
      <c r="C1" s="832"/>
      <c r="D1" s="832"/>
      <c r="E1" s="763"/>
      <c r="F1" s="763"/>
      <c r="G1" s="763"/>
      <c r="H1" s="763"/>
      <c r="I1" s="763"/>
      <c r="J1" s="763"/>
      <c r="K1" s="763"/>
      <c r="EF1" t="s">
        <v>641</v>
      </c>
    </row>
    <row r="2" spans="2:136" ht="15.75" customHeight="1" x14ac:dyDescent="0.35">
      <c r="B2" s="772" t="s">
        <v>917</v>
      </c>
      <c r="C2" s="772"/>
      <c r="D2" s="772"/>
      <c r="E2" s="772"/>
      <c r="F2" s="772"/>
      <c r="G2" s="772"/>
      <c r="H2" s="772"/>
      <c r="I2" s="772"/>
      <c r="J2" s="772"/>
      <c r="EF2" t="s">
        <v>642</v>
      </c>
    </row>
    <row r="3" spans="2:136" ht="15.75" customHeight="1" x14ac:dyDescent="0.5">
      <c r="B3" s="827" t="s">
        <v>982</v>
      </c>
      <c r="C3" s="827"/>
      <c r="D3" s="827"/>
      <c r="E3" s="827"/>
      <c r="F3" s="827"/>
      <c r="G3" s="827"/>
      <c r="H3" s="827"/>
      <c r="I3" s="827"/>
      <c r="J3" s="827"/>
      <c r="K3" s="598"/>
      <c r="L3" s="342"/>
      <c r="M3" s="342"/>
      <c r="N3" s="342"/>
      <c r="O3" s="342"/>
    </row>
    <row r="4" spans="2:136" ht="15.75" customHeight="1" x14ac:dyDescent="0.35">
      <c r="B4" s="439"/>
      <c r="C4" s="438"/>
      <c r="D4" s="438"/>
    </row>
    <row r="5" spans="2:136" x14ac:dyDescent="0.35">
      <c r="EF5" t="s">
        <v>643</v>
      </c>
    </row>
    <row r="6" spans="2:136" ht="15.5" x14ac:dyDescent="0.35">
      <c r="B6" s="440"/>
      <c r="C6" s="440"/>
      <c r="D6" s="440"/>
    </row>
    <row r="7" spans="2:136" ht="15.5" x14ac:dyDescent="0.35">
      <c r="B7" s="440"/>
      <c r="C7" s="440"/>
      <c r="D7" s="440"/>
    </row>
    <row r="8" spans="2:136" ht="15.5" x14ac:dyDescent="0.35">
      <c r="B8" s="440"/>
      <c r="C8" s="440"/>
      <c r="D8" s="440"/>
    </row>
    <row r="11" spans="2:136" s="442" customFormat="1" ht="49.15" customHeight="1" x14ac:dyDescent="0.5">
      <c r="B11" s="833" t="s">
        <v>644</v>
      </c>
      <c r="C11" s="834"/>
      <c r="D11" s="834"/>
      <c r="E11" s="835"/>
      <c r="F11" s="835"/>
      <c r="G11" s="836" t="s">
        <v>645</v>
      </c>
      <c r="H11" s="837"/>
      <c r="I11" s="837"/>
      <c r="J11" s="837"/>
      <c r="K11" s="838" t="s">
        <v>646</v>
      </c>
      <c r="L11" s="839"/>
      <c r="M11" s="839"/>
      <c r="N11" s="839"/>
      <c r="O11" s="441" t="s">
        <v>647</v>
      </c>
    </row>
    <row r="12" spans="2:136" ht="58.15" customHeight="1" x14ac:dyDescent="0.35">
      <c r="B12" s="840" t="s">
        <v>439</v>
      </c>
      <c r="C12" s="840" t="s">
        <v>437</v>
      </c>
      <c r="D12" s="840" t="s">
        <v>648</v>
      </c>
      <c r="E12" s="842" t="s">
        <v>649</v>
      </c>
      <c r="F12" s="843"/>
      <c r="G12" s="844" t="s">
        <v>650</v>
      </c>
      <c r="H12" s="828" t="s">
        <v>651</v>
      </c>
      <c r="I12" s="828" t="s">
        <v>652</v>
      </c>
      <c r="J12" s="830" t="s">
        <v>653</v>
      </c>
      <c r="K12" s="830" t="s">
        <v>654</v>
      </c>
      <c r="L12" s="830" t="s">
        <v>655</v>
      </c>
      <c r="M12" s="830" t="s">
        <v>656</v>
      </c>
      <c r="N12" s="828" t="s">
        <v>657</v>
      </c>
      <c r="O12" s="828" t="s">
        <v>658</v>
      </c>
    </row>
    <row r="13" spans="2:136" ht="36" customHeight="1" x14ac:dyDescent="0.35">
      <c r="B13" s="841"/>
      <c r="C13" s="841"/>
      <c r="D13" s="841"/>
      <c r="E13" s="443" t="s">
        <v>659</v>
      </c>
      <c r="F13" s="443" t="s">
        <v>660</v>
      </c>
      <c r="G13" s="845"/>
      <c r="H13" s="829"/>
      <c r="I13" s="829"/>
      <c r="J13" s="831"/>
      <c r="K13" s="831"/>
      <c r="L13" s="831"/>
      <c r="M13" s="831"/>
      <c r="N13" s="829"/>
      <c r="O13" s="829"/>
    </row>
    <row r="14" spans="2:136" x14ac:dyDescent="0.35">
      <c r="B14" s="444"/>
      <c r="C14" s="445"/>
      <c r="D14" s="446"/>
      <c r="E14" s="447"/>
      <c r="F14" s="448"/>
      <c r="G14" s="448"/>
      <c r="H14" s="448"/>
      <c r="I14" s="449"/>
      <c r="J14" s="447"/>
      <c r="K14" s="448"/>
      <c r="L14" s="450">
        <v>0</v>
      </c>
      <c r="M14" s="450"/>
      <c r="N14" s="450"/>
      <c r="O14" s="451"/>
    </row>
    <row r="15" spans="2:136" x14ac:dyDescent="0.35">
      <c r="B15" s="444"/>
      <c r="C15" s="445"/>
      <c r="D15" s="446"/>
      <c r="E15" s="448"/>
      <c r="F15" s="448"/>
      <c r="G15" s="448"/>
      <c r="H15" s="448"/>
      <c r="I15" s="450"/>
      <c r="J15" s="448"/>
      <c r="K15" s="448"/>
      <c r="L15" s="450"/>
      <c r="M15" s="450"/>
      <c r="N15" s="450"/>
      <c r="O15" s="451"/>
    </row>
    <row r="16" spans="2:136" x14ac:dyDescent="0.35">
      <c r="B16" s="444"/>
      <c r="C16" s="445"/>
      <c r="D16" s="446"/>
      <c r="E16" s="448"/>
      <c r="F16" s="448"/>
      <c r="G16" s="448"/>
      <c r="H16" s="448"/>
      <c r="I16" s="450"/>
      <c r="J16" s="448"/>
      <c r="K16" s="448"/>
      <c r="L16" s="450"/>
      <c r="M16" s="450"/>
      <c r="N16" s="450"/>
      <c r="O16" s="451"/>
    </row>
    <row r="17" spans="2:15" x14ac:dyDescent="0.35">
      <c r="B17" s="444"/>
      <c r="C17" s="445"/>
      <c r="D17" s="446"/>
      <c r="E17" s="448"/>
      <c r="F17" s="448"/>
      <c r="G17" s="448"/>
      <c r="H17" s="448"/>
      <c r="I17" s="450"/>
      <c r="J17" s="448"/>
      <c r="K17" s="448"/>
      <c r="L17" s="450"/>
      <c r="M17" s="450"/>
      <c r="N17" s="450"/>
      <c r="O17" s="451"/>
    </row>
    <row r="18" spans="2:15" x14ac:dyDescent="0.35">
      <c r="B18" s="444"/>
      <c r="C18" s="445"/>
      <c r="D18" s="446"/>
      <c r="E18" s="448"/>
      <c r="F18" s="448"/>
      <c r="G18" s="448"/>
      <c r="H18" s="448"/>
      <c r="I18" s="450"/>
      <c r="J18" s="448"/>
      <c r="K18" s="448"/>
      <c r="L18" s="450"/>
      <c r="M18" s="450"/>
      <c r="N18" s="450"/>
      <c r="O18" s="451"/>
    </row>
    <row r="19" spans="2:15" x14ac:dyDescent="0.35">
      <c r="B19" s="444"/>
      <c r="C19" s="445"/>
      <c r="D19" s="446"/>
      <c r="E19" s="448"/>
      <c r="F19" s="448"/>
      <c r="G19" s="448"/>
      <c r="H19" s="448"/>
      <c r="I19" s="450"/>
      <c r="J19" s="448"/>
      <c r="K19" s="448"/>
      <c r="L19" s="450"/>
      <c r="M19" s="450"/>
      <c r="N19" s="450"/>
      <c r="O19" s="451"/>
    </row>
    <row r="20" spans="2:15" x14ac:dyDescent="0.35">
      <c r="B20" s="444"/>
      <c r="C20" s="445"/>
      <c r="D20" s="446"/>
      <c r="E20" s="448"/>
      <c r="F20" s="448"/>
      <c r="G20" s="448"/>
      <c r="H20" s="448"/>
      <c r="I20" s="450"/>
      <c r="J20" s="448"/>
      <c r="K20" s="448"/>
      <c r="L20" s="450"/>
      <c r="M20" s="450"/>
      <c r="N20" s="450"/>
      <c r="O20" s="451"/>
    </row>
    <row r="21" spans="2:15" x14ac:dyDescent="0.35">
      <c r="B21" s="444"/>
      <c r="C21" s="445"/>
      <c r="D21" s="446"/>
      <c r="E21" s="448"/>
      <c r="F21" s="448"/>
      <c r="G21" s="448"/>
      <c r="H21" s="448"/>
      <c r="I21" s="450"/>
      <c r="J21" s="448"/>
      <c r="K21" s="448"/>
      <c r="L21" s="450"/>
      <c r="M21" s="450"/>
      <c r="N21" s="450"/>
      <c r="O21" s="451"/>
    </row>
    <row r="22" spans="2:15" x14ac:dyDescent="0.35">
      <c r="B22" s="444"/>
      <c r="C22" s="445"/>
      <c r="D22" s="446"/>
      <c r="E22" s="448"/>
      <c r="F22" s="448"/>
      <c r="G22" s="448"/>
      <c r="H22" s="448"/>
      <c r="I22" s="450"/>
      <c r="J22" s="448"/>
      <c r="K22" s="448"/>
      <c r="L22" s="450"/>
      <c r="M22" s="450"/>
      <c r="N22" s="450"/>
      <c r="O22" s="451"/>
    </row>
    <row r="23" spans="2:15" x14ac:dyDescent="0.35">
      <c r="B23" s="444"/>
      <c r="C23" s="445"/>
      <c r="D23" s="446"/>
      <c r="E23" s="448"/>
      <c r="F23" s="448"/>
      <c r="G23" s="448"/>
      <c r="H23" s="448"/>
      <c r="I23" s="450"/>
      <c r="J23" s="448"/>
      <c r="K23" s="448"/>
      <c r="L23" s="450"/>
      <c r="M23" s="450"/>
      <c r="N23" s="450"/>
      <c r="O23" s="451"/>
    </row>
    <row r="24" spans="2:15" x14ac:dyDescent="0.35">
      <c r="B24" s="444"/>
      <c r="C24" s="445"/>
      <c r="D24" s="446"/>
      <c r="E24" s="448"/>
      <c r="F24" s="448"/>
      <c r="G24" s="448"/>
      <c r="H24" s="448"/>
      <c r="I24" s="450"/>
      <c r="J24" s="448"/>
      <c r="K24" s="448"/>
      <c r="L24" s="450"/>
      <c r="M24" s="450"/>
      <c r="N24" s="450"/>
      <c r="O24" s="451"/>
    </row>
    <row r="25" spans="2:15" x14ac:dyDescent="0.35">
      <c r="B25" s="444"/>
      <c r="C25" s="445"/>
      <c r="D25" s="446"/>
      <c r="E25" s="448"/>
      <c r="F25" s="448"/>
      <c r="G25" s="448"/>
      <c r="H25" s="448"/>
      <c r="I25" s="450"/>
      <c r="J25" s="448"/>
      <c r="K25" s="448"/>
      <c r="L25" s="450"/>
      <c r="M25" s="450"/>
      <c r="N25" s="450"/>
      <c r="O25" s="451"/>
    </row>
    <row r="26" spans="2:15" x14ac:dyDescent="0.35">
      <c r="B26" s="444"/>
      <c r="C26" s="445"/>
      <c r="D26" s="446"/>
      <c r="E26" s="448"/>
      <c r="F26" s="448"/>
      <c r="G26" s="448"/>
      <c r="H26" s="448"/>
      <c r="I26" s="450"/>
      <c r="J26" s="448"/>
      <c r="K26" s="448"/>
      <c r="L26" s="450"/>
      <c r="M26" s="450"/>
      <c r="N26" s="450"/>
      <c r="O26" s="451"/>
    </row>
    <row r="27" spans="2:15" x14ac:dyDescent="0.35">
      <c r="B27" s="444"/>
      <c r="C27" s="445"/>
      <c r="D27" s="446"/>
      <c r="E27" s="448"/>
      <c r="F27" s="448"/>
      <c r="G27" s="448"/>
      <c r="H27" s="448"/>
      <c r="I27" s="450"/>
      <c r="J27" s="448"/>
      <c r="K27" s="448"/>
      <c r="L27" s="450"/>
      <c r="M27" s="450"/>
      <c r="N27" s="450"/>
      <c r="O27" s="451"/>
    </row>
    <row r="28" spans="2:15" x14ac:dyDescent="0.35">
      <c r="B28" s="444"/>
      <c r="C28" s="445"/>
      <c r="D28" s="446"/>
      <c r="E28" s="448"/>
      <c r="F28" s="448"/>
      <c r="G28" s="448"/>
      <c r="H28" s="448"/>
      <c r="I28" s="450"/>
      <c r="J28" s="448"/>
      <c r="K28" s="448"/>
      <c r="L28" s="450"/>
      <c r="M28" s="450"/>
      <c r="N28" s="450"/>
      <c r="O28" s="451"/>
    </row>
    <row r="29" spans="2:15" x14ac:dyDescent="0.35">
      <c r="B29" s="444"/>
      <c r="C29" s="445"/>
      <c r="D29" s="446"/>
      <c r="E29" s="448"/>
      <c r="F29" s="448"/>
      <c r="G29" s="448"/>
      <c r="H29" s="448"/>
      <c r="I29" s="450"/>
      <c r="J29" s="448"/>
      <c r="K29" s="448"/>
      <c r="L29" s="450"/>
      <c r="M29" s="450"/>
      <c r="N29" s="450"/>
      <c r="O29" s="451"/>
    </row>
    <row r="30" spans="2:15" x14ac:dyDescent="0.35">
      <c r="B30" s="444"/>
      <c r="C30" s="445"/>
      <c r="D30" s="446"/>
      <c r="E30" s="448"/>
      <c r="F30" s="448"/>
      <c r="G30" s="448"/>
      <c r="H30" s="448"/>
      <c r="I30" s="450"/>
      <c r="J30" s="448"/>
      <c r="K30" s="448"/>
      <c r="L30" s="450"/>
      <c r="M30" s="450"/>
      <c r="N30" s="450"/>
      <c r="O30" s="451"/>
    </row>
    <row r="31" spans="2:15" x14ac:dyDescent="0.35">
      <c r="B31" s="444"/>
      <c r="C31" s="445"/>
      <c r="D31" s="446"/>
      <c r="E31" s="448"/>
      <c r="F31" s="448"/>
      <c r="G31" s="448"/>
      <c r="H31" s="448"/>
      <c r="I31" s="450"/>
      <c r="J31" s="448"/>
      <c r="K31" s="448"/>
      <c r="L31" s="450"/>
      <c r="M31" s="450"/>
      <c r="N31" s="450"/>
      <c r="O31" s="451"/>
    </row>
    <row r="32" spans="2:15" x14ac:dyDescent="0.35">
      <c r="B32" s="444"/>
      <c r="C32" s="445"/>
      <c r="D32" s="446"/>
      <c r="E32" s="448"/>
      <c r="F32" s="448"/>
      <c r="G32" s="448"/>
      <c r="H32" s="448"/>
      <c r="I32" s="450"/>
      <c r="J32" s="448"/>
      <c r="K32" s="448"/>
      <c r="L32" s="450"/>
      <c r="M32" s="450"/>
      <c r="N32" s="450"/>
      <c r="O32" s="451"/>
    </row>
    <row r="33" spans="2:15" x14ac:dyDescent="0.35">
      <c r="B33" s="444"/>
      <c r="C33" s="445"/>
      <c r="D33" s="446"/>
      <c r="E33" s="448"/>
      <c r="F33" s="448"/>
      <c r="G33" s="448"/>
      <c r="H33" s="448"/>
      <c r="I33" s="450"/>
      <c r="J33" s="448"/>
      <c r="K33" s="448"/>
      <c r="L33" s="450"/>
      <c r="M33" s="450"/>
      <c r="N33" s="450"/>
      <c r="O33" s="451"/>
    </row>
    <row r="34" spans="2:15" x14ac:dyDescent="0.35">
      <c r="B34" s="444"/>
      <c r="C34" s="445"/>
      <c r="D34" s="446"/>
      <c r="E34" s="448"/>
      <c r="F34" s="448"/>
      <c r="G34" s="448"/>
      <c r="H34" s="448"/>
      <c r="I34" s="450"/>
      <c r="J34" s="448"/>
      <c r="K34" s="448"/>
      <c r="L34" s="450"/>
      <c r="M34" s="450"/>
      <c r="N34" s="450"/>
      <c r="O34" s="451"/>
    </row>
    <row r="35" spans="2:15" x14ac:dyDescent="0.35">
      <c r="B35" s="444"/>
      <c r="C35" s="445"/>
      <c r="D35" s="446"/>
      <c r="E35" s="448"/>
      <c r="F35" s="448"/>
      <c r="G35" s="448"/>
      <c r="H35" s="448"/>
      <c r="I35" s="450"/>
      <c r="J35" s="448"/>
      <c r="K35" s="448"/>
      <c r="L35" s="450"/>
      <c r="M35" s="450"/>
      <c r="N35" s="450"/>
      <c r="O35" s="451"/>
    </row>
    <row r="36" spans="2:15" x14ac:dyDescent="0.35">
      <c r="B36" s="444"/>
      <c r="C36" s="445"/>
      <c r="D36" s="446"/>
      <c r="E36" s="448"/>
      <c r="F36" s="448"/>
      <c r="G36" s="448"/>
      <c r="H36" s="448"/>
      <c r="I36" s="450"/>
      <c r="J36" s="448"/>
      <c r="K36" s="448"/>
      <c r="L36" s="450"/>
      <c r="M36" s="450"/>
      <c r="N36" s="450"/>
      <c r="O36" s="451"/>
    </row>
    <row r="37" spans="2:15" x14ac:dyDescent="0.35">
      <c r="B37" s="444"/>
      <c r="C37" s="445"/>
      <c r="D37" s="446"/>
      <c r="E37" s="448"/>
      <c r="F37" s="448"/>
      <c r="G37" s="448"/>
      <c r="H37" s="448"/>
      <c r="I37" s="450"/>
      <c r="J37" s="448"/>
      <c r="K37" s="448"/>
      <c r="L37" s="450"/>
      <c r="M37" s="450"/>
      <c r="N37" s="450"/>
      <c r="O37" s="451"/>
    </row>
    <row r="38" spans="2:15" x14ac:dyDescent="0.35">
      <c r="B38" s="444"/>
      <c r="C38" s="445"/>
      <c r="D38" s="446"/>
      <c r="E38" s="448"/>
      <c r="F38" s="448"/>
      <c r="G38" s="448"/>
      <c r="H38" s="448"/>
      <c r="I38" s="450"/>
      <c r="J38" s="448"/>
      <c r="K38" s="448"/>
      <c r="L38" s="450"/>
      <c r="M38" s="450"/>
      <c r="N38" s="450"/>
      <c r="O38" s="451"/>
    </row>
    <row r="39" spans="2:15" x14ac:dyDescent="0.35">
      <c r="B39" s="444"/>
      <c r="C39" s="445"/>
      <c r="D39" s="446"/>
      <c r="E39" s="448"/>
      <c r="F39" s="448"/>
      <c r="G39" s="448"/>
      <c r="H39" s="448"/>
      <c r="I39" s="450"/>
      <c r="J39" s="448"/>
      <c r="K39" s="448"/>
      <c r="L39" s="450"/>
      <c r="M39" s="450"/>
      <c r="N39" s="450"/>
      <c r="O39" s="451"/>
    </row>
    <row r="40" spans="2:15" x14ac:dyDescent="0.35">
      <c r="B40" s="444"/>
      <c r="C40" s="445"/>
      <c r="D40" s="446"/>
      <c r="E40" s="448"/>
      <c r="F40" s="448"/>
      <c r="G40" s="448"/>
      <c r="H40" s="448"/>
      <c r="I40" s="450"/>
      <c r="J40" s="448"/>
      <c r="K40" s="448"/>
      <c r="L40" s="448"/>
      <c r="M40" s="448"/>
      <c r="N40" s="448"/>
      <c r="O40" s="451"/>
    </row>
    <row r="41" spans="2:15" x14ac:dyDescent="0.35">
      <c r="B41" s="444"/>
      <c r="C41" s="445"/>
      <c r="D41" s="446"/>
      <c r="E41" s="448"/>
      <c r="F41" s="448"/>
      <c r="G41" s="448"/>
      <c r="H41" s="448"/>
      <c r="I41" s="450"/>
      <c r="J41" s="448"/>
      <c r="K41" s="448"/>
      <c r="L41" s="448"/>
      <c r="M41" s="448"/>
      <c r="N41" s="448"/>
      <c r="O41" s="451"/>
    </row>
    <row r="42" spans="2:15" x14ac:dyDescent="0.35">
      <c r="B42" s="444"/>
      <c r="C42" s="445"/>
      <c r="D42" s="446"/>
      <c r="E42" s="448"/>
      <c r="F42" s="448"/>
      <c r="G42" s="448"/>
      <c r="H42" s="448"/>
      <c r="I42" s="450"/>
      <c r="J42" s="448"/>
      <c r="K42" s="448"/>
      <c r="L42" s="448"/>
      <c r="M42" s="448"/>
      <c r="N42" s="448"/>
      <c r="O42" s="451"/>
    </row>
    <row r="43" spans="2:15" x14ac:dyDescent="0.35">
      <c r="B43" s="444"/>
      <c r="C43" s="445"/>
      <c r="D43" s="446"/>
      <c r="E43" s="448"/>
      <c r="F43" s="448"/>
      <c r="G43" s="448"/>
      <c r="H43" s="448"/>
      <c r="I43" s="450"/>
      <c r="J43" s="448"/>
      <c r="K43" s="448"/>
      <c r="L43" s="448"/>
      <c r="M43" s="448"/>
      <c r="N43" s="448"/>
      <c r="O43" s="451"/>
    </row>
    <row r="44" spans="2:15" x14ac:dyDescent="0.35">
      <c r="B44" s="444"/>
      <c r="C44" s="445"/>
      <c r="D44" s="446"/>
      <c r="E44" s="448"/>
      <c r="F44" s="448"/>
      <c r="G44" s="448"/>
      <c r="H44" s="448"/>
      <c r="I44" s="450"/>
      <c r="J44" s="448"/>
      <c r="K44" s="448"/>
      <c r="L44" s="448"/>
      <c r="M44" s="448"/>
      <c r="N44" s="448"/>
      <c r="O44" s="451"/>
    </row>
    <row r="45" spans="2:15" x14ac:dyDescent="0.35">
      <c r="B45" s="444"/>
      <c r="C45" s="445"/>
      <c r="D45" s="446"/>
      <c r="E45" s="448"/>
      <c r="F45" s="448"/>
      <c r="G45" s="448"/>
      <c r="H45" s="448"/>
      <c r="I45" s="450"/>
      <c r="J45" s="448"/>
      <c r="K45" s="448"/>
      <c r="L45" s="448"/>
      <c r="M45" s="448"/>
      <c r="N45" s="448"/>
      <c r="O45" s="451"/>
    </row>
    <row r="46" spans="2:15" x14ac:dyDescent="0.35">
      <c r="B46" s="444"/>
      <c r="C46" s="445"/>
      <c r="D46" s="446"/>
      <c r="E46" s="448"/>
      <c r="F46" s="448"/>
      <c r="G46" s="448"/>
      <c r="H46" s="448"/>
      <c r="I46" s="450"/>
      <c r="J46" s="448"/>
      <c r="K46" s="448"/>
      <c r="L46" s="448"/>
      <c r="M46" s="448"/>
      <c r="N46" s="448"/>
      <c r="O46" s="451"/>
    </row>
    <row r="47" spans="2:15" x14ac:dyDescent="0.35">
      <c r="B47" s="444"/>
      <c r="C47" s="445"/>
      <c r="D47" s="446"/>
      <c r="E47" s="448"/>
      <c r="F47" s="448"/>
      <c r="G47" s="448"/>
      <c r="H47" s="448"/>
      <c r="I47" s="450"/>
      <c r="J47" s="448"/>
      <c r="K47" s="448"/>
      <c r="L47" s="448"/>
      <c r="M47" s="448"/>
      <c r="N47" s="448"/>
      <c r="O47" s="451"/>
    </row>
    <row r="48" spans="2:15" x14ac:dyDescent="0.35">
      <c r="B48" s="444"/>
      <c r="C48" s="445"/>
      <c r="D48" s="446"/>
      <c r="E48" s="448"/>
      <c r="F48" s="448"/>
      <c r="G48" s="448"/>
      <c r="H48" s="448"/>
      <c r="I48" s="450"/>
      <c r="J48" s="448"/>
      <c r="K48" s="448"/>
      <c r="L48" s="448"/>
      <c r="M48" s="448"/>
      <c r="N48" s="448"/>
      <c r="O48" s="451"/>
    </row>
    <row r="49" spans="2:15" x14ac:dyDescent="0.35">
      <c r="B49" s="444"/>
      <c r="C49" s="445"/>
      <c r="D49" s="446"/>
      <c r="E49" s="448"/>
      <c r="F49" s="448"/>
      <c r="G49" s="448"/>
      <c r="H49" s="448"/>
      <c r="I49" s="450"/>
      <c r="J49" s="448"/>
      <c r="K49" s="448"/>
      <c r="L49" s="448"/>
      <c r="M49" s="448"/>
      <c r="N49" s="448"/>
      <c r="O49" s="451"/>
    </row>
    <row r="50" spans="2:15" x14ac:dyDescent="0.35">
      <c r="B50" s="444"/>
      <c r="C50" s="445"/>
      <c r="D50" s="446"/>
      <c r="E50" s="448"/>
      <c r="F50" s="448"/>
      <c r="G50" s="448"/>
      <c r="H50" s="448"/>
      <c r="I50" s="450"/>
      <c r="J50" s="448"/>
      <c r="K50" s="448"/>
      <c r="L50" s="448"/>
      <c r="M50" s="448"/>
      <c r="N50" s="448"/>
      <c r="O50" s="451"/>
    </row>
    <row r="51" spans="2:15" x14ac:dyDescent="0.35">
      <c r="B51" s="444"/>
      <c r="C51" s="445"/>
      <c r="D51" s="446"/>
      <c r="E51" s="448"/>
      <c r="F51" s="448"/>
      <c r="G51" s="448"/>
      <c r="H51" s="448"/>
      <c r="I51" s="450"/>
      <c r="J51" s="448"/>
      <c r="K51" s="448"/>
      <c r="L51" s="448"/>
      <c r="M51" s="448"/>
      <c r="N51" s="448"/>
      <c r="O51" s="451"/>
    </row>
    <row r="52" spans="2:15" x14ac:dyDescent="0.35">
      <c r="B52" s="444"/>
      <c r="C52" s="445"/>
      <c r="D52" s="446"/>
      <c r="E52" s="448"/>
      <c r="F52" s="448"/>
      <c r="G52" s="448"/>
      <c r="H52" s="448"/>
      <c r="I52" s="450"/>
      <c r="J52" s="448"/>
      <c r="K52" s="448"/>
      <c r="L52" s="448"/>
      <c r="M52" s="448"/>
      <c r="N52" s="448"/>
      <c r="O52" s="451"/>
    </row>
    <row r="53" spans="2:15" x14ac:dyDescent="0.35">
      <c r="B53" s="444"/>
      <c r="C53" s="445"/>
      <c r="D53" s="446"/>
      <c r="E53" s="448"/>
      <c r="F53" s="448"/>
      <c r="G53" s="448"/>
      <c r="H53" s="448"/>
      <c r="I53" s="450"/>
      <c r="J53" s="448"/>
      <c r="K53" s="448"/>
      <c r="L53" s="448"/>
      <c r="M53" s="448"/>
      <c r="N53" s="448"/>
      <c r="O53" s="451"/>
    </row>
    <row r="54" spans="2:15" x14ac:dyDescent="0.35">
      <c r="B54" s="444"/>
      <c r="C54" s="445"/>
      <c r="D54" s="446"/>
      <c r="E54" s="448"/>
      <c r="F54" s="448"/>
      <c r="G54" s="448"/>
      <c r="H54" s="448"/>
      <c r="I54" s="450"/>
      <c r="J54" s="448"/>
      <c r="K54" s="448"/>
      <c r="L54" s="448"/>
      <c r="M54" s="448"/>
      <c r="N54" s="448"/>
      <c r="O54" s="451"/>
    </row>
    <row r="55" spans="2:15" x14ac:dyDescent="0.35">
      <c r="B55" s="444"/>
      <c r="C55" s="445"/>
      <c r="D55" s="446"/>
      <c r="E55" s="448"/>
      <c r="F55" s="448"/>
      <c r="G55" s="448"/>
      <c r="H55" s="448"/>
      <c r="I55" s="450"/>
      <c r="J55" s="448"/>
      <c r="K55" s="448"/>
      <c r="L55" s="448"/>
      <c r="M55" s="448"/>
      <c r="N55" s="448"/>
      <c r="O55" s="451"/>
    </row>
    <row r="56" spans="2:15" x14ac:dyDescent="0.35">
      <c r="B56" s="444"/>
      <c r="C56" s="445"/>
      <c r="D56" s="446"/>
      <c r="E56" s="448"/>
      <c r="F56" s="448"/>
      <c r="G56" s="448"/>
      <c r="H56" s="448"/>
      <c r="I56" s="450"/>
      <c r="J56" s="448"/>
      <c r="K56" s="448"/>
      <c r="L56" s="448"/>
      <c r="M56" s="448"/>
      <c r="N56" s="448"/>
      <c r="O56" s="451"/>
    </row>
    <row r="57" spans="2:15" x14ac:dyDescent="0.35">
      <c r="B57" s="444"/>
      <c r="C57" s="445"/>
      <c r="D57" s="446"/>
      <c r="E57" s="448"/>
      <c r="F57" s="448"/>
      <c r="G57" s="448"/>
      <c r="H57" s="448"/>
      <c r="I57" s="450"/>
      <c r="J57" s="448"/>
      <c r="K57" s="448"/>
      <c r="L57" s="448"/>
      <c r="M57" s="448"/>
      <c r="N57" s="448"/>
      <c r="O57" s="451"/>
    </row>
    <row r="58" spans="2:15" x14ac:dyDescent="0.35">
      <c r="B58" s="444"/>
      <c r="C58" s="445"/>
      <c r="D58" s="446"/>
      <c r="E58" s="448"/>
      <c r="F58" s="448"/>
      <c r="G58" s="448"/>
      <c r="H58" s="448"/>
      <c r="I58" s="450"/>
      <c r="J58" s="448"/>
      <c r="K58" s="448"/>
      <c r="L58" s="448"/>
      <c r="M58" s="448"/>
      <c r="N58" s="448"/>
      <c r="O58" s="451"/>
    </row>
    <row r="59" spans="2:15" x14ac:dyDescent="0.35">
      <c r="B59" s="444"/>
      <c r="C59" s="445"/>
      <c r="D59" s="446"/>
      <c r="E59" s="448"/>
      <c r="F59" s="448"/>
      <c r="G59" s="448"/>
      <c r="H59" s="448"/>
      <c r="I59" s="450"/>
      <c r="J59" s="448"/>
      <c r="K59" s="448"/>
      <c r="L59" s="448"/>
      <c r="M59" s="448"/>
      <c r="N59" s="448"/>
      <c r="O59" s="451"/>
    </row>
    <row r="60" spans="2:15" x14ac:dyDescent="0.35">
      <c r="B60" s="444"/>
      <c r="C60" s="445"/>
      <c r="D60" s="446"/>
      <c r="E60" s="448"/>
      <c r="F60" s="448"/>
      <c r="G60" s="448"/>
      <c r="H60" s="448"/>
      <c r="I60" s="450"/>
      <c r="J60" s="448"/>
      <c r="K60" s="448"/>
      <c r="L60" s="448"/>
      <c r="M60" s="448"/>
      <c r="N60" s="448"/>
      <c r="O60" s="451"/>
    </row>
    <row r="61" spans="2:15" x14ac:dyDescent="0.35">
      <c r="B61" s="444"/>
      <c r="C61" s="445"/>
      <c r="D61" s="446"/>
      <c r="E61" s="448"/>
      <c r="F61" s="448"/>
      <c r="G61" s="448"/>
      <c r="H61" s="448"/>
      <c r="I61" s="450"/>
      <c r="J61" s="448"/>
      <c r="K61" s="448"/>
      <c r="L61" s="448"/>
      <c r="M61" s="448"/>
      <c r="N61" s="448"/>
      <c r="O61" s="451"/>
    </row>
    <row r="62" spans="2:15" x14ac:dyDescent="0.35">
      <c r="B62" s="444"/>
      <c r="C62" s="445"/>
      <c r="D62" s="446"/>
      <c r="E62" s="448"/>
      <c r="F62" s="448"/>
      <c r="G62" s="448"/>
      <c r="H62" s="448"/>
      <c r="I62" s="450"/>
      <c r="J62" s="448"/>
      <c r="K62" s="448"/>
      <c r="L62" s="448"/>
      <c r="M62" s="448"/>
      <c r="N62" s="448"/>
      <c r="O62" s="451"/>
    </row>
    <row r="63" spans="2:15" x14ac:dyDescent="0.35">
      <c r="B63" s="444"/>
      <c r="C63" s="445"/>
      <c r="D63" s="446"/>
      <c r="E63" s="448"/>
      <c r="F63" s="448"/>
      <c r="G63" s="448"/>
      <c r="H63" s="448"/>
      <c r="I63" s="450"/>
      <c r="J63" s="448"/>
      <c r="K63" s="448"/>
      <c r="L63" s="448"/>
      <c r="M63" s="448"/>
      <c r="N63" s="448"/>
      <c r="O63" s="451"/>
    </row>
    <row r="64" spans="2:15" x14ac:dyDescent="0.35">
      <c r="B64" s="444"/>
      <c r="C64" s="445"/>
      <c r="D64" s="446"/>
      <c r="E64" s="448"/>
      <c r="F64" s="448"/>
      <c r="G64" s="448"/>
      <c r="H64" s="448"/>
      <c r="I64" s="450"/>
      <c r="J64" s="448"/>
      <c r="K64" s="448"/>
      <c r="L64" s="448"/>
      <c r="M64" s="448"/>
      <c r="N64" s="448"/>
      <c r="O64" s="451"/>
    </row>
    <row r="65" spans="2:15" x14ac:dyDescent="0.35">
      <c r="B65" s="444"/>
      <c r="C65" s="445"/>
      <c r="D65" s="446"/>
      <c r="E65" s="448"/>
      <c r="F65" s="448"/>
      <c r="G65" s="448"/>
      <c r="H65" s="448"/>
      <c r="I65" s="450"/>
      <c r="J65" s="448"/>
      <c r="K65" s="448"/>
      <c r="L65" s="448"/>
      <c r="M65" s="448"/>
      <c r="N65" s="448"/>
      <c r="O65" s="451"/>
    </row>
    <row r="66" spans="2:15" x14ac:dyDescent="0.35">
      <c r="B66" s="444"/>
      <c r="C66" s="445"/>
      <c r="D66" s="446"/>
      <c r="E66" s="448"/>
      <c r="F66" s="448"/>
      <c r="G66" s="448"/>
      <c r="H66" s="448"/>
      <c r="I66" s="450"/>
      <c r="J66" s="448"/>
      <c r="K66" s="448"/>
      <c r="L66" s="448"/>
      <c r="M66" s="448"/>
      <c r="N66" s="448"/>
      <c r="O66" s="451"/>
    </row>
    <row r="67" spans="2:15" x14ac:dyDescent="0.35">
      <c r="B67" s="444"/>
      <c r="C67" s="445"/>
      <c r="D67" s="446"/>
      <c r="E67" s="448"/>
      <c r="F67" s="448"/>
      <c r="G67" s="448"/>
      <c r="H67" s="448"/>
      <c r="I67" s="450"/>
      <c r="J67" s="448"/>
      <c r="K67" s="448"/>
      <c r="L67" s="448"/>
      <c r="M67" s="448"/>
      <c r="N67" s="448"/>
      <c r="O67" s="451"/>
    </row>
    <row r="68" spans="2:15" x14ac:dyDescent="0.35">
      <c r="B68" s="444"/>
      <c r="C68" s="445"/>
      <c r="D68" s="446"/>
      <c r="E68" s="448"/>
      <c r="F68" s="448"/>
      <c r="G68" s="448"/>
      <c r="H68" s="448"/>
      <c r="I68" s="450"/>
      <c r="J68" s="448"/>
      <c r="K68" s="448"/>
      <c r="L68" s="448"/>
      <c r="M68" s="448"/>
      <c r="N68" s="448"/>
      <c r="O68" s="451"/>
    </row>
    <row r="69" spans="2:15" x14ac:dyDescent="0.35">
      <c r="B69" s="444"/>
      <c r="C69" s="445"/>
      <c r="D69" s="446"/>
      <c r="E69" s="448"/>
      <c r="F69" s="448"/>
      <c r="G69" s="448"/>
      <c r="H69" s="448"/>
      <c r="I69" s="450"/>
      <c r="J69" s="448"/>
      <c r="K69" s="448"/>
      <c r="L69" s="448"/>
      <c r="M69" s="448"/>
      <c r="N69" s="448"/>
      <c r="O69" s="451"/>
    </row>
    <row r="70" spans="2:15" x14ac:dyDescent="0.35">
      <c r="B70" s="444"/>
      <c r="C70" s="445"/>
      <c r="D70" s="446"/>
      <c r="E70" s="448"/>
      <c r="F70" s="448"/>
      <c r="G70" s="448"/>
      <c r="H70" s="448"/>
      <c r="I70" s="450"/>
      <c r="J70" s="448"/>
      <c r="K70" s="448"/>
      <c r="L70" s="448"/>
      <c r="M70" s="448"/>
      <c r="N70" s="448"/>
      <c r="O70" s="451"/>
    </row>
    <row r="71" spans="2:15" x14ac:dyDescent="0.35">
      <c r="B71" s="444"/>
      <c r="C71" s="445"/>
      <c r="D71" s="446"/>
      <c r="E71" s="448"/>
      <c r="F71" s="448"/>
      <c r="G71" s="448"/>
      <c r="H71" s="448"/>
      <c r="I71" s="450"/>
      <c r="J71" s="448"/>
      <c r="K71" s="448"/>
      <c r="L71" s="448"/>
      <c r="M71" s="448"/>
      <c r="N71" s="448"/>
      <c r="O71" s="451"/>
    </row>
    <row r="72" spans="2:15" x14ac:dyDescent="0.35">
      <c r="B72" s="444"/>
      <c r="C72" s="445"/>
      <c r="D72" s="446"/>
      <c r="E72" s="448"/>
      <c r="F72" s="448"/>
      <c r="G72" s="448"/>
      <c r="H72" s="448"/>
      <c r="I72" s="450"/>
      <c r="J72" s="448"/>
      <c r="K72" s="448"/>
      <c r="L72" s="448"/>
      <c r="M72" s="448"/>
      <c r="N72" s="448"/>
      <c r="O72" s="451"/>
    </row>
    <row r="73" spans="2:15" x14ac:dyDescent="0.35">
      <c r="B73" s="444"/>
      <c r="C73" s="445"/>
      <c r="D73" s="446"/>
      <c r="E73" s="448"/>
      <c r="F73" s="448"/>
      <c r="G73" s="448"/>
      <c r="H73" s="448"/>
      <c r="I73" s="450"/>
      <c r="J73" s="448"/>
      <c r="K73" s="448"/>
      <c r="L73" s="448"/>
      <c r="M73" s="448"/>
      <c r="N73" s="448"/>
      <c r="O73" s="451"/>
    </row>
    <row r="74" spans="2:15" x14ac:dyDescent="0.35">
      <c r="B74" s="444"/>
      <c r="C74" s="445"/>
      <c r="D74" s="446"/>
      <c r="E74" s="448"/>
      <c r="F74" s="448"/>
      <c r="G74" s="448"/>
      <c r="H74" s="448"/>
      <c r="I74" s="450"/>
      <c r="J74" s="448"/>
      <c r="K74" s="448"/>
      <c r="L74" s="448"/>
      <c r="M74" s="448"/>
      <c r="N74" s="448"/>
      <c r="O74" s="451"/>
    </row>
    <row r="75" spans="2:15" x14ac:dyDescent="0.35">
      <c r="B75" s="444"/>
      <c r="C75" s="445"/>
      <c r="D75" s="446"/>
      <c r="E75" s="448"/>
      <c r="F75" s="448"/>
      <c r="G75" s="448"/>
      <c r="H75" s="448"/>
      <c r="I75" s="450"/>
      <c r="J75" s="448"/>
      <c r="K75" s="448"/>
      <c r="L75" s="448"/>
      <c r="M75" s="448"/>
      <c r="N75" s="448"/>
      <c r="O75" s="451"/>
    </row>
    <row r="76" spans="2:15" x14ac:dyDescent="0.35">
      <c r="B76" s="444"/>
      <c r="C76" s="445"/>
      <c r="D76" s="446"/>
      <c r="E76" s="448"/>
      <c r="F76" s="448"/>
      <c r="G76" s="448"/>
      <c r="H76" s="448"/>
      <c r="I76" s="450"/>
      <c r="J76" s="448"/>
      <c r="K76" s="448"/>
      <c r="L76" s="448"/>
      <c r="M76" s="448"/>
      <c r="N76" s="448"/>
      <c r="O76" s="451"/>
    </row>
    <row r="77" spans="2:15" x14ac:dyDescent="0.35">
      <c r="B77" s="444"/>
      <c r="C77" s="445"/>
      <c r="D77" s="446"/>
      <c r="E77" s="448"/>
      <c r="F77" s="448"/>
      <c r="G77" s="448"/>
      <c r="H77" s="448"/>
      <c r="I77" s="450"/>
      <c r="J77" s="448"/>
      <c r="K77" s="448"/>
      <c r="L77" s="448"/>
      <c r="M77" s="448"/>
      <c r="N77" s="448"/>
      <c r="O77" s="451"/>
    </row>
    <row r="78" spans="2:15" x14ac:dyDescent="0.35">
      <c r="B78" s="444"/>
      <c r="C78" s="445"/>
      <c r="D78" s="446"/>
      <c r="E78" s="448"/>
      <c r="F78" s="448"/>
      <c r="G78" s="448"/>
      <c r="H78" s="448"/>
      <c r="I78" s="450"/>
      <c r="J78" s="448"/>
      <c r="K78" s="448"/>
      <c r="L78" s="448"/>
      <c r="M78" s="448"/>
      <c r="N78" s="448"/>
      <c r="O78" s="451"/>
    </row>
    <row r="79" spans="2:15" x14ac:dyDescent="0.35">
      <c r="B79" s="444"/>
      <c r="C79" s="445"/>
      <c r="D79" s="446"/>
      <c r="E79" s="448"/>
      <c r="F79" s="448"/>
      <c r="G79" s="448"/>
      <c r="H79" s="448"/>
      <c r="I79" s="450"/>
      <c r="J79" s="448"/>
      <c r="K79" s="448"/>
      <c r="L79" s="448"/>
      <c r="M79" s="448"/>
      <c r="N79" s="448"/>
      <c r="O79" s="451"/>
    </row>
    <row r="80" spans="2:15" x14ac:dyDescent="0.35">
      <c r="B80" s="444"/>
      <c r="C80" s="445"/>
      <c r="D80" s="446"/>
      <c r="E80" s="448"/>
      <c r="F80" s="448"/>
      <c r="G80" s="448"/>
      <c r="H80" s="448"/>
      <c r="I80" s="450"/>
      <c r="J80" s="448"/>
      <c r="K80" s="448"/>
      <c r="L80" s="448"/>
      <c r="M80" s="448"/>
      <c r="N80" s="448"/>
      <c r="O80" s="451"/>
    </row>
    <row r="81" spans="2:15" x14ac:dyDescent="0.35">
      <c r="B81" s="444"/>
      <c r="C81" s="445"/>
      <c r="D81" s="446"/>
      <c r="E81" s="448"/>
      <c r="F81" s="448"/>
      <c r="G81" s="448"/>
      <c r="H81" s="448"/>
      <c r="I81" s="450"/>
      <c r="J81" s="448"/>
      <c r="K81" s="448"/>
      <c r="L81" s="448"/>
      <c r="M81" s="448"/>
      <c r="N81" s="448"/>
      <c r="O81" s="451"/>
    </row>
    <row r="82" spans="2:15" x14ac:dyDescent="0.35">
      <c r="B82" s="444"/>
      <c r="C82" s="445"/>
      <c r="D82" s="446"/>
      <c r="E82" s="448"/>
      <c r="F82" s="448"/>
      <c r="G82" s="448"/>
      <c r="H82" s="448"/>
      <c r="I82" s="450"/>
      <c r="J82" s="448"/>
      <c r="K82" s="448"/>
      <c r="L82" s="448"/>
      <c r="M82" s="448"/>
      <c r="N82" s="448"/>
      <c r="O82" s="451"/>
    </row>
    <row r="83" spans="2:15" x14ac:dyDescent="0.35">
      <c r="B83" s="444"/>
      <c r="C83" s="445"/>
      <c r="D83" s="446"/>
      <c r="E83" s="448"/>
      <c r="F83" s="448"/>
      <c r="G83" s="448"/>
      <c r="H83" s="448"/>
      <c r="I83" s="450"/>
      <c r="J83" s="448"/>
      <c r="K83" s="448"/>
      <c r="L83" s="448"/>
      <c r="M83" s="448"/>
      <c r="N83" s="448"/>
      <c r="O83" s="451"/>
    </row>
    <row r="84" spans="2:15" x14ac:dyDescent="0.35">
      <c r="B84" s="444"/>
      <c r="C84" s="445"/>
      <c r="D84" s="446"/>
      <c r="E84" s="448"/>
      <c r="F84" s="448"/>
      <c r="G84" s="448"/>
      <c r="H84" s="448"/>
      <c r="I84" s="450"/>
      <c r="J84" s="448"/>
      <c r="K84" s="448"/>
      <c r="L84" s="448"/>
      <c r="M84" s="448"/>
      <c r="N84" s="448"/>
      <c r="O84" s="451"/>
    </row>
    <row r="85" spans="2:15" x14ac:dyDescent="0.35">
      <c r="B85" s="444"/>
      <c r="C85" s="445"/>
      <c r="D85" s="446"/>
      <c r="E85" s="448"/>
      <c r="F85" s="448"/>
      <c r="G85" s="448"/>
      <c r="H85" s="448"/>
      <c r="I85" s="450"/>
      <c r="J85" s="448"/>
      <c r="K85" s="448"/>
      <c r="L85" s="448"/>
      <c r="M85" s="448"/>
      <c r="N85" s="448"/>
      <c r="O85" s="451"/>
    </row>
    <row r="86" spans="2:15" x14ac:dyDescent="0.35">
      <c r="B86" s="444"/>
      <c r="C86" s="445"/>
      <c r="D86" s="446"/>
      <c r="E86" s="448"/>
      <c r="F86" s="448"/>
      <c r="G86" s="448"/>
      <c r="H86" s="448"/>
      <c r="I86" s="450"/>
      <c r="J86" s="448"/>
      <c r="K86" s="448"/>
      <c r="L86" s="448"/>
      <c r="M86" s="448"/>
      <c r="N86" s="448"/>
      <c r="O86" s="451"/>
    </row>
    <row r="87" spans="2:15" x14ac:dyDescent="0.35">
      <c r="B87" s="444"/>
      <c r="C87" s="445"/>
      <c r="D87" s="446"/>
      <c r="E87" s="448"/>
      <c r="F87" s="448"/>
      <c r="G87" s="448"/>
      <c r="H87" s="448"/>
      <c r="I87" s="450"/>
      <c r="J87" s="448"/>
      <c r="K87" s="448"/>
      <c r="L87" s="448"/>
      <c r="M87" s="448"/>
      <c r="N87" s="448"/>
      <c r="O87" s="451"/>
    </row>
    <row r="88" spans="2:15" x14ac:dyDescent="0.35">
      <c r="B88" s="444"/>
      <c r="C88" s="445"/>
      <c r="D88" s="446"/>
      <c r="E88" s="448"/>
      <c r="F88" s="448"/>
      <c r="G88" s="448"/>
      <c r="H88" s="448"/>
      <c r="I88" s="450"/>
      <c r="J88" s="448"/>
      <c r="K88" s="448"/>
      <c r="L88" s="448"/>
      <c r="M88" s="448"/>
      <c r="N88" s="448"/>
      <c r="O88" s="451"/>
    </row>
    <row r="89" spans="2:15" x14ac:dyDescent="0.35">
      <c r="B89" s="444"/>
      <c r="C89" s="445"/>
      <c r="D89" s="446"/>
      <c r="E89" s="448"/>
      <c r="F89" s="448"/>
      <c r="G89" s="448"/>
      <c r="H89" s="448"/>
      <c r="I89" s="450"/>
      <c r="J89" s="448"/>
      <c r="K89" s="448"/>
      <c r="L89" s="448"/>
      <c r="M89" s="448"/>
      <c r="N89" s="448"/>
      <c r="O89" s="451"/>
    </row>
    <row r="90" spans="2:15" x14ac:dyDescent="0.35">
      <c r="B90" s="444"/>
      <c r="C90" s="445"/>
      <c r="D90" s="446"/>
      <c r="E90" s="448"/>
      <c r="F90" s="448"/>
      <c r="G90" s="448"/>
      <c r="H90" s="448"/>
      <c r="I90" s="450"/>
      <c r="J90" s="448"/>
      <c r="K90" s="448"/>
      <c r="L90" s="448"/>
      <c r="M90" s="448"/>
      <c r="N90" s="448"/>
      <c r="O90" s="451"/>
    </row>
    <row r="91" spans="2:15" x14ac:dyDescent="0.35">
      <c r="B91" s="444"/>
      <c r="C91" s="445"/>
      <c r="D91" s="446"/>
      <c r="E91" s="448"/>
      <c r="F91" s="448"/>
      <c r="G91" s="448"/>
      <c r="H91" s="448"/>
      <c r="I91" s="450"/>
      <c r="J91" s="448"/>
      <c r="K91" s="448"/>
      <c r="L91" s="448"/>
      <c r="M91" s="448"/>
      <c r="N91" s="448"/>
      <c r="O91" s="451"/>
    </row>
    <row r="92" spans="2:15" x14ac:dyDescent="0.35">
      <c r="B92" s="444"/>
      <c r="C92" s="445"/>
      <c r="D92" s="446"/>
      <c r="E92" s="448"/>
      <c r="F92" s="448"/>
      <c r="G92" s="448"/>
      <c r="H92" s="448"/>
      <c r="I92" s="450"/>
      <c r="J92" s="448"/>
      <c r="K92" s="448"/>
      <c r="L92" s="448"/>
      <c r="M92" s="448"/>
      <c r="N92" s="448"/>
      <c r="O92" s="451"/>
    </row>
    <row r="93" spans="2:15" x14ac:dyDescent="0.35">
      <c r="B93" s="444"/>
      <c r="C93" s="445"/>
      <c r="D93" s="446"/>
      <c r="E93" s="448"/>
      <c r="F93" s="448"/>
      <c r="G93" s="448"/>
      <c r="H93" s="448"/>
      <c r="I93" s="450"/>
      <c r="J93" s="448"/>
      <c r="K93" s="448"/>
      <c r="L93" s="448"/>
      <c r="M93" s="448"/>
      <c r="N93" s="448"/>
      <c r="O93" s="451"/>
    </row>
    <row r="94" spans="2:15" x14ac:dyDescent="0.35">
      <c r="B94" s="444"/>
      <c r="C94" s="445"/>
      <c r="D94" s="446"/>
      <c r="E94" s="448"/>
      <c r="F94" s="448"/>
      <c r="G94" s="448"/>
      <c r="H94" s="448"/>
      <c r="I94" s="450"/>
      <c r="J94" s="448"/>
      <c r="K94" s="448"/>
      <c r="L94" s="448"/>
      <c r="M94" s="448"/>
      <c r="N94" s="448"/>
      <c r="O94" s="451"/>
    </row>
    <row r="95" spans="2:15" x14ac:dyDescent="0.35">
      <c r="B95" s="444"/>
      <c r="C95" s="445"/>
      <c r="D95" s="446"/>
      <c r="E95" s="448"/>
      <c r="F95" s="448"/>
      <c r="G95" s="448"/>
      <c r="H95" s="448"/>
      <c r="I95" s="450"/>
      <c r="J95" s="448"/>
      <c r="K95" s="448"/>
      <c r="L95" s="448"/>
      <c r="M95" s="448"/>
      <c r="N95" s="448"/>
      <c r="O95" s="451"/>
    </row>
    <row r="96" spans="2:15" x14ac:dyDescent="0.35">
      <c r="B96" s="444"/>
      <c r="C96" s="445"/>
      <c r="D96" s="446"/>
      <c r="E96" s="448"/>
      <c r="F96" s="448"/>
      <c r="G96" s="448"/>
      <c r="H96" s="448"/>
      <c r="I96" s="450"/>
      <c r="J96" s="448"/>
      <c r="K96" s="448"/>
      <c r="L96" s="448"/>
      <c r="M96" s="448"/>
      <c r="N96" s="448"/>
      <c r="O96" s="451"/>
    </row>
    <row r="97" spans="2:15" x14ac:dyDescent="0.35">
      <c r="B97" s="444"/>
      <c r="C97" s="445"/>
      <c r="D97" s="452"/>
      <c r="E97" s="453"/>
      <c r="F97" s="453"/>
      <c r="G97" s="448"/>
      <c r="H97" s="453"/>
      <c r="I97" s="454"/>
      <c r="J97" s="453"/>
      <c r="K97" s="448"/>
      <c r="L97" s="453"/>
      <c r="M97" s="453"/>
      <c r="N97" s="453"/>
      <c r="O97" s="455"/>
    </row>
    <row r="98" spans="2:15" x14ac:dyDescent="0.35">
      <c r="B98" s="115"/>
      <c r="C98" s="115"/>
      <c r="D98" s="115"/>
      <c r="E98" s="115"/>
      <c r="F98" s="115"/>
      <c r="G98" s="448"/>
      <c r="H98" s="115"/>
      <c r="I98" s="115"/>
      <c r="J98" s="115"/>
      <c r="K98" s="115"/>
      <c r="L98" s="115"/>
      <c r="M98" s="115"/>
      <c r="N98" s="115"/>
    </row>
    <row r="99" spans="2:15" x14ac:dyDescent="0.35">
      <c r="B99" s="385"/>
      <c r="C99" s="115"/>
      <c r="D99" s="115"/>
      <c r="E99" s="115"/>
      <c r="F99" s="115"/>
      <c r="G99" s="448"/>
      <c r="H99" s="115"/>
      <c r="I99" s="115"/>
      <c r="J99" s="115"/>
      <c r="K99" s="115"/>
      <c r="L99" s="115"/>
      <c r="M99" s="115"/>
      <c r="N99" s="115"/>
    </row>
    <row r="100" spans="2:15" x14ac:dyDescent="0.35">
      <c r="B100" s="456"/>
      <c r="C100" s="115"/>
      <c r="D100" s="115"/>
      <c r="E100" s="115"/>
      <c r="F100" s="115"/>
      <c r="G100" s="448"/>
      <c r="H100" s="115"/>
      <c r="I100" s="115"/>
      <c r="J100" s="115"/>
      <c r="K100" s="115"/>
      <c r="L100" s="115"/>
      <c r="M100" s="115"/>
      <c r="N100" s="115"/>
    </row>
    <row r="101" spans="2:15" x14ac:dyDescent="0.35">
      <c r="B101" s="115"/>
      <c r="C101" s="115"/>
      <c r="D101" s="115"/>
      <c r="E101" s="115"/>
      <c r="F101" s="115"/>
      <c r="G101" s="448"/>
      <c r="H101" s="115"/>
      <c r="I101" s="115"/>
      <c r="J101" s="115"/>
      <c r="K101" s="115"/>
      <c r="L101" s="115"/>
      <c r="M101" s="115"/>
      <c r="N101" s="115"/>
    </row>
    <row r="102" spans="2:15" x14ac:dyDescent="0.35">
      <c r="B102" s="115"/>
      <c r="C102" s="115"/>
      <c r="D102" s="115"/>
      <c r="E102" s="115"/>
      <c r="F102" s="115"/>
      <c r="G102" s="448"/>
      <c r="H102" s="115"/>
      <c r="I102" s="115"/>
      <c r="J102" s="115"/>
      <c r="K102" s="115"/>
      <c r="L102" s="115"/>
      <c r="M102" s="115"/>
      <c r="N102" s="115"/>
    </row>
    <row r="103" spans="2:15" x14ac:dyDescent="0.35">
      <c r="B103" s="115"/>
      <c r="C103" s="115"/>
      <c r="D103" s="115"/>
      <c r="E103" s="115"/>
      <c r="F103" s="115"/>
      <c r="G103" s="448"/>
      <c r="H103" s="115"/>
      <c r="I103" s="115"/>
      <c r="J103" s="115"/>
      <c r="K103" s="115"/>
      <c r="L103" s="115"/>
      <c r="M103" s="115"/>
      <c r="N103" s="115"/>
    </row>
    <row r="104" spans="2:15" hidden="1" x14ac:dyDescent="0.35">
      <c r="B104" s="457" t="s">
        <v>661</v>
      </c>
      <c r="C104" s="457" t="s">
        <v>662</v>
      </c>
      <c r="D104" s="457" t="s">
        <v>663</v>
      </c>
      <c r="E104" s="457" t="s">
        <v>664</v>
      </c>
      <c r="F104" s="457" t="s">
        <v>665</v>
      </c>
      <c r="G104" s="448"/>
      <c r="H104" s="457"/>
      <c r="I104" s="457"/>
      <c r="J104" s="457"/>
      <c r="K104" s="457"/>
      <c r="L104" s="457"/>
      <c r="M104" s="457"/>
      <c r="N104" s="457"/>
      <c r="O104" s="457"/>
    </row>
    <row r="105" spans="2:15" hidden="1" x14ac:dyDescent="0.35">
      <c r="B105" s="457" t="s">
        <v>666</v>
      </c>
      <c r="C105" s="457" t="s">
        <v>667</v>
      </c>
      <c r="D105" s="457" t="s">
        <v>668</v>
      </c>
      <c r="E105" s="458"/>
      <c r="F105" s="458"/>
      <c r="G105" s="448"/>
      <c r="H105" s="458"/>
      <c r="I105" s="458"/>
      <c r="J105" s="458"/>
      <c r="K105" s="458"/>
      <c r="L105" s="458"/>
      <c r="M105" s="458"/>
      <c r="N105" s="458"/>
    </row>
    <row r="106" spans="2:15" hidden="1" x14ac:dyDescent="0.35">
      <c r="B106" s="457" t="s">
        <v>669</v>
      </c>
      <c r="C106" s="457" t="s">
        <v>670</v>
      </c>
      <c r="D106" s="457" t="s">
        <v>671</v>
      </c>
      <c r="E106" s="458"/>
      <c r="F106" s="458"/>
      <c r="G106" s="448"/>
      <c r="H106" s="458"/>
      <c r="I106" s="458"/>
      <c r="J106" s="458"/>
      <c r="K106" s="458"/>
      <c r="L106" s="458"/>
      <c r="M106" s="458"/>
      <c r="N106" s="458"/>
    </row>
    <row r="107" spans="2:15" hidden="1" x14ac:dyDescent="0.35">
      <c r="B107" s="459" t="s">
        <v>672</v>
      </c>
      <c r="D107" s="458"/>
      <c r="E107" s="458"/>
      <c r="F107" s="458"/>
      <c r="G107" s="448"/>
      <c r="H107" s="458"/>
      <c r="I107" s="458"/>
      <c r="J107" s="458"/>
      <c r="K107" s="458"/>
      <c r="L107" s="458"/>
      <c r="M107" s="458"/>
      <c r="N107" s="458"/>
    </row>
    <row r="108" spans="2:15" s="21" customFormat="1" ht="13" hidden="1" x14ac:dyDescent="0.3">
      <c r="B108" s="21" t="s">
        <v>673</v>
      </c>
      <c r="D108" s="460"/>
      <c r="E108" s="460"/>
      <c r="F108" s="460"/>
      <c r="G108" s="448"/>
      <c r="H108" s="460"/>
      <c r="I108" s="460"/>
      <c r="J108" s="460"/>
      <c r="K108" s="460"/>
      <c r="L108" s="460"/>
      <c r="M108" s="460"/>
      <c r="N108" s="460"/>
    </row>
    <row r="109" spans="2:15" s="21" customFormat="1" ht="13" hidden="1" x14ac:dyDescent="0.3">
      <c r="B109" s="21" t="s">
        <v>674</v>
      </c>
      <c r="D109" s="460"/>
      <c r="E109" s="460"/>
      <c r="F109" s="460"/>
      <c r="G109" s="448"/>
      <c r="H109" s="460"/>
      <c r="I109" s="460"/>
      <c r="J109" s="460"/>
      <c r="K109" s="460"/>
      <c r="L109" s="460"/>
      <c r="M109" s="460"/>
      <c r="N109" s="460"/>
    </row>
    <row r="110" spans="2:15" s="21" customFormat="1" ht="13" hidden="1" x14ac:dyDescent="0.3">
      <c r="B110" s="21" t="s">
        <v>675</v>
      </c>
      <c r="D110" s="460"/>
      <c r="E110" s="460"/>
      <c r="F110" s="460"/>
      <c r="G110" s="448"/>
      <c r="H110" s="460"/>
      <c r="I110" s="460"/>
      <c r="J110" s="460"/>
      <c r="K110" s="460"/>
      <c r="L110" s="460"/>
      <c r="M110" s="460"/>
      <c r="N110" s="460"/>
    </row>
    <row r="111" spans="2:15" s="21" customFormat="1" ht="13" hidden="1" x14ac:dyDescent="0.3">
      <c r="B111" s="21" t="s">
        <v>676</v>
      </c>
      <c r="D111" s="460"/>
      <c r="E111" s="460"/>
      <c r="F111" s="460"/>
      <c r="G111" s="448"/>
      <c r="H111" s="460"/>
      <c r="I111" s="460"/>
      <c r="J111" s="460"/>
      <c r="K111" s="460"/>
      <c r="L111" s="460"/>
      <c r="M111" s="460"/>
      <c r="N111" s="460"/>
    </row>
    <row r="112" spans="2:15" s="21" customFormat="1" ht="13" hidden="1" x14ac:dyDescent="0.3">
      <c r="B112" s="21" t="s">
        <v>677</v>
      </c>
      <c r="D112" s="460"/>
      <c r="E112" s="460"/>
      <c r="F112" s="460"/>
      <c r="G112" s="448"/>
      <c r="H112" s="460"/>
      <c r="I112" s="460"/>
      <c r="J112" s="460"/>
      <c r="K112" s="460"/>
      <c r="L112" s="460"/>
      <c r="M112" s="460"/>
      <c r="N112" s="460"/>
    </row>
    <row r="113" spans="2:14" s="21" customFormat="1" ht="13" hidden="1" x14ac:dyDescent="0.3">
      <c r="B113" s="21" t="s">
        <v>678</v>
      </c>
      <c r="D113" s="460"/>
      <c r="E113" s="460"/>
      <c r="F113" s="460"/>
      <c r="G113" s="448"/>
      <c r="H113" s="460"/>
      <c r="I113" s="460"/>
      <c r="J113" s="460"/>
      <c r="K113" s="460"/>
      <c r="L113" s="460"/>
      <c r="M113" s="460"/>
      <c r="N113" s="460"/>
    </row>
    <row r="114" spans="2:14" s="21" customFormat="1" ht="13" hidden="1" x14ac:dyDescent="0.3">
      <c r="B114" s="21" t="s">
        <v>679</v>
      </c>
      <c r="E114" s="460"/>
      <c r="F114" s="460"/>
      <c r="G114" s="448"/>
      <c r="H114" s="460"/>
      <c r="I114" s="460"/>
      <c r="J114" s="460"/>
      <c r="K114" s="460"/>
      <c r="L114" s="460"/>
      <c r="M114" s="460"/>
      <c r="N114" s="460"/>
    </row>
    <row r="115" spans="2:14" s="21" customFormat="1" ht="13" hidden="1" x14ac:dyDescent="0.3">
      <c r="B115" s="21" t="s">
        <v>680</v>
      </c>
      <c r="F115" s="460"/>
      <c r="G115" s="448"/>
      <c r="H115" s="460"/>
      <c r="I115" s="460"/>
      <c r="J115" s="460"/>
      <c r="K115" s="460"/>
      <c r="L115" s="460"/>
      <c r="M115" s="460"/>
      <c r="N115" s="460"/>
    </row>
    <row r="116" spans="2:14" s="21" customFormat="1" ht="13" hidden="1" x14ac:dyDescent="0.3">
      <c r="B116" s="21" t="s">
        <v>681</v>
      </c>
      <c r="F116" s="460"/>
      <c r="G116" s="448"/>
      <c r="H116" s="460"/>
      <c r="I116" s="460"/>
      <c r="J116" s="460"/>
      <c r="K116" s="460"/>
      <c r="L116" s="460"/>
      <c r="M116" s="460"/>
      <c r="N116" s="460"/>
    </row>
    <row r="117" spans="2:14" s="21" customFormat="1" ht="13" hidden="1" x14ac:dyDescent="0.3">
      <c r="B117" s="21" t="s">
        <v>682</v>
      </c>
      <c r="G117" s="448"/>
      <c r="I117" s="460"/>
      <c r="J117" s="460"/>
      <c r="K117" s="460"/>
      <c r="L117" s="460"/>
      <c r="M117" s="460"/>
      <c r="N117" s="460"/>
    </row>
    <row r="118" spans="2:14" s="21" customFormat="1" ht="13" hidden="1" x14ac:dyDescent="0.3">
      <c r="B118" s="21" t="s">
        <v>683</v>
      </c>
      <c r="G118" s="448"/>
      <c r="I118" s="460"/>
      <c r="J118" s="460"/>
      <c r="K118" s="460"/>
      <c r="L118" s="460"/>
      <c r="M118" s="460"/>
      <c r="N118" s="460"/>
    </row>
    <row r="119" spans="2:14" s="21" customFormat="1" ht="13" hidden="1" x14ac:dyDescent="0.3">
      <c r="B119" s="21" t="s">
        <v>684</v>
      </c>
      <c r="G119" s="448"/>
      <c r="I119" s="460"/>
      <c r="J119" s="460"/>
      <c r="K119" s="460"/>
      <c r="L119" s="460"/>
      <c r="M119" s="460"/>
      <c r="N119" s="460"/>
    </row>
    <row r="120" spans="2:14" s="21" customFormat="1" ht="13" hidden="1" x14ac:dyDescent="0.3">
      <c r="B120" s="21" t="s">
        <v>685</v>
      </c>
      <c r="G120" s="448"/>
      <c r="I120" s="460"/>
      <c r="J120" s="460"/>
      <c r="K120" s="460"/>
      <c r="L120" s="460"/>
      <c r="M120" s="460"/>
      <c r="N120" s="460"/>
    </row>
    <row r="121" spans="2:14" s="21" customFormat="1" ht="13" hidden="1" x14ac:dyDescent="0.3">
      <c r="B121" s="21" t="s">
        <v>686</v>
      </c>
      <c r="G121" s="448"/>
      <c r="I121" s="460"/>
      <c r="J121" s="460"/>
      <c r="K121" s="460"/>
      <c r="L121" s="460"/>
      <c r="M121" s="460"/>
      <c r="N121" s="460"/>
    </row>
    <row r="122" spans="2:14" s="21" customFormat="1" ht="13" hidden="1" x14ac:dyDescent="0.3">
      <c r="B122" s="21" t="s">
        <v>687</v>
      </c>
      <c r="G122" s="448"/>
      <c r="I122" s="460"/>
      <c r="J122" s="460"/>
      <c r="K122" s="460"/>
      <c r="L122" s="460"/>
      <c r="M122" s="460"/>
      <c r="N122" s="460"/>
    </row>
    <row r="123" spans="2:14" s="21" customFormat="1" ht="13" hidden="1" x14ac:dyDescent="0.3">
      <c r="B123" s="21" t="s">
        <v>688</v>
      </c>
      <c r="G123" s="448"/>
      <c r="I123" s="460"/>
      <c r="J123" s="460"/>
      <c r="K123" s="460"/>
      <c r="L123" s="460"/>
      <c r="M123" s="460"/>
      <c r="N123" s="460"/>
    </row>
    <row r="124" spans="2:14" s="21" customFormat="1" ht="13" hidden="1" x14ac:dyDescent="0.3">
      <c r="B124" s="21" t="s">
        <v>689</v>
      </c>
      <c r="G124" s="448"/>
    </row>
    <row r="125" spans="2:14" s="21" customFormat="1" ht="13" hidden="1" x14ac:dyDescent="0.3">
      <c r="B125" s="21" t="s">
        <v>690</v>
      </c>
      <c r="G125" s="448"/>
    </row>
    <row r="126" spans="2:14" s="21" customFormat="1" ht="13" hidden="1" x14ac:dyDescent="0.3">
      <c r="B126" s="21" t="s">
        <v>691</v>
      </c>
      <c r="G126" s="448"/>
    </row>
    <row r="127" spans="2:14" s="21" customFormat="1" ht="13" hidden="1" x14ac:dyDescent="0.3">
      <c r="B127" s="21" t="s">
        <v>692</v>
      </c>
      <c r="G127" s="448"/>
    </row>
    <row r="128" spans="2:14" s="21" customFormat="1" ht="13" hidden="1" x14ac:dyDescent="0.3">
      <c r="B128" s="21" t="s">
        <v>693</v>
      </c>
      <c r="G128" s="448"/>
    </row>
    <row r="129" spans="2:7" s="21" customFormat="1" ht="13" hidden="1" x14ac:dyDescent="0.3">
      <c r="B129" s="21" t="s">
        <v>694</v>
      </c>
      <c r="G129" s="448"/>
    </row>
    <row r="130" spans="2:7" s="21" customFormat="1" ht="13" hidden="1" x14ac:dyDescent="0.3">
      <c r="B130" s="21" t="s">
        <v>695</v>
      </c>
      <c r="G130" s="448"/>
    </row>
    <row r="131" spans="2:7" s="21" customFormat="1" ht="13" hidden="1" x14ac:dyDescent="0.3">
      <c r="B131" s="21" t="s">
        <v>696</v>
      </c>
      <c r="G131" s="448"/>
    </row>
    <row r="132" spans="2:7" s="21" customFormat="1" ht="13" hidden="1" x14ac:dyDescent="0.3">
      <c r="B132" s="21" t="s">
        <v>697</v>
      </c>
      <c r="G132" s="448"/>
    </row>
    <row r="133" spans="2:7" s="21" customFormat="1" ht="13" hidden="1" x14ac:dyDescent="0.3">
      <c r="B133" s="21" t="s">
        <v>698</v>
      </c>
      <c r="G133" s="448"/>
    </row>
    <row r="134" spans="2:7" s="21" customFormat="1" ht="13" hidden="1" x14ac:dyDescent="0.3">
      <c r="B134" s="21" t="s">
        <v>699</v>
      </c>
      <c r="G134" s="448"/>
    </row>
    <row r="135" spans="2:7" s="21" customFormat="1" ht="13" hidden="1" x14ac:dyDescent="0.3">
      <c r="B135" s="21" t="s">
        <v>700</v>
      </c>
      <c r="G135" s="448"/>
    </row>
    <row r="136" spans="2:7" s="21" customFormat="1" ht="13" hidden="1" x14ac:dyDescent="0.3">
      <c r="B136" s="21" t="s">
        <v>701</v>
      </c>
      <c r="G136" s="448"/>
    </row>
    <row r="137" spans="2:7" s="21" customFormat="1" ht="13" hidden="1" x14ac:dyDescent="0.3">
      <c r="B137" s="21" t="s">
        <v>702</v>
      </c>
      <c r="G137" s="448"/>
    </row>
    <row r="138" spans="2:7" s="21" customFormat="1" ht="13" hidden="1" x14ac:dyDescent="0.3">
      <c r="B138" s="21" t="s">
        <v>703</v>
      </c>
      <c r="G138" s="448"/>
    </row>
    <row r="139" spans="2:7" s="21" customFormat="1" ht="13" hidden="1" x14ac:dyDescent="0.3">
      <c r="B139" s="21" t="s">
        <v>704</v>
      </c>
      <c r="G139" s="448"/>
    </row>
    <row r="140" spans="2:7" s="21" customFormat="1" ht="13" hidden="1" x14ac:dyDescent="0.3">
      <c r="B140" s="21" t="s">
        <v>705</v>
      </c>
      <c r="G140" s="448"/>
    </row>
    <row r="141" spans="2:7" s="21" customFormat="1" ht="13" hidden="1" x14ac:dyDescent="0.3">
      <c r="B141" s="21" t="s">
        <v>706</v>
      </c>
      <c r="G141" s="448"/>
    </row>
    <row r="142" spans="2:7" s="21" customFormat="1" ht="13" hidden="1" x14ac:dyDescent="0.3">
      <c r="B142" s="21" t="s">
        <v>707</v>
      </c>
      <c r="G142" s="448"/>
    </row>
    <row r="143" spans="2:7" s="21" customFormat="1" ht="13" hidden="1" x14ac:dyDescent="0.3">
      <c r="B143" s="21" t="s">
        <v>708</v>
      </c>
      <c r="G143" s="448"/>
    </row>
    <row r="144" spans="2:7" s="21" customFormat="1" ht="13" hidden="1" x14ac:dyDescent="0.3">
      <c r="B144" s="21" t="s">
        <v>709</v>
      </c>
      <c r="G144" s="448"/>
    </row>
    <row r="145" spans="2:7" s="21" customFormat="1" ht="13" hidden="1" x14ac:dyDescent="0.3">
      <c r="B145" s="21" t="s">
        <v>710</v>
      </c>
      <c r="G145" s="448"/>
    </row>
    <row r="146" spans="2:7" s="21" customFormat="1" ht="13" hidden="1" x14ac:dyDescent="0.3">
      <c r="B146" s="21" t="s">
        <v>711</v>
      </c>
      <c r="G146" s="448"/>
    </row>
    <row r="147" spans="2:7" s="21" customFormat="1" ht="13" hidden="1" x14ac:dyDescent="0.3">
      <c r="B147" s="21" t="s">
        <v>712</v>
      </c>
      <c r="G147" s="448"/>
    </row>
    <row r="148" spans="2:7" s="21" customFormat="1" ht="13" hidden="1" x14ac:dyDescent="0.3">
      <c r="B148" s="21" t="s">
        <v>713</v>
      </c>
      <c r="G148" s="448"/>
    </row>
    <row r="149" spans="2:7" s="21" customFormat="1" ht="13" hidden="1" x14ac:dyDescent="0.3">
      <c r="B149" s="21" t="s">
        <v>714</v>
      </c>
      <c r="G149" s="448"/>
    </row>
    <row r="150" spans="2:7" s="21" customFormat="1" ht="13" hidden="1" x14ac:dyDescent="0.3">
      <c r="B150" s="21" t="s">
        <v>715</v>
      </c>
      <c r="G150" s="448"/>
    </row>
    <row r="151" spans="2:7" s="21" customFormat="1" ht="13" hidden="1" x14ac:dyDescent="0.3">
      <c r="B151" s="21" t="s">
        <v>716</v>
      </c>
      <c r="G151" s="448"/>
    </row>
    <row r="152" spans="2:7" s="21" customFormat="1" ht="13" hidden="1" x14ac:dyDescent="0.3">
      <c r="B152" s="21" t="s">
        <v>717</v>
      </c>
      <c r="G152" s="448"/>
    </row>
    <row r="153" spans="2:7" s="21" customFormat="1" ht="13" hidden="1" x14ac:dyDescent="0.3">
      <c r="B153" s="21" t="s">
        <v>718</v>
      </c>
      <c r="G153" s="448"/>
    </row>
    <row r="154" spans="2:7" s="21" customFormat="1" ht="13" hidden="1" x14ac:dyDescent="0.3">
      <c r="B154" s="21" t="s">
        <v>719</v>
      </c>
      <c r="G154" s="448"/>
    </row>
    <row r="155" spans="2:7" s="21" customFormat="1" ht="13" hidden="1" x14ac:dyDescent="0.3">
      <c r="B155" s="21" t="s">
        <v>720</v>
      </c>
      <c r="G155" s="448"/>
    </row>
    <row r="156" spans="2:7" s="21" customFormat="1" ht="13" hidden="1" x14ac:dyDescent="0.3">
      <c r="B156" s="21" t="s">
        <v>721</v>
      </c>
      <c r="G156" s="448"/>
    </row>
    <row r="157" spans="2:7" s="21" customFormat="1" ht="13" hidden="1" x14ac:dyDescent="0.3">
      <c r="B157" s="21" t="s">
        <v>722</v>
      </c>
      <c r="G157" s="448"/>
    </row>
    <row r="158" spans="2:7" s="21" customFormat="1" ht="13" hidden="1" x14ac:dyDescent="0.3">
      <c r="B158" s="21" t="s">
        <v>723</v>
      </c>
      <c r="G158" s="448"/>
    </row>
    <row r="159" spans="2:7" s="21" customFormat="1" ht="13" hidden="1" x14ac:dyDescent="0.3">
      <c r="B159" s="21" t="s">
        <v>724</v>
      </c>
      <c r="G159" s="448"/>
    </row>
    <row r="160" spans="2:7" s="21" customFormat="1" ht="13" hidden="1" x14ac:dyDescent="0.3">
      <c r="B160" s="21" t="s">
        <v>725</v>
      </c>
      <c r="G160" s="448"/>
    </row>
    <row r="161" spans="2:7" s="21" customFormat="1" ht="13" hidden="1" x14ac:dyDescent="0.3">
      <c r="B161" s="21" t="s">
        <v>726</v>
      </c>
      <c r="G161" s="448"/>
    </row>
    <row r="162" spans="2:7" s="21" customFormat="1" ht="13" hidden="1" x14ac:dyDescent="0.3">
      <c r="B162" s="21" t="s">
        <v>727</v>
      </c>
      <c r="G162" s="448"/>
    </row>
    <row r="163" spans="2:7" s="21" customFormat="1" ht="13" hidden="1" x14ac:dyDescent="0.3">
      <c r="B163" s="21" t="s">
        <v>728</v>
      </c>
      <c r="G163" s="448"/>
    </row>
    <row r="164" spans="2:7" s="21" customFormat="1" ht="13" hidden="1" x14ac:dyDescent="0.3">
      <c r="B164" s="21" t="s">
        <v>729</v>
      </c>
      <c r="G164" s="448"/>
    </row>
    <row r="165" spans="2:7" s="21" customFormat="1" ht="13" hidden="1" x14ac:dyDescent="0.3">
      <c r="B165" s="21" t="s">
        <v>730</v>
      </c>
      <c r="G165" s="448"/>
    </row>
    <row r="166" spans="2:7" s="21" customFormat="1" ht="13" hidden="1" x14ac:dyDescent="0.3">
      <c r="B166" s="21" t="s">
        <v>731</v>
      </c>
      <c r="G166" s="448"/>
    </row>
    <row r="167" spans="2:7" s="21" customFormat="1" ht="13" hidden="1" x14ac:dyDescent="0.3">
      <c r="B167" s="21" t="s">
        <v>732</v>
      </c>
      <c r="G167" s="448"/>
    </row>
    <row r="168" spans="2:7" s="21" customFormat="1" ht="13" hidden="1" x14ac:dyDescent="0.3">
      <c r="B168" s="21" t="s">
        <v>733</v>
      </c>
      <c r="G168" s="448"/>
    </row>
    <row r="169" spans="2:7" s="21" customFormat="1" ht="13" hidden="1" x14ac:dyDescent="0.3">
      <c r="B169" s="21" t="s">
        <v>734</v>
      </c>
      <c r="G169" s="448"/>
    </row>
    <row r="170" spans="2:7" s="21" customFormat="1" ht="13" hidden="1" x14ac:dyDescent="0.3">
      <c r="B170" s="21" t="s">
        <v>735</v>
      </c>
      <c r="G170" s="448"/>
    </row>
    <row r="171" spans="2:7" s="21" customFormat="1" ht="13" hidden="1" x14ac:dyDescent="0.3">
      <c r="B171" s="21" t="s">
        <v>736</v>
      </c>
      <c r="G171" s="448"/>
    </row>
    <row r="172" spans="2:7" s="21" customFormat="1" ht="13" hidden="1" x14ac:dyDescent="0.3">
      <c r="B172" s="21" t="s">
        <v>737</v>
      </c>
      <c r="G172" s="448"/>
    </row>
    <row r="173" spans="2:7" s="21" customFormat="1" ht="13" hidden="1" x14ac:dyDescent="0.3">
      <c r="B173" s="21" t="s">
        <v>738</v>
      </c>
      <c r="G173" s="448"/>
    </row>
    <row r="174" spans="2:7" s="21" customFormat="1" ht="13" hidden="1" x14ac:dyDescent="0.3">
      <c r="B174" s="21" t="s">
        <v>739</v>
      </c>
      <c r="G174" s="448"/>
    </row>
    <row r="175" spans="2:7" s="21" customFormat="1" ht="13" hidden="1" x14ac:dyDescent="0.3">
      <c r="B175" s="21" t="s">
        <v>740</v>
      </c>
      <c r="G175" s="448"/>
    </row>
    <row r="176" spans="2:7" s="21" customFormat="1" ht="13" hidden="1" x14ac:dyDescent="0.3">
      <c r="B176" s="21" t="s">
        <v>741</v>
      </c>
      <c r="G176" s="448"/>
    </row>
    <row r="177" spans="2:7" s="21" customFormat="1" ht="13" hidden="1" x14ac:dyDescent="0.3">
      <c r="B177" s="21" t="s">
        <v>742</v>
      </c>
      <c r="G177" s="448"/>
    </row>
    <row r="178" spans="2:7" s="21" customFormat="1" ht="13" hidden="1" x14ac:dyDescent="0.3">
      <c r="B178" s="21" t="s">
        <v>743</v>
      </c>
      <c r="G178" s="448"/>
    </row>
    <row r="179" spans="2:7" s="21" customFormat="1" ht="13" hidden="1" x14ac:dyDescent="0.3">
      <c r="B179" s="21" t="s">
        <v>744</v>
      </c>
      <c r="G179" s="448"/>
    </row>
    <row r="180" spans="2:7" s="21" customFormat="1" ht="13" hidden="1" x14ac:dyDescent="0.3">
      <c r="B180" s="21" t="s">
        <v>745</v>
      </c>
      <c r="G180" s="448"/>
    </row>
    <row r="181" spans="2:7" s="21" customFormat="1" ht="13" hidden="1" x14ac:dyDescent="0.3">
      <c r="B181" s="21" t="s">
        <v>746</v>
      </c>
      <c r="G181" s="448"/>
    </row>
    <row r="182" spans="2:7" s="21" customFormat="1" ht="13" hidden="1" x14ac:dyDescent="0.3">
      <c r="B182" s="21" t="s">
        <v>747</v>
      </c>
      <c r="G182" s="448"/>
    </row>
    <row r="183" spans="2:7" s="21" customFormat="1" ht="13" hidden="1" x14ac:dyDescent="0.3">
      <c r="B183" s="21" t="s">
        <v>748</v>
      </c>
      <c r="G183" s="448"/>
    </row>
    <row r="184" spans="2:7" s="21" customFormat="1" ht="13" hidden="1" x14ac:dyDescent="0.3">
      <c r="B184" s="21" t="s">
        <v>749</v>
      </c>
      <c r="G184" s="448"/>
    </row>
    <row r="185" spans="2:7" s="21" customFormat="1" ht="13" hidden="1" x14ac:dyDescent="0.3">
      <c r="B185" s="21" t="s">
        <v>750</v>
      </c>
      <c r="G185" s="448"/>
    </row>
    <row r="186" spans="2:7" s="21" customFormat="1" ht="13" hidden="1" x14ac:dyDescent="0.3">
      <c r="B186" s="21" t="s">
        <v>751</v>
      </c>
      <c r="G186" s="448"/>
    </row>
    <row r="187" spans="2:7" s="21" customFormat="1" ht="13" hidden="1" x14ac:dyDescent="0.3">
      <c r="B187" s="21" t="s">
        <v>752</v>
      </c>
      <c r="G187" s="448"/>
    </row>
    <row r="188" spans="2:7" s="21" customFormat="1" ht="13" hidden="1" x14ac:dyDescent="0.3">
      <c r="B188" s="21" t="s">
        <v>753</v>
      </c>
      <c r="G188" s="448"/>
    </row>
    <row r="189" spans="2:7" s="21" customFormat="1" ht="13" hidden="1" x14ac:dyDescent="0.3">
      <c r="B189" s="21" t="s">
        <v>754</v>
      </c>
      <c r="G189" s="448"/>
    </row>
    <row r="190" spans="2:7" x14ac:dyDescent="0.35">
      <c r="G190" s="448"/>
    </row>
    <row r="191" spans="2:7" x14ac:dyDescent="0.35">
      <c r="G191" s="448"/>
    </row>
    <row r="192" spans="2:7" x14ac:dyDescent="0.35">
      <c r="G192" s="448"/>
    </row>
    <row r="193" spans="7:7" x14ac:dyDescent="0.35">
      <c r="G193" s="448"/>
    </row>
    <row r="194" spans="7:7" x14ac:dyDescent="0.35">
      <c r="G194" s="448"/>
    </row>
    <row r="195" spans="7:7" x14ac:dyDescent="0.35">
      <c r="G195" s="448"/>
    </row>
    <row r="196" spans="7:7" x14ac:dyDescent="0.35">
      <c r="G196" s="448"/>
    </row>
    <row r="197" spans="7:7" x14ac:dyDescent="0.35">
      <c r="G197" s="448"/>
    </row>
    <row r="198" spans="7:7" x14ac:dyDescent="0.35">
      <c r="G198" s="448"/>
    </row>
    <row r="199" spans="7:7" x14ac:dyDescent="0.35">
      <c r="G199" s="448"/>
    </row>
    <row r="200" spans="7:7" x14ac:dyDescent="0.35">
      <c r="G200" s="448"/>
    </row>
    <row r="201" spans="7:7" x14ac:dyDescent="0.35">
      <c r="G201" s="448"/>
    </row>
    <row r="202" spans="7:7" x14ac:dyDescent="0.35">
      <c r="G202" s="448"/>
    </row>
    <row r="203" spans="7:7" x14ac:dyDescent="0.35">
      <c r="G203" s="448"/>
    </row>
    <row r="204" spans="7:7" x14ac:dyDescent="0.35">
      <c r="G204" s="448"/>
    </row>
    <row r="1011" spans="3:3" hidden="1" x14ac:dyDescent="0.35"/>
    <row r="1012" spans="3:3" ht="24" hidden="1" x14ac:dyDescent="0.35">
      <c r="C1012" s="461" t="s">
        <v>755</v>
      </c>
    </row>
    <row r="1013" spans="3:3" hidden="1" x14ac:dyDescent="0.35">
      <c r="C1013" s="461" t="s">
        <v>756</v>
      </c>
    </row>
    <row r="1014" spans="3:3" ht="24" hidden="1" x14ac:dyDescent="0.35">
      <c r="C1014" s="461" t="s">
        <v>757</v>
      </c>
    </row>
    <row r="1015" spans="3:3" hidden="1" x14ac:dyDescent="0.35">
      <c r="C1015" s="461" t="s">
        <v>758</v>
      </c>
    </row>
    <row r="1016" spans="3:3" ht="24" hidden="1" x14ac:dyDescent="0.35">
      <c r="C1016" s="461" t="s">
        <v>759</v>
      </c>
    </row>
    <row r="1017" spans="3:3" hidden="1" x14ac:dyDescent="0.35">
      <c r="C1017" s="461" t="s">
        <v>760</v>
      </c>
    </row>
    <row r="1018" spans="3:3" hidden="1" x14ac:dyDescent="0.35">
      <c r="C1018" s="461" t="s">
        <v>761</v>
      </c>
    </row>
    <row r="1019" spans="3:3" ht="24" hidden="1" x14ac:dyDescent="0.35">
      <c r="C1019" s="461" t="s">
        <v>762</v>
      </c>
    </row>
    <row r="1020" spans="3:3" hidden="1" x14ac:dyDescent="0.35">
      <c r="C1020" s="461" t="s">
        <v>763</v>
      </c>
    </row>
    <row r="1021" spans="3:3" ht="24" hidden="1" x14ac:dyDescent="0.35">
      <c r="C1021" s="461" t="s">
        <v>764</v>
      </c>
    </row>
    <row r="1022" spans="3:3" hidden="1" x14ac:dyDescent="0.35">
      <c r="C1022" s="461" t="s">
        <v>765</v>
      </c>
    </row>
    <row r="1023" spans="3:3" ht="24" hidden="1" x14ac:dyDescent="0.35">
      <c r="C1023" s="461" t="s">
        <v>766</v>
      </c>
    </row>
    <row r="1024" spans="3:3" hidden="1" x14ac:dyDescent="0.35">
      <c r="C1024" s="461" t="s">
        <v>767</v>
      </c>
    </row>
    <row r="1025" spans="3:3" ht="36" hidden="1" x14ac:dyDescent="0.35">
      <c r="C1025" s="461" t="s">
        <v>768</v>
      </c>
    </row>
    <row r="1026" spans="3:3" ht="24" hidden="1" x14ac:dyDescent="0.35">
      <c r="C1026" s="461" t="s">
        <v>769</v>
      </c>
    </row>
    <row r="1027" spans="3:3" ht="24" hidden="1" x14ac:dyDescent="0.35">
      <c r="C1027" s="461" t="s">
        <v>770</v>
      </c>
    </row>
    <row r="1028" spans="3:3" ht="24" hidden="1" x14ac:dyDescent="0.35">
      <c r="C1028" s="461" t="s">
        <v>771</v>
      </c>
    </row>
    <row r="1029" spans="3:3" hidden="1" x14ac:dyDescent="0.35">
      <c r="C1029" s="461" t="s">
        <v>772</v>
      </c>
    </row>
  </sheetData>
  <mergeCells count="19">
    <mergeCell ref="H12:H13"/>
    <mergeCell ref="B1:K1"/>
    <mergeCell ref="B11:F11"/>
    <mergeCell ref="G11:J11"/>
    <mergeCell ref="K11:N11"/>
    <mergeCell ref="B12:B13"/>
    <mergeCell ref="C12:C13"/>
    <mergeCell ref="D12:D13"/>
    <mergeCell ref="E12:F12"/>
    <mergeCell ref="G12:G13"/>
    <mergeCell ref="B2:J2"/>
    <mergeCell ref="B3:J3"/>
    <mergeCell ref="O12:O13"/>
    <mergeCell ref="I12:I13"/>
    <mergeCell ref="J12:J13"/>
    <mergeCell ref="K12:K13"/>
    <mergeCell ref="L12:L13"/>
    <mergeCell ref="M12:M13"/>
    <mergeCell ref="N12:N13"/>
  </mergeCells>
  <dataValidations count="3">
    <dataValidation type="list" allowBlank="1" showInputMessage="1" showErrorMessage="1" sqref="G14:G204 K14:K97" xr:uid="{C78CF50B-517E-4AE6-91A2-5F6005A5648E}">
      <formula1>"Sim, Não"</formula1>
    </dataValidation>
    <dataValidation allowBlank="1" showErrorMessage="1" prompt="  " sqref="D14:D97" xr:uid="{BD201C3C-1D63-458F-A91F-0273C84486DE}"/>
    <dataValidation type="list" allowBlank="1" showInputMessage="1" showErrorMessage="1" promptTitle="Escolha da Lista" prompt="  " sqref="B14:B97" xr:uid="{635B98B2-5A86-435F-B6F1-B6EA490A42E9}">
      <formula1>$C$1012:$C$1029</formula1>
    </dataValidation>
  </dataValidations>
  <pageMargins left="0.70866141732283472" right="0.70866141732283472" top="0.74803149606299213" bottom="0.74803149606299213" header="0.31496062992125984" footer="0.31496062992125984"/>
  <pageSetup paperSize="9" orientation="portrait" r:id="rId1"/>
  <headerFooter>
    <oddHeader>&amp;RAnexo à Circular OE2025
Série A N.º 1410</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127A03-6BE7-40E6-A6F1-12AB92C783AA}">
          <x14:formula1>
            <xm:f>'Anexo XIV - Monit. Instruç'!$B$32:$B$48</xm:f>
          </x14:formula1>
          <xm:sqref>C14:C97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B0C2-36D6-41F2-80DB-5D963A6373FF}">
  <dimension ref="A2:J48"/>
  <sheetViews>
    <sheetView showGridLines="0" workbookViewId="0"/>
  </sheetViews>
  <sheetFormatPr defaultColWidth="0" defaultRowHeight="14.5" x14ac:dyDescent="0.35"/>
  <cols>
    <col min="1" max="1" width="9.1796875" customWidth="1"/>
    <col min="2" max="2" width="13.1796875" customWidth="1"/>
    <col min="3" max="3" width="80.26953125" customWidth="1"/>
    <col min="4" max="7" width="9.1796875" customWidth="1"/>
    <col min="8" max="10" width="0" hidden="1" customWidth="1"/>
    <col min="11" max="16384" width="9.1796875" hidden="1"/>
  </cols>
  <sheetData>
    <row r="2" spans="2:10" ht="15.5" x14ac:dyDescent="0.35">
      <c r="B2" s="772" t="s">
        <v>16</v>
      </c>
      <c r="C2" s="772"/>
      <c r="D2" s="88"/>
      <c r="E2" s="88"/>
      <c r="F2" s="88"/>
      <c r="G2" s="88"/>
      <c r="H2" s="88"/>
      <c r="I2" s="88"/>
      <c r="J2" s="88"/>
    </row>
    <row r="3" spans="2:10" ht="15.5" x14ac:dyDescent="0.35">
      <c r="B3" s="855" t="s">
        <v>983</v>
      </c>
      <c r="C3" s="855"/>
      <c r="D3" s="88"/>
      <c r="E3" s="88"/>
      <c r="F3" s="88"/>
      <c r="G3" s="88"/>
      <c r="H3" s="88"/>
      <c r="I3" s="88"/>
      <c r="J3" s="88"/>
    </row>
    <row r="4" spans="2:10" ht="16" thickBot="1" x14ac:dyDescent="0.4">
      <c r="B4" s="630"/>
      <c r="C4" s="630"/>
      <c r="D4" s="88"/>
      <c r="E4" s="88"/>
      <c r="F4" s="88"/>
      <c r="G4" s="88"/>
      <c r="H4" s="88"/>
      <c r="I4" s="88"/>
      <c r="J4" s="88"/>
    </row>
    <row r="5" spans="2:10" ht="16.5" x14ac:dyDescent="0.35">
      <c r="B5" s="846" t="s">
        <v>773</v>
      </c>
      <c r="C5" s="462" t="s">
        <v>774</v>
      </c>
    </row>
    <row r="6" spans="2:10" ht="16.5" x14ac:dyDescent="0.35">
      <c r="B6" s="847"/>
      <c r="C6" s="463" t="s">
        <v>775</v>
      </c>
    </row>
    <row r="7" spans="2:10" ht="16.5" x14ac:dyDescent="0.35">
      <c r="B7" s="847"/>
      <c r="C7" s="463" t="s">
        <v>776</v>
      </c>
    </row>
    <row r="8" spans="2:10" ht="16.5" x14ac:dyDescent="0.35">
      <c r="B8" s="847"/>
      <c r="C8" s="463" t="s">
        <v>777</v>
      </c>
    </row>
    <row r="9" spans="2:10" ht="16.5" x14ac:dyDescent="0.35">
      <c r="B9" s="847"/>
      <c r="C9" s="463" t="s">
        <v>778</v>
      </c>
    </row>
    <row r="10" spans="2:10" ht="17" thickBot="1" x14ac:dyDescent="0.4">
      <c r="B10" s="848"/>
      <c r="C10" s="465"/>
    </row>
    <row r="11" spans="2:10" ht="16.5" x14ac:dyDescent="0.35">
      <c r="B11" s="849" t="s">
        <v>650</v>
      </c>
      <c r="C11" s="466" t="s">
        <v>779</v>
      </c>
    </row>
    <row r="12" spans="2:10" ht="33" x14ac:dyDescent="0.35">
      <c r="B12" s="850"/>
      <c r="C12" s="466" t="s">
        <v>780</v>
      </c>
    </row>
    <row r="13" spans="2:10" ht="16.5" x14ac:dyDescent="0.35">
      <c r="B13" s="850"/>
      <c r="C13" s="466" t="s">
        <v>781</v>
      </c>
    </row>
    <row r="14" spans="2:10" ht="33" x14ac:dyDescent="0.35">
      <c r="B14" s="850"/>
      <c r="C14" s="466" t="s">
        <v>782</v>
      </c>
    </row>
    <row r="15" spans="2:10" ht="17" thickBot="1" x14ac:dyDescent="0.4">
      <c r="B15" s="851"/>
      <c r="C15" s="467"/>
    </row>
    <row r="16" spans="2:10" ht="33" x14ac:dyDescent="0.35">
      <c r="B16" s="852" t="s">
        <v>783</v>
      </c>
      <c r="C16" s="468" t="s">
        <v>784</v>
      </c>
    </row>
    <row r="17" spans="2:3" ht="16.5" x14ac:dyDescent="0.35">
      <c r="B17" s="853"/>
      <c r="C17" s="468" t="s">
        <v>785</v>
      </c>
    </row>
    <row r="18" spans="2:3" ht="16.5" x14ac:dyDescent="0.35">
      <c r="B18" s="853"/>
      <c r="C18" s="468" t="s">
        <v>786</v>
      </c>
    </row>
    <row r="19" spans="2:3" ht="17" thickBot="1" x14ac:dyDescent="0.4">
      <c r="B19" s="854"/>
      <c r="C19" s="469" t="s">
        <v>787</v>
      </c>
    </row>
    <row r="20" spans="2:3" ht="37" thickBot="1" x14ac:dyDescent="0.4">
      <c r="B20" s="464" t="s">
        <v>286</v>
      </c>
      <c r="C20" s="470" t="s">
        <v>788</v>
      </c>
    </row>
    <row r="32" spans="2:3" ht="36" hidden="1" x14ac:dyDescent="0.35">
      <c r="B32" s="461" t="s">
        <v>789</v>
      </c>
    </row>
    <row r="33" spans="2:2" ht="36" hidden="1" x14ac:dyDescent="0.35">
      <c r="B33" s="461" t="s">
        <v>790</v>
      </c>
    </row>
    <row r="34" spans="2:2" ht="24" hidden="1" x14ac:dyDescent="0.35">
      <c r="B34" s="461" t="s">
        <v>791</v>
      </c>
    </row>
    <row r="35" spans="2:2" hidden="1" x14ac:dyDescent="0.35">
      <c r="B35" s="461" t="s">
        <v>210</v>
      </c>
    </row>
    <row r="36" spans="2:2" ht="24" hidden="1" x14ac:dyDescent="0.35">
      <c r="B36" s="461" t="s">
        <v>792</v>
      </c>
    </row>
    <row r="37" spans="2:2" ht="24" hidden="1" x14ac:dyDescent="0.35">
      <c r="B37" s="461" t="s">
        <v>793</v>
      </c>
    </row>
    <row r="38" spans="2:2" hidden="1" x14ac:dyDescent="0.35">
      <c r="B38" s="461" t="s">
        <v>206</v>
      </c>
    </row>
    <row r="39" spans="2:2" ht="24" hidden="1" x14ac:dyDescent="0.35">
      <c r="B39" s="461" t="s">
        <v>794</v>
      </c>
    </row>
    <row r="40" spans="2:2" ht="36" hidden="1" x14ac:dyDescent="0.35">
      <c r="B40" s="461" t="s">
        <v>795</v>
      </c>
    </row>
    <row r="41" spans="2:2" hidden="1" x14ac:dyDescent="0.35">
      <c r="B41" s="461" t="s">
        <v>226</v>
      </c>
    </row>
    <row r="42" spans="2:2" ht="24" hidden="1" x14ac:dyDescent="0.35">
      <c r="B42" s="461" t="s">
        <v>796</v>
      </c>
    </row>
    <row r="43" spans="2:2" hidden="1" x14ac:dyDescent="0.35">
      <c r="B43" s="461" t="s">
        <v>797</v>
      </c>
    </row>
    <row r="44" spans="2:2" ht="48" hidden="1" x14ac:dyDescent="0.35">
      <c r="B44" s="461" t="s">
        <v>798</v>
      </c>
    </row>
    <row r="45" spans="2:2" ht="24" hidden="1" x14ac:dyDescent="0.35">
      <c r="B45" s="461" t="s">
        <v>524</v>
      </c>
    </row>
    <row r="46" spans="2:2" ht="24" hidden="1" x14ac:dyDescent="0.35">
      <c r="B46" s="461" t="s">
        <v>799</v>
      </c>
    </row>
    <row r="47" spans="2:2" ht="24" hidden="1" x14ac:dyDescent="0.35">
      <c r="B47" s="461" t="s">
        <v>530</v>
      </c>
    </row>
    <row r="48" spans="2:2" hidden="1" x14ac:dyDescent="0.35">
      <c r="B48" s="461" t="s">
        <v>217</v>
      </c>
    </row>
  </sheetData>
  <mergeCells count="5">
    <mergeCell ref="B5:B10"/>
    <mergeCell ref="B11:B15"/>
    <mergeCell ref="B16:B19"/>
    <mergeCell ref="B2:C2"/>
    <mergeCell ref="B3:C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C744-3DD4-4551-A916-A0A365A11EF6}">
  <dimension ref="B1:AZ105"/>
  <sheetViews>
    <sheetView showGridLines="0" zoomScale="87" zoomScaleNormal="87" workbookViewId="0"/>
  </sheetViews>
  <sheetFormatPr defaultColWidth="0" defaultRowHeight="14.5" x14ac:dyDescent="0.35"/>
  <cols>
    <col min="1" max="2" width="9.1796875" customWidth="1"/>
    <col min="3" max="3" width="87.26953125" customWidth="1"/>
    <col min="4" max="4" width="22.7265625" style="112" customWidth="1"/>
    <col min="5" max="5" width="10.7265625" style="111" bestFit="1" customWidth="1"/>
    <col min="6" max="13" width="6.7265625" style="111" bestFit="1" customWidth="1"/>
    <col min="14" max="19" width="6.26953125" customWidth="1"/>
    <col min="20" max="20" width="42.7265625" customWidth="1"/>
    <col min="21" max="21" width="9.1796875" customWidth="1"/>
    <col min="22" max="36" width="8.453125" customWidth="1"/>
    <col min="37" max="37" width="9.1796875" customWidth="1"/>
    <col min="38" max="38" width="0" hidden="1" customWidth="1"/>
  </cols>
  <sheetData>
    <row r="1" spans="2:52" ht="23.25" customHeight="1" x14ac:dyDescent="0.35"/>
    <row r="2" spans="2:52" ht="64.5" customHeight="1" x14ac:dyDescent="0.35">
      <c r="B2" s="928" t="s">
        <v>919</v>
      </c>
      <c r="C2" s="928"/>
      <c r="D2" s="928"/>
      <c r="E2" s="439" t="s">
        <v>800</v>
      </c>
      <c r="F2" s="928" t="s">
        <v>918</v>
      </c>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626"/>
      <c r="AK2" s="471"/>
      <c r="AL2" s="471"/>
      <c r="AM2" s="471"/>
      <c r="AN2" s="471"/>
      <c r="AO2" s="471"/>
      <c r="AP2" s="471"/>
      <c r="AQ2" s="471"/>
      <c r="AR2" s="471"/>
      <c r="AS2" s="471"/>
      <c r="AT2" s="471"/>
      <c r="AU2" s="471"/>
      <c r="AV2" s="471"/>
      <c r="AW2" s="471"/>
      <c r="AX2" s="471"/>
      <c r="AY2" s="471"/>
      <c r="AZ2" s="471"/>
    </row>
    <row r="3" spans="2:52" ht="36.75" customHeight="1" x14ac:dyDescent="0.45">
      <c r="B3" s="929" t="s">
        <v>801</v>
      </c>
      <c r="C3" s="929"/>
      <c r="D3" s="929"/>
      <c r="F3" s="779" t="s">
        <v>802</v>
      </c>
      <c r="G3" s="892"/>
      <c r="H3" s="892"/>
      <c r="I3" s="892"/>
      <c r="J3" s="892"/>
      <c r="K3" s="892"/>
      <c r="L3" s="892"/>
      <c r="M3" s="892"/>
      <c r="N3" s="892"/>
      <c r="O3" s="892"/>
      <c r="P3" s="892"/>
      <c r="Q3" s="892"/>
      <c r="R3" s="892"/>
      <c r="S3" s="892"/>
      <c r="T3" s="886"/>
      <c r="V3" s="930" t="s">
        <v>803</v>
      </c>
      <c r="W3" s="930"/>
      <c r="X3" s="930"/>
      <c r="Y3" s="930"/>
      <c r="Z3" s="930"/>
      <c r="AA3" s="930"/>
      <c r="AB3" s="930"/>
      <c r="AC3" s="930"/>
      <c r="AD3" s="930"/>
      <c r="AE3" s="930"/>
      <c r="AF3" s="931"/>
      <c r="AG3" s="931"/>
      <c r="AH3" s="931"/>
      <c r="AI3" s="931"/>
      <c r="AJ3" s="627"/>
      <c r="AK3" s="472"/>
      <c r="AM3" s="932"/>
      <c r="AN3" s="933"/>
      <c r="AO3" s="933"/>
      <c r="AP3" s="933"/>
      <c r="AQ3" s="933"/>
      <c r="AR3" s="933"/>
      <c r="AS3" s="933"/>
      <c r="AT3" s="933"/>
      <c r="AU3" s="933"/>
      <c r="AV3" s="933"/>
      <c r="AW3" s="933"/>
      <c r="AX3" s="933"/>
      <c r="AY3" s="933"/>
      <c r="AZ3" s="886"/>
    </row>
    <row r="4" spans="2:52" ht="36.75" customHeight="1" x14ac:dyDescent="0.35">
      <c r="B4" s="929"/>
      <c r="C4" s="929"/>
      <c r="D4" s="929"/>
      <c r="F4" s="892"/>
      <c r="G4" s="892"/>
      <c r="H4" s="892"/>
      <c r="I4" s="892"/>
      <c r="J4" s="892"/>
      <c r="K4" s="892"/>
      <c r="L4" s="892"/>
      <c r="M4" s="892"/>
      <c r="N4" s="892"/>
      <c r="O4" s="892"/>
      <c r="P4" s="892"/>
      <c r="Q4" s="892"/>
      <c r="R4" s="892"/>
      <c r="S4" s="892"/>
      <c r="T4" s="886"/>
      <c r="V4" s="905" t="s">
        <v>804</v>
      </c>
      <c r="W4" s="905"/>
      <c r="X4" s="905"/>
      <c r="Y4" s="905"/>
      <c r="Z4" s="905"/>
      <c r="AA4" s="905"/>
      <c r="AB4" s="905"/>
      <c r="AC4" s="905"/>
      <c r="AD4" s="905"/>
      <c r="AE4" s="905"/>
      <c r="AF4" s="905"/>
      <c r="AG4" s="905"/>
      <c r="AH4" s="905"/>
      <c r="AM4" s="779"/>
      <c r="AN4" s="892"/>
      <c r="AO4" s="892"/>
      <c r="AP4" s="892"/>
      <c r="AQ4" s="892"/>
      <c r="AR4" s="892"/>
      <c r="AS4" s="892"/>
      <c r="AT4" s="892"/>
      <c r="AU4" s="892"/>
      <c r="AV4" s="892"/>
      <c r="AW4" s="892"/>
      <c r="AX4" s="892"/>
      <c r="AY4" s="892"/>
      <c r="AZ4" s="892"/>
    </row>
    <row r="5" spans="2:52" ht="36.75" customHeight="1" x14ac:dyDescent="0.35">
      <c r="B5" s="929"/>
      <c r="C5" s="929"/>
      <c r="D5" s="929"/>
      <c r="F5" s="892"/>
      <c r="G5" s="892"/>
      <c r="H5" s="892"/>
      <c r="I5" s="892"/>
      <c r="J5" s="892"/>
      <c r="K5" s="892"/>
      <c r="L5" s="892"/>
      <c r="M5" s="892"/>
      <c r="N5" s="892"/>
      <c r="O5" s="892"/>
      <c r="P5" s="892"/>
      <c r="Q5" s="892"/>
      <c r="R5" s="892"/>
      <c r="S5" s="892"/>
      <c r="T5" s="886"/>
      <c r="V5" s="913" t="s">
        <v>805</v>
      </c>
      <c r="W5" s="913"/>
      <c r="X5" s="913"/>
      <c r="Y5" s="913"/>
      <c r="Z5" s="913"/>
      <c r="AA5" s="913"/>
      <c r="AB5" s="913"/>
      <c r="AC5" s="913"/>
      <c r="AD5" s="913"/>
      <c r="AE5" s="913"/>
      <c r="AF5" s="913"/>
      <c r="AG5" s="913"/>
      <c r="AH5" s="913"/>
      <c r="AI5" s="913"/>
      <c r="AJ5" s="474"/>
      <c r="AM5" s="892"/>
      <c r="AN5" s="892"/>
      <c r="AO5" s="892"/>
      <c r="AP5" s="892"/>
      <c r="AQ5" s="892"/>
      <c r="AR5" s="892"/>
      <c r="AS5" s="892"/>
      <c r="AT5" s="892"/>
      <c r="AU5" s="892"/>
      <c r="AV5" s="892"/>
      <c r="AW5" s="892"/>
      <c r="AX5" s="892"/>
      <c r="AY5" s="892"/>
      <c r="AZ5" s="892"/>
    </row>
    <row r="6" spans="2:52" ht="36.75" customHeight="1" x14ac:dyDescent="0.35">
      <c r="B6" s="929"/>
      <c r="C6" s="929"/>
      <c r="D6" s="929"/>
      <c r="F6" s="892"/>
      <c r="G6" s="892"/>
      <c r="H6" s="892"/>
      <c r="I6" s="892"/>
      <c r="J6" s="892"/>
      <c r="K6" s="892"/>
      <c r="L6" s="892"/>
      <c r="M6" s="892"/>
      <c r="N6" s="892"/>
      <c r="O6" s="892"/>
      <c r="P6" s="892"/>
      <c r="Q6" s="892"/>
      <c r="R6" s="892"/>
      <c r="S6" s="892"/>
      <c r="T6" s="886"/>
      <c r="V6" s="914" t="s">
        <v>806</v>
      </c>
      <c r="W6" s="914"/>
      <c r="X6" s="914"/>
      <c r="Y6" s="914"/>
      <c r="Z6" s="914"/>
      <c r="AA6" s="914"/>
      <c r="AB6" s="914"/>
      <c r="AC6" s="914"/>
      <c r="AD6" s="914"/>
      <c r="AE6" s="914"/>
      <c r="AF6" s="914"/>
      <c r="AG6" s="914"/>
      <c r="AH6" s="914"/>
      <c r="AI6" s="914"/>
      <c r="AJ6" s="475"/>
      <c r="AM6" s="886"/>
      <c r="AN6" s="886"/>
      <c r="AO6" s="886"/>
      <c r="AP6" s="886"/>
      <c r="AQ6" s="886"/>
      <c r="AR6" s="886"/>
      <c r="AS6" s="886"/>
      <c r="AT6" s="886"/>
      <c r="AU6" s="886"/>
      <c r="AV6" s="886"/>
      <c r="AW6" s="886"/>
      <c r="AX6" s="886"/>
      <c r="AY6" s="886"/>
      <c r="AZ6" s="886"/>
    </row>
    <row r="7" spans="2:52" ht="36.75" customHeight="1" x14ac:dyDescent="0.35">
      <c r="B7" s="893"/>
      <c r="C7" s="893"/>
      <c r="D7" s="893"/>
      <c r="F7" s="924" t="s">
        <v>807</v>
      </c>
      <c r="G7" s="924"/>
      <c r="H7" s="924"/>
      <c r="I7" s="924"/>
      <c r="J7" s="924"/>
      <c r="K7" s="924"/>
      <c r="L7" s="924"/>
      <c r="M7" s="924"/>
      <c r="N7" s="924"/>
      <c r="O7" s="924"/>
      <c r="P7" s="924"/>
      <c r="Q7" s="924"/>
      <c r="R7" s="924"/>
      <c r="S7" s="924"/>
      <c r="T7" s="924"/>
      <c r="U7" s="237"/>
      <c r="V7" s="914" t="s">
        <v>808</v>
      </c>
      <c r="W7" s="914"/>
      <c r="X7" s="914"/>
      <c r="Y7" s="914"/>
      <c r="Z7" s="914"/>
      <c r="AA7" s="914"/>
      <c r="AB7" s="914"/>
      <c r="AC7" s="914"/>
      <c r="AD7" s="914"/>
      <c r="AE7" s="914"/>
      <c r="AF7" s="914"/>
      <c r="AG7" s="914"/>
      <c r="AH7" s="914"/>
      <c r="AI7" s="914"/>
      <c r="AJ7" s="475"/>
      <c r="AM7" s="779"/>
      <c r="AN7" s="892"/>
      <c r="AO7" s="892"/>
      <c r="AP7" s="892"/>
      <c r="AQ7" s="892"/>
      <c r="AR7" s="892"/>
      <c r="AS7" s="892"/>
      <c r="AT7" s="892"/>
      <c r="AU7" s="892"/>
      <c r="AV7" s="892"/>
      <c r="AW7" s="892"/>
      <c r="AX7" s="892"/>
      <c r="AY7" s="892"/>
      <c r="AZ7" s="892"/>
    </row>
    <row r="8" spans="2:52" ht="42.75" customHeight="1" x14ac:dyDescent="0.35">
      <c r="B8" s="922" t="s">
        <v>809</v>
      </c>
      <c r="C8" s="922"/>
      <c r="D8" s="922"/>
      <c r="F8" s="897"/>
      <c r="G8" s="897"/>
      <c r="H8" s="897"/>
      <c r="I8" s="897"/>
      <c r="J8" s="897"/>
      <c r="K8" s="897"/>
      <c r="L8" s="897"/>
      <c r="M8" s="897"/>
      <c r="N8" s="897"/>
      <c r="O8" s="897"/>
      <c r="P8" s="897"/>
      <c r="Q8" s="897"/>
      <c r="R8" s="897"/>
      <c r="S8" s="897"/>
      <c r="T8" s="897"/>
      <c r="U8" s="237"/>
      <c r="V8" s="886"/>
      <c r="W8" s="886"/>
      <c r="X8" s="886"/>
      <c r="Y8" s="886"/>
      <c r="Z8" s="886"/>
      <c r="AA8" s="886"/>
      <c r="AB8" s="886"/>
      <c r="AC8" s="886"/>
      <c r="AD8" s="886"/>
      <c r="AE8" s="886"/>
      <c r="AF8" s="886"/>
      <c r="AG8" s="886"/>
      <c r="AH8" s="886"/>
      <c r="AI8" s="886"/>
      <c r="AM8" s="892"/>
      <c r="AN8" s="892"/>
      <c r="AO8" s="892"/>
      <c r="AP8" s="892"/>
      <c r="AQ8" s="892"/>
      <c r="AR8" s="892"/>
      <c r="AS8" s="892"/>
      <c r="AT8" s="892"/>
      <c r="AU8" s="892"/>
      <c r="AV8" s="892"/>
      <c r="AW8" s="892"/>
      <c r="AX8" s="892"/>
      <c r="AY8" s="892"/>
      <c r="AZ8" s="892"/>
    </row>
    <row r="9" spans="2:52" ht="36.75" customHeight="1" x14ac:dyDescent="0.45">
      <c r="B9" s="914" t="s">
        <v>810</v>
      </c>
      <c r="C9" s="914"/>
      <c r="D9" s="914"/>
      <c r="F9" s="893"/>
      <c r="G9" s="893"/>
      <c r="H9" s="893"/>
      <c r="I9" s="886"/>
      <c r="J9" s="886"/>
      <c r="K9" s="886"/>
      <c r="L9" s="886"/>
      <c r="M9" s="886"/>
      <c r="N9" s="886"/>
      <c r="O9" s="886"/>
      <c r="P9" s="886"/>
      <c r="Q9" s="886"/>
      <c r="R9" s="886"/>
      <c r="S9" s="886"/>
      <c r="T9" s="886"/>
      <c r="V9" s="925" t="s">
        <v>811</v>
      </c>
      <c r="W9" s="926"/>
      <c r="X9" s="926"/>
      <c r="Y9" s="926"/>
      <c r="Z9" s="926"/>
      <c r="AA9" s="926"/>
      <c r="AB9" s="926"/>
      <c r="AC9" s="926"/>
      <c r="AD9" s="926"/>
      <c r="AE9" s="926"/>
      <c r="AF9" s="926"/>
      <c r="AG9" s="926"/>
      <c r="AH9" s="926"/>
      <c r="AI9" s="926"/>
      <c r="AJ9" s="625"/>
      <c r="AM9" s="886"/>
      <c r="AN9" s="886"/>
      <c r="AO9" s="886"/>
      <c r="AP9" s="886"/>
      <c r="AQ9" s="886"/>
      <c r="AR9" s="886"/>
      <c r="AS9" s="886"/>
      <c r="AT9" s="886"/>
      <c r="AU9" s="886"/>
      <c r="AV9" s="886"/>
      <c r="AW9" s="886"/>
      <c r="AX9" s="886"/>
      <c r="AY9" s="886"/>
      <c r="AZ9" s="886"/>
    </row>
    <row r="10" spans="2:52" ht="36.75" customHeight="1" thickBot="1" x14ac:dyDescent="0.5">
      <c r="B10" s="914"/>
      <c r="C10" s="914"/>
      <c r="D10" s="914"/>
      <c r="F10" s="891" t="s">
        <v>812</v>
      </c>
      <c r="G10" s="927"/>
      <c r="H10" s="927"/>
      <c r="I10" s="927"/>
      <c r="J10" s="927"/>
      <c r="K10" s="927"/>
      <c r="L10" s="927"/>
      <c r="M10" s="927"/>
      <c r="N10" s="927"/>
      <c r="O10" s="927"/>
      <c r="P10" s="927"/>
      <c r="Q10" s="927"/>
      <c r="R10" s="927"/>
      <c r="S10" s="927"/>
      <c r="T10" s="886"/>
      <c r="V10" s="899" t="s">
        <v>805</v>
      </c>
      <c r="W10" s="899"/>
      <c r="X10" s="899"/>
      <c r="Y10" s="899"/>
      <c r="Z10" s="899"/>
      <c r="AA10" s="899"/>
      <c r="AB10" s="899"/>
      <c r="AC10" s="899"/>
      <c r="AD10" s="899"/>
      <c r="AE10" s="899"/>
      <c r="AF10" s="899"/>
      <c r="AG10" s="899"/>
      <c r="AH10" s="899"/>
      <c r="AI10" s="899"/>
      <c r="AJ10" s="623"/>
      <c r="AM10" s="886"/>
      <c r="AN10" s="886"/>
      <c r="AO10" s="886"/>
      <c r="AP10" s="886"/>
      <c r="AQ10" s="886"/>
      <c r="AR10" s="886"/>
      <c r="AS10" s="886"/>
      <c r="AT10" s="886"/>
      <c r="AU10" s="886"/>
      <c r="AV10" s="886"/>
      <c r="AW10" s="886"/>
      <c r="AX10" s="886"/>
      <c r="AY10" s="886"/>
      <c r="AZ10" s="886"/>
    </row>
    <row r="11" spans="2:52" ht="36.75" customHeight="1" x14ac:dyDescent="0.35">
      <c r="B11" s="914"/>
      <c r="C11" s="914"/>
      <c r="D11" s="914"/>
      <c r="F11" s="779" t="s">
        <v>813</v>
      </c>
      <c r="G11" s="892"/>
      <c r="H11" s="892"/>
      <c r="I11" s="892"/>
      <c r="J11" s="892"/>
      <c r="K11" s="892"/>
      <c r="L11" s="892"/>
      <c r="M11" s="892"/>
      <c r="N11" s="892"/>
      <c r="O11" s="892"/>
      <c r="P11" s="892"/>
      <c r="Q11" s="892"/>
      <c r="R11" s="892"/>
      <c r="S11" s="892"/>
      <c r="T11" s="892"/>
      <c r="U11" s="344"/>
      <c r="V11" s="901" t="s">
        <v>814</v>
      </c>
      <c r="W11" s="915"/>
      <c r="X11" s="915"/>
      <c r="Y11" s="915"/>
      <c r="Z11" s="915"/>
      <c r="AA11" s="915"/>
      <c r="AB11" s="915"/>
      <c r="AC11" s="915"/>
      <c r="AD11" s="915"/>
      <c r="AE11" s="915"/>
      <c r="AF11" s="915"/>
      <c r="AG11" s="915"/>
      <c r="AH11" s="915"/>
      <c r="AI11" s="916"/>
      <c r="AM11" s="886"/>
      <c r="AN11" s="886"/>
      <c r="AO11" s="886"/>
      <c r="AP11" s="886"/>
      <c r="AQ11" s="886"/>
      <c r="AR11" s="886"/>
      <c r="AS11" s="886"/>
      <c r="AT11" s="886"/>
      <c r="AU11" s="886"/>
      <c r="AV11" s="886"/>
      <c r="AW11" s="886"/>
      <c r="AX11" s="886"/>
      <c r="AY11" s="886"/>
      <c r="AZ11" s="886"/>
    </row>
    <row r="12" spans="2:52" ht="86.15" customHeight="1" x14ac:dyDescent="0.35">
      <c r="B12" s="914"/>
      <c r="C12" s="914"/>
      <c r="D12" s="914"/>
      <c r="F12" s="892"/>
      <c r="G12" s="892"/>
      <c r="H12" s="892"/>
      <c r="I12" s="892"/>
      <c r="J12" s="892"/>
      <c r="K12" s="892"/>
      <c r="L12" s="892"/>
      <c r="M12" s="892"/>
      <c r="N12" s="892"/>
      <c r="O12" s="892"/>
      <c r="P12" s="892"/>
      <c r="Q12" s="892"/>
      <c r="R12" s="892"/>
      <c r="S12" s="892"/>
      <c r="T12" s="892"/>
      <c r="U12" s="344"/>
      <c r="V12" s="917"/>
      <c r="W12" s="886"/>
      <c r="X12" s="886"/>
      <c r="Y12" s="886"/>
      <c r="Z12" s="886"/>
      <c r="AA12" s="886"/>
      <c r="AB12" s="886"/>
      <c r="AC12" s="886"/>
      <c r="AD12" s="886"/>
      <c r="AE12" s="886"/>
      <c r="AF12" s="886"/>
      <c r="AG12" s="886"/>
      <c r="AH12" s="886"/>
      <c r="AI12" s="918"/>
      <c r="AM12" s="779"/>
      <c r="AN12" s="886"/>
      <c r="AO12" s="886"/>
      <c r="AP12" s="886"/>
      <c r="AQ12" s="886"/>
      <c r="AR12" s="886"/>
      <c r="AS12" s="886"/>
      <c r="AT12" s="886"/>
      <c r="AU12" s="886"/>
      <c r="AV12" s="886"/>
      <c r="AW12" s="886"/>
      <c r="AX12" s="886"/>
      <c r="AY12" s="886"/>
      <c r="AZ12" s="886"/>
    </row>
    <row r="13" spans="2:52" ht="36.75" customHeight="1" x14ac:dyDescent="0.35">
      <c r="B13" s="893"/>
      <c r="C13" s="893"/>
      <c r="D13" s="893"/>
      <c r="F13" s="893"/>
      <c r="G13" s="893"/>
      <c r="H13" s="893"/>
      <c r="I13" s="886"/>
      <c r="J13" s="886"/>
      <c r="K13" s="886"/>
      <c r="L13" s="886"/>
      <c r="M13" s="886"/>
      <c r="N13" s="886"/>
      <c r="O13" s="886"/>
      <c r="P13" s="886"/>
      <c r="Q13" s="886"/>
      <c r="R13" s="886"/>
      <c r="S13" s="886"/>
      <c r="T13" s="886"/>
      <c r="V13" s="917"/>
      <c r="W13" s="886"/>
      <c r="X13" s="886"/>
      <c r="Y13" s="886"/>
      <c r="Z13" s="886"/>
      <c r="AA13" s="886"/>
      <c r="AB13" s="886"/>
      <c r="AC13" s="886"/>
      <c r="AD13" s="886"/>
      <c r="AE13" s="886"/>
      <c r="AF13" s="886"/>
      <c r="AG13" s="886"/>
      <c r="AH13" s="886"/>
      <c r="AI13" s="918"/>
      <c r="AM13" s="886"/>
      <c r="AN13" s="886"/>
      <c r="AO13" s="886"/>
      <c r="AP13" s="886"/>
      <c r="AQ13" s="886"/>
      <c r="AR13" s="886"/>
      <c r="AS13" s="886"/>
      <c r="AT13" s="886"/>
      <c r="AU13" s="886"/>
      <c r="AV13" s="886"/>
      <c r="AW13" s="886"/>
      <c r="AX13" s="886"/>
      <c r="AY13" s="886"/>
      <c r="AZ13" s="886"/>
    </row>
    <row r="14" spans="2:52" ht="36.75" customHeight="1" x14ac:dyDescent="0.35">
      <c r="B14" s="922" t="s">
        <v>815</v>
      </c>
      <c r="C14" s="922"/>
      <c r="D14" s="922"/>
      <c r="F14" s="891" t="s">
        <v>816</v>
      </c>
      <c r="G14" s="891"/>
      <c r="H14" s="891"/>
      <c r="I14" s="891"/>
      <c r="J14" s="891"/>
      <c r="K14" s="891"/>
      <c r="L14" s="891"/>
      <c r="M14" s="891"/>
      <c r="N14" s="891"/>
      <c r="O14" s="891"/>
      <c r="P14" s="891"/>
      <c r="Q14" s="891"/>
      <c r="R14" s="891"/>
      <c r="S14" s="891"/>
      <c r="T14" s="891"/>
      <c r="U14" s="473"/>
      <c r="V14" s="917"/>
      <c r="W14" s="886"/>
      <c r="X14" s="886"/>
      <c r="Y14" s="886"/>
      <c r="Z14" s="886"/>
      <c r="AA14" s="886"/>
      <c r="AB14" s="886"/>
      <c r="AC14" s="886"/>
      <c r="AD14" s="886"/>
      <c r="AE14" s="886"/>
      <c r="AF14" s="886"/>
      <c r="AG14" s="886"/>
      <c r="AH14" s="886"/>
      <c r="AI14" s="918"/>
      <c r="AM14" s="886"/>
      <c r="AN14" s="886"/>
      <c r="AO14" s="886"/>
      <c r="AP14" s="886"/>
      <c r="AQ14" s="886"/>
      <c r="AR14" s="886"/>
      <c r="AS14" s="886"/>
      <c r="AT14" s="886"/>
      <c r="AU14" s="886"/>
      <c r="AV14" s="886"/>
      <c r="AW14" s="886"/>
      <c r="AX14" s="886"/>
      <c r="AY14" s="886"/>
      <c r="AZ14" s="886"/>
    </row>
    <row r="15" spans="2:52" ht="56.25" customHeight="1" x14ac:dyDescent="0.35">
      <c r="B15" s="923" t="s">
        <v>817</v>
      </c>
      <c r="C15" s="923"/>
      <c r="D15" s="923"/>
      <c r="F15" s="779" t="s">
        <v>818</v>
      </c>
      <c r="G15" s="779"/>
      <c r="H15" s="779"/>
      <c r="I15" s="779"/>
      <c r="J15" s="779"/>
      <c r="K15" s="779"/>
      <c r="L15" s="779"/>
      <c r="M15" s="779"/>
      <c r="N15" s="779"/>
      <c r="O15" s="779"/>
      <c r="P15" s="779"/>
      <c r="Q15" s="779"/>
      <c r="R15" s="779"/>
      <c r="S15" s="779"/>
      <c r="T15" s="779"/>
      <c r="U15" s="302"/>
      <c r="V15" s="917"/>
      <c r="W15" s="886"/>
      <c r="X15" s="886"/>
      <c r="Y15" s="886"/>
      <c r="Z15" s="886"/>
      <c r="AA15" s="886"/>
      <c r="AB15" s="886"/>
      <c r="AC15" s="886"/>
      <c r="AD15" s="886"/>
      <c r="AE15" s="886"/>
      <c r="AF15" s="886"/>
      <c r="AG15" s="886"/>
      <c r="AH15" s="886"/>
      <c r="AI15" s="918"/>
      <c r="AM15" s="779"/>
      <c r="AN15" s="886"/>
      <c r="AO15" s="886"/>
      <c r="AP15" s="886"/>
      <c r="AQ15" s="886"/>
      <c r="AR15" s="886"/>
      <c r="AS15" s="886"/>
      <c r="AT15" s="886"/>
      <c r="AU15" s="886"/>
      <c r="AV15" s="886"/>
      <c r="AW15" s="886"/>
      <c r="AX15" s="886"/>
      <c r="AY15" s="886"/>
      <c r="AZ15" s="886"/>
    </row>
    <row r="16" spans="2:52" ht="36.75" customHeight="1" x14ac:dyDescent="0.35">
      <c r="B16" s="923"/>
      <c r="C16" s="923"/>
      <c r="D16" s="923"/>
      <c r="F16" s="779"/>
      <c r="G16" s="779"/>
      <c r="H16" s="779"/>
      <c r="I16" s="779"/>
      <c r="J16" s="779"/>
      <c r="K16" s="779"/>
      <c r="L16" s="779"/>
      <c r="M16" s="779"/>
      <c r="N16" s="779"/>
      <c r="O16" s="779"/>
      <c r="P16" s="779"/>
      <c r="Q16" s="779"/>
      <c r="R16" s="779"/>
      <c r="S16" s="779"/>
      <c r="T16" s="779"/>
      <c r="U16" s="302"/>
      <c r="V16" s="917"/>
      <c r="W16" s="886"/>
      <c r="X16" s="886"/>
      <c r="Y16" s="886"/>
      <c r="Z16" s="886"/>
      <c r="AA16" s="886"/>
      <c r="AB16" s="886"/>
      <c r="AC16" s="886"/>
      <c r="AD16" s="886"/>
      <c r="AE16" s="886"/>
      <c r="AF16" s="886"/>
      <c r="AG16" s="886"/>
      <c r="AH16" s="886"/>
      <c r="AI16" s="918"/>
      <c r="AM16" s="886"/>
      <c r="AN16" s="886"/>
      <c r="AO16" s="886"/>
      <c r="AP16" s="886"/>
      <c r="AQ16" s="886"/>
      <c r="AR16" s="886"/>
      <c r="AS16" s="886"/>
      <c r="AT16" s="886"/>
      <c r="AU16" s="886"/>
      <c r="AV16" s="886"/>
      <c r="AW16" s="886"/>
      <c r="AX16" s="886"/>
      <c r="AY16" s="886"/>
      <c r="AZ16" s="886"/>
    </row>
    <row r="17" spans="2:52" ht="36.75" customHeight="1" x14ac:dyDescent="0.35">
      <c r="B17" s="923"/>
      <c r="C17" s="923"/>
      <c r="D17" s="923"/>
      <c r="F17" s="893"/>
      <c r="G17" s="893"/>
      <c r="H17" s="893"/>
      <c r="I17" s="886"/>
      <c r="J17" s="886"/>
      <c r="K17" s="886"/>
      <c r="L17" s="886"/>
      <c r="M17" s="886"/>
      <c r="N17" s="886"/>
      <c r="O17" s="886"/>
      <c r="P17" s="886"/>
      <c r="Q17" s="886"/>
      <c r="R17" s="886"/>
      <c r="S17" s="886"/>
      <c r="T17" s="886"/>
      <c r="V17" s="917"/>
      <c r="W17" s="886"/>
      <c r="X17" s="886"/>
      <c r="Y17" s="886"/>
      <c r="Z17" s="886"/>
      <c r="AA17" s="886"/>
      <c r="AB17" s="886"/>
      <c r="AC17" s="886"/>
      <c r="AD17" s="886"/>
      <c r="AE17" s="886"/>
      <c r="AF17" s="886"/>
      <c r="AG17" s="886"/>
      <c r="AH17" s="886"/>
      <c r="AI17" s="918"/>
      <c r="AM17" s="886"/>
      <c r="AN17" s="886"/>
      <c r="AO17" s="886"/>
      <c r="AP17" s="886"/>
      <c r="AQ17" s="886"/>
      <c r="AR17" s="886"/>
      <c r="AS17" s="886"/>
      <c r="AT17" s="886"/>
      <c r="AU17" s="886"/>
      <c r="AV17" s="886"/>
      <c r="AW17" s="886"/>
      <c r="AX17" s="886"/>
      <c r="AY17" s="886"/>
      <c r="AZ17" s="886"/>
    </row>
    <row r="18" spans="2:52" ht="36.75" customHeight="1" x14ac:dyDescent="0.35">
      <c r="B18" s="923"/>
      <c r="C18" s="923"/>
      <c r="D18" s="923"/>
      <c r="F18" s="910" t="s">
        <v>819</v>
      </c>
      <c r="G18" s="911"/>
      <c r="H18" s="911"/>
      <c r="I18" s="911"/>
      <c r="J18" s="911"/>
      <c r="K18" s="911"/>
      <c r="L18" s="911"/>
      <c r="M18" s="911"/>
      <c r="N18" s="911"/>
      <c r="O18" s="911"/>
      <c r="P18" s="911"/>
      <c r="Q18" s="911"/>
      <c r="R18" s="911"/>
      <c r="S18" s="911"/>
      <c r="T18" s="912"/>
      <c r="U18" s="52"/>
      <c r="V18" s="917"/>
      <c r="W18" s="886"/>
      <c r="X18" s="886"/>
      <c r="Y18" s="886"/>
      <c r="Z18" s="886"/>
      <c r="AA18" s="886"/>
      <c r="AB18" s="886"/>
      <c r="AC18" s="886"/>
      <c r="AD18" s="886"/>
      <c r="AE18" s="886"/>
      <c r="AF18" s="886"/>
      <c r="AG18" s="886"/>
      <c r="AH18" s="886"/>
      <c r="AI18" s="918"/>
      <c r="AM18" s="886"/>
      <c r="AN18" s="886"/>
      <c r="AO18" s="886"/>
      <c r="AP18" s="886"/>
      <c r="AQ18" s="886"/>
      <c r="AR18" s="886"/>
      <c r="AS18" s="886"/>
      <c r="AT18" s="886"/>
      <c r="AU18" s="886"/>
      <c r="AV18" s="886"/>
      <c r="AW18" s="886"/>
      <c r="AX18" s="886"/>
      <c r="AY18" s="886"/>
      <c r="AZ18" s="886"/>
    </row>
    <row r="19" spans="2:52" ht="70.5" customHeight="1" x14ac:dyDescent="0.35">
      <c r="B19" s="890"/>
      <c r="C19" s="890"/>
      <c r="D19" s="890"/>
      <c r="F19" s="779" t="s">
        <v>820</v>
      </c>
      <c r="G19" s="892"/>
      <c r="H19" s="892"/>
      <c r="I19" s="892"/>
      <c r="J19" s="892"/>
      <c r="K19" s="892"/>
      <c r="L19" s="892"/>
      <c r="M19" s="892"/>
      <c r="N19" s="892"/>
      <c r="O19" s="892"/>
      <c r="P19" s="892"/>
      <c r="Q19" s="892"/>
      <c r="R19" s="892"/>
      <c r="S19" s="892"/>
      <c r="T19" s="892"/>
      <c r="U19" s="344"/>
      <c r="V19" s="917"/>
      <c r="W19" s="886"/>
      <c r="X19" s="886"/>
      <c r="Y19" s="886"/>
      <c r="Z19" s="886"/>
      <c r="AA19" s="886"/>
      <c r="AB19" s="886"/>
      <c r="AC19" s="886"/>
      <c r="AD19" s="886"/>
      <c r="AE19" s="886"/>
      <c r="AF19" s="886"/>
      <c r="AG19" s="886"/>
      <c r="AH19" s="886"/>
      <c r="AI19" s="918"/>
      <c r="AM19" s="779"/>
      <c r="AN19" s="886"/>
      <c r="AO19" s="886"/>
      <c r="AP19" s="886"/>
      <c r="AQ19" s="886"/>
      <c r="AR19" s="886"/>
      <c r="AS19" s="886"/>
      <c r="AT19" s="886"/>
      <c r="AU19" s="886"/>
      <c r="AV19" s="886"/>
      <c r="AW19" s="886"/>
      <c r="AX19" s="886"/>
      <c r="AY19" s="886"/>
      <c r="AZ19" s="886"/>
    </row>
    <row r="20" spans="2:52" ht="36.75" customHeight="1" x14ac:dyDescent="0.35">
      <c r="B20" s="886"/>
      <c r="C20" s="886"/>
      <c r="D20" s="886"/>
      <c r="F20" s="913" t="s">
        <v>805</v>
      </c>
      <c r="G20" s="913"/>
      <c r="H20" s="913"/>
      <c r="I20" s="913"/>
      <c r="J20" s="913"/>
      <c r="K20" s="913"/>
      <c r="L20" s="913"/>
      <c r="M20" s="913"/>
      <c r="N20" s="913"/>
      <c r="O20" s="913"/>
      <c r="P20" s="913"/>
      <c r="Q20" s="913"/>
      <c r="R20" s="913"/>
      <c r="S20" s="913"/>
      <c r="T20" s="913"/>
      <c r="U20" s="474"/>
      <c r="V20" s="917"/>
      <c r="W20" s="886"/>
      <c r="X20" s="886"/>
      <c r="Y20" s="886"/>
      <c r="Z20" s="886"/>
      <c r="AA20" s="886"/>
      <c r="AB20" s="886"/>
      <c r="AC20" s="886"/>
      <c r="AD20" s="886"/>
      <c r="AE20" s="886"/>
      <c r="AF20" s="886"/>
      <c r="AG20" s="886"/>
      <c r="AH20" s="886"/>
      <c r="AI20" s="918"/>
      <c r="AM20" s="886"/>
      <c r="AN20" s="886"/>
      <c r="AO20" s="886"/>
      <c r="AP20" s="886"/>
      <c r="AQ20" s="886"/>
      <c r="AR20" s="886"/>
      <c r="AS20" s="886"/>
      <c r="AT20" s="886"/>
      <c r="AU20" s="886"/>
      <c r="AV20" s="886"/>
      <c r="AW20" s="886"/>
      <c r="AX20" s="886"/>
      <c r="AY20" s="886"/>
      <c r="AZ20" s="886"/>
    </row>
    <row r="21" spans="2:52" ht="36.75" customHeight="1" x14ac:dyDescent="0.35">
      <c r="B21" s="476"/>
      <c r="C21" s="476"/>
      <c r="D21" s="477"/>
      <c r="F21" s="914" t="s">
        <v>806</v>
      </c>
      <c r="G21" s="914"/>
      <c r="H21" s="914"/>
      <c r="I21" s="914"/>
      <c r="J21" s="914"/>
      <c r="K21" s="914"/>
      <c r="L21" s="914"/>
      <c r="M21" s="914"/>
      <c r="N21" s="914"/>
      <c r="O21" s="914"/>
      <c r="P21" s="914"/>
      <c r="Q21" s="914"/>
      <c r="R21" s="914"/>
      <c r="S21" s="914"/>
      <c r="T21" s="914"/>
      <c r="U21" s="475"/>
      <c r="V21" s="917"/>
      <c r="W21" s="886"/>
      <c r="X21" s="886"/>
      <c r="Y21" s="886"/>
      <c r="Z21" s="886"/>
      <c r="AA21" s="886"/>
      <c r="AB21" s="886"/>
      <c r="AC21" s="886"/>
      <c r="AD21" s="886"/>
      <c r="AE21" s="886"/>
      <c r="AF21" s="886"/>
      <c r="AG21" s="886"/>
      <c r="AH21" s="886"/>
      <c r="AI21" s="918"/>
      <c r="AK21" s="478"/>
      <c r="AM21" s="886"/>
      <c r="AN21" s="886"/>
      <c r="AO21" s="886"/>
      <c r="AP21" s="886"/>
      <c r="AQ21" s="886"/>
      <c r="AR21" s="886"/>
      <c r="AS21" s="886"/>
      <c r="AT21" s="886"/>
      <c r="AU21" s="886"/>
      <c r="AV21" s="886"/>
      <c r="AW21" s="886"/>
      <c r="AX21" s="886"/>
      <c r="AY21" s="886"/>
      <c r="AZ21" s="886"/>
    </row>
    <row r="22" spans="2:52" ht="79.5" customHeight="1" x14ac:dyDescent="0.35">
      <c r="B22" s="476"/>
      <c r="C22" s="476"/>
      <c r="D22" s="477"/>
      <c r="F22" s="914" t="s">
        <v>808</v>
      </c>
      <c r="G22" s="914"/>
      <c r="H22" s="914"/>
      <c r="I22" s="914"/>
      <c r="J22" s="914"/>
      <c r="K22" s="914"/>
      <c r="L22" s="914"/>
      <c r="M22" s="914"/>
      <c r="N22" s="914"/>
      <c r="O22" s="914"/>
      <c r="P22" s="914"/>
      <c r="Q22" s="914"/>
      <c r="R22" s="914"/>
      <c r="S22" s="914"/>
      <c r="T22" s="914"/>
      <c r="U22" s="475"/>
      <c r="V22" s="917"/>
      <c r="W22" s="886"/>
      <c r="X22" s="886"/>
      <c r="Y22" s="886"/>
      <c r="Z22" s="886"/>
      <c r="AA22" s="886"/>
      <c r="AB22" s="886"/>
      <c r="AC22" s="886"/>
      <c r="AD22" s="886"/>
      <c r="AE22" s="886"/>
      <c r="AF22" s="886"/>
      <c r="AG22" s="886"/>
      <c r="AH22" s="886"/>
      <c r="AI22" s="918"/>
      <c r="AK22" s="478"/>
      <c r="AM22" s="886"/>
      <c r="AN22" s="886"/>
      <c r="AO22" s="886"/>
      <c r="AP22" s="886"/>
      <c r="AQ22" s="886"/>
      <c r="AR22" s="886"/>
      <c r="AS22" s="886"/>
      <c r="AT22" s="886"/>
      <c r="AU22" s="886"/>
      <c r="AV22" s="886"/>
      <c r="AW22" s="886"/>
      <c r="AX22" s="886"/>
      <c r="AY22" s="886"/>
      <c r="AZ22" s="886"/>
    </row>
    <row r="23" spans="2:52" ht="33" customHeight="1" x14ac:dyDescent="0.35">
      <c r="B23" s="476"/>
      <c r="C23" s="476"/>
      <c r="D23" s="477"/>
      <c r="F23" s="893"/>
      <c r="G23" s="893"/>
      <c r="H23" s="893"/>
      <c r="I23" s="886"/>
      <c r="J23" s="886"/>
      <c r="K23" s="886"/>
      <c r="L23" s="886"/>
      <c r="M23" s="886"/>
      <c r="N23" s="886"/>
      <c r="O23" s="886"/>
      <c r="P23" s="886"/>
      <c r="Q23" s="886"/>
      <c r="R23" s="886"/>
      <c r="S23" s="886"/>
      <c r="T23" s="886"/>
      <c r="V23" s="917"/>
      <c r="W23" s="886"/>
      <c r="X23" s="886"/>
      <c r="Y23" s="886"/>
      <c r="Z23" s="886"/>
      <c r="AA23" s="886"/>
      <c r="AB23" s="886"/>
      <c r="AC23" s="886"/>
      <c r="AD23" s="886"/>
      <c r="AE23" s="886"/>
      <c r="AF23" s="886"/>
      <c r="AG23" s="886"/>
      <c r="AH23" s="886"/>
      <c r="AI23" s="918"/>
      <c r="AK23" s="478"/>
      <c r="AM23" s="779"/>
      <c r="AN23" s="886"/>
      <c r="AO23" s="886"/>
      <c r="AP23" s="886"/>
      <c r="AQ23" s="886"/>
      <c r="AR23" s="886"/>
      <c r="AS23" s="886"/>
      <c r="AT23" s="886"/>
      <c r="AU23" s="886"/>
      <c r="AV23" s="886"/>
      <c r="AW23" s="886"/>
      <c r="AX23" s="886"/>
      <c r="AY23" s="886"/>
      <c r="AZ23" s="886"/>
    </row>
    <row r="24" spans="2:52" ht="36" customHeight="1" thickBot="1" x14ac:dyDescent="0.4">
      <c r="B24" s="476"/>
      <c r="C24" s="476"/>
      <c r="D24" s="477"/>
      <c r="F24" s="891" t="s">
        <v>821</v>
      </c>
      <c r="G24" s="891"/>
      <c r="H24" s="891"/>
      <c r="I24" s="891"/>
      <c r="J24" s="891"/>
      <c r="K24" s="891"/>
      <c r="L24" s="891"/>
      <c r="M24" s="891"/>
      <c r="N24" s="891"/>
      <c r="O24" s="891"/>
      <c r="P24" s="891"/>
      <c r="Q24" s="891"/>
      <c r="R24" s="891"/>
      <c r="S24" s="891"/>
      <c r="T24" s="891"/>
      <c r="U24" s="473"/>
      <c r="V24" s="919"/>
      <c r="W24" s="920"/>
      <c r="X24" s="920"/>
      <c r="Y24" s="920"/>
      <c r="Z24" s="920"/>
      <c r="AA24" s="920"/>
      <c r="AB24" s="920"/>
      <c r="AC24" s="920"/>
      <c r="AD24" s="920"/>
      <c r="AE24" s="920"/>
      <c r="AF24" s="920"/>
      <c r="AG24" s="920"/>
      <c r="AH24" s="920"/>
      <c r="AI24" s="921"/>
      <c r="AM24" s="886"/>
      <c r="AN24" s="886"/>
      <c r="AO24" s="886"/>
      <c r="AP24" s="886"/>
      <c r="AQ24" s="886"/>
      <c r="AR24" s="886"/>
      <c r="AS24" s="886"/>
      <c r="AT24" s="886"/>
      <c r="AU24" s="886"/>
      <c r="AV24" s="886"/>
      <c r="AW24" s="886"/>
      <c r="AX24" s="886"/>
      <c r="AY24" s="886"/>
      <c r="AZ24" s="886"/>
    </row>
    <row r="25" spans="2:52" ht="41.65" customHeight="1" x14ac:dyDescent="0.35">
      <c r="B25" s="476"/>
      <c r="C25" s="476"/>
      <c r="D25" s="477"/>
      <c r="F25" s="779" t="s">
        <v>822</v>
      </c>
      <c r="G25" s="779"/>
      <c r="H25" s="779"/>
      <c r="I25" s="779"/>
      <c r="J25" s="779"/>
      <c r="K25" s="779"/>
      <c r="L25" s="779"/>
      <c r="M25" s="779"/>
      <c r="N25" s="779"/>
      <c r="O25" s="779"/>
      <c r="P25" s="779"/>
      <c r="Q25" s="779"/>
      <c r="R25" s="779"/>
      <c r="S25" s="779"/>
      <c r="T25" s="779"/>
      <c r="U25" s="302"/>
      <c r="V25" s="895" t="s">
        <v>806</v>
      </c>
      <c r="W25" s="896"/>
      <c r="X25" s="896"/>
      <c r="Y25" s="896"/>
      <c r="Z25" s="896"/>
      <c r="AA25" s="896"/>
      <c r="AB25" s="896"/>
      <c r="AC25" s="896"/>
      <c r="AD25" s="896"/>
      <c r="AE25" s="896"/>
      <c r="AF25" s="896"/>
      <c r="AG25" s="896"/>
      <c r="AH25" s="896"/>
      <c r="AI25" s="896"/>
      <c r="AJ25" s="631"/>
      <c r="AM25" s="897"/>
      <c r="AN25" s="898"/>
      <c r="AO25" s="898"/>
      <c r="AP25" s="898"/>
      <c r="AQ25" s="898"/>
      <c r="AR25" s="898"/>
      <c r="AS25" s="898"/>
      <c r="AT25" s="898"/>
      <c r="AU25" s="898"/>
      <c r="AV25" s="898"/>
      <c r="AW25" s="898"/>
      <c r="AX25" s="898"/>
      <c r="AY25" s="898"/>
      <c r="AZ25" s="898"/>
    </row>
    <row r="26" spans="2:52" ht="27" customHeight="1" x14ac:dyDescent="0.35">
      <c r="B26" s="476"/>
      <c r="C26" s="476"/>
      <c r="D26" s="477"/>
      <c r="F26" s="779"/>
      <c r="G26" s="779"/>
      <c r="H26" s="779"/>
      <c r="I26" s="779"/>
      <c r="J26" s="779"/>
      <c r="K26" s="779"/>
      <c r="L26" s="779"/>
      <c r="M26" s="779"/>
      <c r="N26" s="779"/>
      <c r="O26" s="779"/>
      <c r="P26" s="779"/>
      <c r="Q26" s="779"/>
      <c r="R26" s="779"/>
      <c r="S26" s="779"/>
      <c r="T26" s="779"/>
      <c r="U26" s="302"/>
      <c r="V26" s="899" t="s">
        <v>808</v>
      </c>
      <c r="W26" s="899"/>
      <c r="X26" s="899"/>
      <c r="Y26" s="899"/>
      <c r="Z26" s="899"/>
      <c r="AA26" s="899"/>
      <c r="AB26" s="899"/>
      <c r="AC26" s="899"/>
      <c r="AD26" s="899"/>
      <c r="AE26" s="899"/>
      <c r="AF26" s="899"/>
      <c r="AG26" s="899"/>
      <c r="AH26" s="899"/>
      <c r="AI26" s="899"/>
      <c r="AJ26" s="623"/>
      <c r="AM26" s="898"/>
      <c r="AN26" s="898"/>
      <c r="AO26" s="898"/>
      <c r="AP26" s="898"/>
      <c r="AQ26" s="898"/>
      <c r="AR26" s="898"/>
      <c r="AS26" s="898"/>
      <c r="AT26" s="898"/>
      <c r="AU26" s="898"/>
      <c r="AV26" s="898"/>
      <c r="AW26" s="898"/>
      <c r="AX26" s="898"/>
      <c r="AY26" s="898"/>
      <c r="AZ26" s="898"/>
    </row>
    <row r="27" spans="2:52" ht="39" customHeight="1" thickBot="1" x14ac:dyDescent="0.4">
      <c r="B27" s="476"/>
      <c r="C27" s="476"/>
      <c r="D27" s="477"/>
      <c r="F27" s="886"/>
      <c r="G27" s="886"/>
      <c r="H27" s="886"/>
      <c r="I27" s="886"/>
      <c r="J27" s="886"/>
      <c r="K27" s="886"/>
      <c r="L27" s="886"/>
      <c r="M27" s="886"/>
      <c r="N27" s="886"/>
      <c r="O27" s="886"/>
      <c r="P27" s="886"/>
      <c r="Q27" s="886"/>
      <c r="R27" s="886"/>
      <c r="S27" s="886"/>
      <c r="T27" s="886"/>
      <c r="V27" s="900"/>
      <c r="W27" s="900"/>
      <c r="X27" s="900"/>
      <c r="Y27" s="900"/>
      <c r="Z27" s="900"/>
      <c r="AA27" s="900"/>
      <c r="AB27" s="900"/>
      <c r="AC27" s="900"/>
      <c r="AD27" s="900"/>
      <c r="AE27" s="900"/>
      <c r="AF27" s="900"/>
      <c r="AG27" s="900"/>
      <c r="AH27" s="900"/>
      <c r="AI27" s="900"/>
      <c r="AJ27" s="624"/>
      <c r="AM27" s="898"/>
      <c r="AN27" s="898"/>
      <c r="AO27" s="898"/>
      <c r="AP27" s="898"/>
      <c r="AQ27" s="898"/>
      <c r="AR27" s="898"/>
      <c r="AS27" s="898"/>
      <c r="AT27" s="898"/>
      <c r="AU27" s="898"/>
      <c r="AV27" s="898"/>
      <c r="AW27" s="898"/>
      <c r="AX27" s="898"/>
      <c r="AY27" s="898"/>
      <c r="AZ27" s="898"/>
    </row>
    <row r="28" spans="2:52" ht="87" customHeight="1" x14ac:dyDescent="0.35">
      <c r="B28" s="476"/>
      <c r="C28" s="476"/>
      <c r="D28" s="477"/>
      <c r="F28" s="886"/>
      <c r="G28" s="886"/>
      <c r="H28" s="886"/>
      <c r="I28" s="886"/>
      <c r="J28" s="886"/>
      <c r="K28" s="886"/>
      <c r="L28" s="886"/>
      <c r="M28" s="886"/>
      <c r="N28" s="886"/>
      <c r="O28" s="886"/>
      <c r="P28" s="886"/>
      <c r="Q28" s="886"/>
      <c r="R28" s="886"/>
      <c r="S28" s="886"/>
      <c r="T28" s="886"/>
      <c r="V28" s="901" t="s">
        <v>823</v>
      </c>
      <c r="W28" s="902"/>
      <c r="X28" s="902"/>
      <c r="Y28" s="902"/>
      <c r="Z28" s="902"/>
      <c r="AA28" s="902"/>
      <c r="AB28" s="902"/>
      <c r="AC28" s="902"/>
      <c r="AD28" s="902"/>
      <c r="AE28" s="902"/>
      <c r="AF28" s="902"/>
      <c r="AG28" s="902"/>
      <c r="AH28" s="902"/>
      <c r="AI28" s="903"/>
      <c r="AJ28" s="224"/>
      <c r="AM28" s="898"/>
      <c r="AN28" s="898"/>
      <c r="AO28" s="898"/>
      <c r="AP28" s="898"/>
      <c r="AQ28" s="898"/>
      <c r="AR28" s="898"/>
      <c r="AS28" s="898"/>
      <c r="AT28" s="898"/>
      <c r="AU28" s="898"/>
      <c r="AV28" s="898"/>
      <c r="AW28" s="898"/>
      <c r="AX28" s="898"/>
      <c r="AY28" s="898"/>
      <c r="AZ28" s="898"/>
    </row>
    <row r="29" spans="2:52" x14ac:dyDescent="0.35">
      <c r="B29" s="476"/>
      <c r="C29" s="476"/>
      <c r="D29" s="477"/>
      <c r="F29" s="886"/>
      <c r="G29" s="886"/>
      <c r="H29" s="886"/>
      <c r="I29" s="886"/>
      <c r="J29" s="886"/>
      <c r="K29" s="886"/>
      <c r="L29" s="886"/>
      <c r="M29" s="886"/>
      <c r="N29" s="886"/>
      <c r="O29" s="886"/>
      <c r="P29" s="886"/>
      <c r="Q29" s="886"/>
      <c r="R29" s="886"/>
      <c r="S29" s="886"/>
      <c r="T29" s="886"/>
      <c r="V29" s="904"/>
      <c r="W29" s="905"/>
      <c r="X29" s="905"/>
      <c r="Y29" s="905"/>
      <c r="Z29" s="905"/>
      <c r="AA29" s="905"/>
      <c r="AB29" s="905"/>
      <c r="AC29" s="905"/>
      <c r="AD29" s="905"/>
      <c r="AE29" s="905"/>
      <c r="AF29" s="905"/>
      <c r="AG29" s="905"/>
      <c r="AH29" s="905"/>
      <c r="AI29" s="906"/>
      <c r="AJ29" s="224"/>
      <c r="AM29" s="779"/>
      <c r="AN29" s="886"/>
      <c r="AO29" s="886"/>
      <c r="AP29" s="886"/>
      <c r="AQ29" s="886"/>
      <c r="AR29" s="886"/>
      <c r="AS29" s="886"/>
      <c r="AT29" s="886"/>
      <c r="AU29" s="886"/>
      <c r="AV29" s="886"/>
      <c r="AW29" s="886"/>
      <c r="AX29" s="886"/>
      <c r="AY29" s="886"/>
      <c r="AZ29" s="886"/>
    </row>
    <row r="30" spans="2:52" x14ac:dyDescent="0.35">
      <c r="B30" s="476"/>
      <c r="C30" s="476"/>
      <c r="D30" s="477"/>
      <c r="F30" s="886"/>
      <c r="G30" s="886"/>
      <c r="H30" s="886"/>
      <c r="I30" s="886"/>
      <c r="J30" s="886"/>
      <c r="K30" s="886"/>
      <c r="L30" s="886"/>
      <c r="M30" s="886"/>
      <c r="N30" s="886"/>
      <c r="O30" s="886"/>
      <c r="P30" s="886"/>
      <c r="Q30" s="886"/>
      <c r="R30" s="886"/>
      <c r="S30" s="886"/>
      <c r="T30" s="886"/>
      <c r="V30" s="904"/>
      <c r="W30" s="905"/>
      <c r="X30" s="905"/>
      <c r="Y30" s="905"/>
      <c r="Z30" s="905"/>
      <c r="AA30" s="905"/>
      <c r="AB30" s="905"/>
      <c r="AC30" s="905"/>
      <c r="AD30" s="905"/>
      <c r="AE30" s="905"/>
      <c r="AF30" s="905"/>
      <c r="AG30" s="905"/>
      <c r="AH30" s="905"/>
      <c r="AI30" s="906"/>
      <c r="AJ30" s="224"/>
      <c r="AM30" s="886"/>
      <c r="AN30" s="886"/>
      <c r="AO30" s="886"/>
      <c r="AP30" s="886"/>
      <c r="AQ30" s="886"/>
      <c r="AR30" s="886"/>
      <c r="AS30" s="886"/>
      <c r="AT30" s="886"/>
      <c r="AU30" s="886"/>
      <c r="AV30" s="886"/>
      <c r="AW30" s="886"/>
      <c r="AX30" s="886"/>
      <c r="AY30" s="886"/>
      <c r="AZ30" s="886"/>
    </row>
    <row r="31" spans="2:52" ht="40.5" customHeight="1" x14ac:dyDescent="0.35">
      <c r="B31" s="476"/>
      <c r="C31" s="476"/>
      <c r="D31" s="477"/>
      <c r="F31" s="893"/>
      <c r="G31" s="893"/>
      <c r="H31" s="893"/>
      <c r="I31" s="886"/>
      <c r="J31" s="886"/>
      <c r="K31" s="886"/>
      <c r="L31" s="886"/>
      <c r="M31" s="886"/>
      <c r="N31" s="886"/>
      <c r="O31" s="886"/>
      <c r="P31" s="886"/>
      <c r="Q31" s="886"/>
      <c r="R31" s="886"/>
      <c r="S31" s="886"/>
      <c r="T31" s="886"/>
      <c r="V31" s="904"/>
      <c r="W31" s="905"/>
      <c r="X31" s="905"/>
      <c r="Y31" s="905"/>
      <c r="Z31" s="905"/>
      <c r="AA31" s="905"/>
      <c r="AB31" s="905"/>
      <c r="AC31" s="905"/>
      <c r="AD31" s="905"/>
      <c r="AE31" s="905"/>
      <c r="AF31" s="905"/>
      <c r="AG31" s="905"/>
      <c r="AH31" s="905"/>
      <c r="AI31" s="906"/>
      <c r="AJ31" s="224"/>
      <c r="AM31" s="886"/>
      <c r="AN31" s="886"/>
      <c r="AO31" s="886"/>
      <c r="AP31" s="886"/>
      <c r="AQ31" s="886"/>
      <c r="AR31" s="886"/>
      <c r="AS31" s="886"/>
      <c r="AT31" s="886"/>
      <c r="AU31" s="886"/>
      <c r="AV31" s="886"/>
      <c r="AW31" s="886"/>
      <c r="AX31" s="886"/>
      <c r="AY31" s="886"/>
      <c r="AZ31" s="886"/>
    </row>
    <row r="32" spans="2:52" ht="38.25" customHeight="1" x14ac:dyDescent="0.35">
      <c r="B32" s="476"/>
      <c r="C32" s="476"/>
      <c r="D32" s="477"/>
      <c r="F32" s="891" t="s">
        <v>824</v>
      </c>
      <c r="G32" s="891"/>
      <c r="H32" s="891"/>
      <c r="I32" s="891"/>
      <c r="J32" s="891"/>
      <c r="K32" s="891"/>
      <c r="L32" s="891"/>
      <c r="M32" s="891"/>
      <c r="N32" s="891"/>
      <c r="O32" s="891"/>
      <c r="P32" s="891"/>
      <c r="Q32" s="891"/>
      <c r="R32" s="891"/>
      <c r="S32" s="891"/>
      <c r="T32" s="891"/>
      <c r="U32" s="473"/>
      <c r="V32" s="904"/>
      <c r="W32" s="905"/>
      <c r="X32" s="905"/>
      <c r="Y32" s="905"/>
      <c r="Z32" s="905"/>
      <c r="AA32" s="905"/>
      <c r="AB32" s="905"/>
      <c r="AC32" s="905"/>
      <c r="AD32" s="905"/>
      <c r="AE32" s="905"/>
      <c r="AF32" s="905"/>
      <c r="AG32" s="905"/>
      <c r="AH32" s="905"/>
      <c r="AI32" s="906"/>
      <c r="AJ32" s="224"/>
      <c r="AM32" s="886"/>
      <c r="AN32" s="886"/>
      <c r="AO32" s="886"/>
      <c r="AP32" s="886"/>
      <c r="AQ32" s="886"/>
      <c r="AR32" s="886"/>
      <c r="AS32" s="886"/>
      <c r="AT32" s="886"/>
      <c r="AU32" s="886"/>
      <c r="AV32" s="886"/>
      <c r="AW32" s="886"/>
      <c r="AX32" s="886"/>
      <c r="AY32" s="886"/>
      <c r="AZ32" s="886"/>
    </row>
    <row r="33" spans="2:52" x14ac:dyDescent="0.35">
      <c r="B33" s="476"/>
      <c r="C33" s="476"/>
      <c r="D33" s="477"/>
      <c r="F33" s="779" t="s">
        <v>825</v>
      </c>
      <c r="G33" s="779"/>
      <c r="H33" s="779"/>
      <c r="I33" s="779"/>
      <c r="J33" s="779"/>
      <c r="K33" s="779"/>
      <c r="L33" s="779"/>
      <c r="M33" s="779"/>
      <c r="N33" s="779"/>
      <c r="O33" s="779"/>
      <c r="P33" s="779"/>
      <c r="Q33" s="779"/>
      <c r="R33" s="779"/>
      <c r="S33" s="779"/>
      <c r="T33" s="779"/>
      <c r="U33" s="302"/>
      <c r="V33" s="904"/>
      <c r="W33" s="905"/>
      <c r="X33" s="905"/>
      <c r="Y33" s="905"/>
      <c r="Z33" s="905"/>
      <c r="AA33" s="905"/>
      <c r="AB33" s="905"/>
      <c r="AC33" s="905"/>
      <c r="AD33" s="905"/>
      <c r="AE33" s="905"/>
      <c r="AF33" s="905"/>
      <c r="AG33" s="905"/>
      <c r="AH33" s="905"/>
      <c r="AI33" s="906"/>
      <c r="AJ33" s="224"/>
      <c r="AM33" s="886"/>
      <c r="AN33" s="886"/>
      <c r="AO33" s="886"/>
      <c r="AP33" s="886"/>
      <c r="AQ33" s="886"/>
      <c r="AR33" s="886"/>
      <c r="AS33" s="886"/>
      <c r="AT33" s="886"/>
      <c r="AU33" s="886"/>
      <c r="AV33" s="886"/>
      <c r="AW33" s="886"/>
      <c r="AX33" s="886"/>
      <c r="AY33" s="886"/>
      <c r="AZ33" s="886"/>
    </row>
    <row r="34" spans="2:52" ht="45" customHeight="1" x14ac:dyDescent="0.35">
      <c r="B34" s="476"/>
      <c r="C34" s="476"/>
      <c r="D34" s="477"/>
      <c r="F34" s="779"/>
      <c r="G34" s="779"/>
      <c r="H34" s="779"/>
      <c r="I34" s="779"/>
      <c r="J34" s="779"/>
      <c r="K34" s="779"/>
      <c r="L34" s="779"/>
      <c r="M34" s="779"/>
      <c r="N34" s="779"/>
      <c r="O34" s="779"/>
      <c r="P34" s="779"/>
      <c r="Q34" s="779"/>
      <c r="R34" s="779"/>
      <c r="S34" s="779"/>
      <c r="T34" s="779"/>
      <c r="U34" s="302"/>
      <c r="V34" s="904"/>
      <c r="W34" s="905"/>
      <c r="X34" s="905"/>
      <c r="Y34" s="905"/>
      <c r="Z34" s="905"/>
      <c r="AA34" s="905"/>
      <c r="AB34" s="905"/>
      <c r="AC34" s="905"/>
      <c r="AD34" s="905"/>
      <c r="AE34" s="905"/>
      <c r="AF34" s="905"/>
      <c r="AG34" s="905"/>
      <c r="AH34" s="905"/>
      <c r="AI34" s="906"/>
      <c r="AJ34" s="224"/>
      <c r="AM34" s="886"/>
      <c r="AN34" s="886"/>
      <c r="AO34" s="886"/>
      <c r="AP34" s="886"/>
      <c r="AQ34" s="886"/>
      <c r="AR34" s="886"/>
      <c r="AS34" s="886"/>
      <c r="AT34" s="886"/>
      <c r="AU34" s="886"/>
      <c r="AV34" s="886"/>
      <c r="AW34" s="886"/>
      <c r="AX34" s="886"/>
      <c r="AY34" s="886"/>
      <c r="AZ34" s="886"/>
    </row>
    <row r="35" spans="2:52" x14ac:dyDescent="0.35">
      <c r="B35" s="476"/>
      <c r="C35" s="476"/>
      <c r="D35" s="477"/>
      <c r="F35" s="886"/>
      <c r="G35" s="886"/>
      <c r="H35" s="886"/>
      <c r="I35" s="886"/>
      <c r="J35" s="886"/>
      <c r="K35" s="886"/>
      <c r="L35" s="886"/>
      <c r="M35" s="886"/>
      <c r="N35" s="886"/>
      <c r="O35" s="886"/>
      <c r="P35" s="886"/>
      <c r="Q35" s="886"/>
      <c r="R35" s="886"/>
      <c r="S35" s="886"/>
      <c r="T35" s="886"/>
      <c r="V35" s="904"/>
      <c r="W35" s="905"/>
      <c r="X35" s="905"/>
      <c r="Y35" s="905"/>
      <c r="Z35" s="905"/>
      <c r="AA35" s="905"/>
      <c r="AB35" s="905"/>
      <c r="AC35" s="905"/>
      <c r="AD35" s="905"/>
      <c r="AE35" s="905"/>
      <c r="AF35" s="905"/>
      <c r="AG35" s="905"/>
      <c r="AH35" s="905"/>
      <c r="AI35" s="906"/>
      <c r="AJ35" s="224"/>
      <c r="AM35" s="779"/>
      <c r="AN35" s="886"/>
      <c r="AO35" s="886"/>
      <c r="AP35" s="886"/>
      <c r="AQ35" s="886"/>
      <c r="AR35" s="886"/>
      <c r="AS35" s="886"/>
      <c r="AT35" s="886"/>
      <c r="AU35" s="886"/>
      <c r="AV35" s="886"/>
      <c r="AW35" s="886"/>
      <c r="AX35" s="886"/>
      <c r="AY35" s="886"/>
      <c r="AZ35" s="886"/>
    </row>
    <row r="36" spans="2:52" x14ac:dyDescent="0.35">
      <c r="B36" s="476"/>
      <c r="C36" s="476"/>
      <c r="D36" s="477"/>
      <c r="F36" s="886"/>
      <c r="G36" s="886"/>
      <c r="H36" s="886"/>
      <c r="I36" s="886"/>
      <c r="J36" s="886"/>
      <c r="K36" s="886"/>
      <c r="L36" s="886"/>
      <c r="M36" s="886"/>
      <c r="N36" s="886"/>
      <c r="O36" s="886"/>
      <c r="P36" s="886"/>
      <c r="Q36" s="886"/>
      <c r="R36" s="886"/>
      <c r="S36" s="886"/>
      <c r="T36" s="886"/>
      <c r="V36" s="904"/>
      <c r="W36" s="905"/>
      <c r="X36" s="905"/>
      <c r="Y36" s="905"/>
      <c r="Z36" s="905"/>
      <c r="AA36" s="905"/>
      <c r="AB36" s="905"/>
      <c r="AC36" s="905"/>
      <c r="AD36" s="905"/>
      <c r="AE36" s="905"/>
      <c r="AF36" s="905"/>
      <c r="AG36" s="905"/>
      <c r="AH36" s="905"/>
      <c r="AI36" s="906"/>
      <c r="AJ36" s="224"/>
      <c r="AM36" s="886"/>
      <c r="AN36" s="886"/>
      <c r="AO36" s="886"/>
      <c r="AP36" s="886"/>
      <c r="AQ36" s="886"/>
      <c r="AR36" s="886"/>
      <c r="AS36" s="886"/>
      <c r="AT36" s="886"/>
      <c r="AU36" s="886"/>
      <c r="AV36" s="886"/>
      <c r="AW36" s="886"/>
      <c r="AX36" s="886"/>
      <c r="AY36" s="886"/>
      <c r="AZ36" s="886"/>
    </row>
    <row r="37" spans="2:52" x14ac:dyDescent="0.35">
      <c r="B37" s="476"/>
      <c r="C37" s="476"/>
      <c r="D37" s="477"/>
      <c r="F37" s="886"/>
      <c r="G37" s="886"/>
      <c r="H37" s="886"/>
      <c r="I37" s="886"/>
      <c r="J37" s="886"/>
      <c r="K37" s="886"/>
      <c r="L37" s="886"/>
      <c r="M37" s="886"/>
      <c r="N37" s="886"/>
      <c r="O37" s="886"/>
      <c r="P37" s="886"/>
      <c r="Q37" s="886"/>
      <c r="R37" s="886"/>
      <c r="S37" s="886"/>
      <c r="T37" s="886"/>
      <c r="V37" s="904"/>
      <c r="W37" s="905"/>
      <c r="X37" s="905"/>
      <c r="Y37" s="905"/>
      <c r="Z37" s="905"/>
      <c r="AA37" s="905"/>
      <c r="AB37" s="905"/>
      <c r="AC37" s="905"/>
      <c r="AD37" s="905"/>
      <c r="AE37" s="905"/>
      <c r="AF37" s="905"/>
      <c r="AG37" s="905"/>
      <c r="AH37" s="905"/>
      <c r="AI37" s="906"/>
      <c r="AJ37" s="224"/>
      <c r="AM37" s="886"/>
      <c r="AN37" s="886"/>
      <c r="AO37" s="886"/>
      <c r="AP37" s="886"/>
      <c r="AQ37" s="886"/>
      <c r="AR37" s="886"/>
      <c r="AS37" s="886"/>
      <c r="AT37" s="886"/>
      <c r="AU37" s="886"/>
      <c r="AV37" s="886"/>
      <c r="AW37" s="886"/>
      <c r="AX37" s="886"/>
      <c r="AY37" s="886"/>
      <c r="AZ37" s="886"/>
    </row>
    <row r="38" spans="2:52" x14ac:dyDescent="0.35">
      <c r="B38" s="476"/>
      <c r="C38" s="476"/>
      <c r="D38" s="477"/>
      <c r="F38" s="886"/>
      <c r="G38" s="886"/>
      <c r="H38" s="886"/>
      <c r="I38" s="886"/>
      <c r="J38" s="886"/>
      <c r="K38" s="886"/>
      <c r="L38" s="886"/>
      <c r="M38" s="886"/>
      <c r="N38" s="886"/>
      <c r="O38" s="886"/>
      <c r="P38" s="886"/>
      <c r="Q38" s="886"/>
      <c r="R38" s="886"/>
      <c r="S38" s="886"/>
      <c r="T38" s="886"/>
      <c r="V38" s="904"/>
      <c r="W38" s="905"/>
      <c r="X38" s="905"/>
      <c r="Y38" s="905"/>
      <c r="Z38" s="905"/>
      <c r="AA38" s="905"/>
      <c r="AB38" s="905"/>
      <c r="AC38" s="905"/>
      <c r="AD38" s="905"/>
      <c r="AE38" s="905"/>
      <c r="AF38" s="905"/>
      <c r="AG38" s="905"/>
      <c r="AH38" s="905"/>
      <c r="AI38" s="906"/>
      <c r="AJ38" s="224"/>
      <c r="AM38" s="779"/>
      <c r="AN38" s="892"/>
      <c r="AO38" s="892"/>
      <c r="AP38" s="892"/>
      <c r="AQ38" s="892"/>
      <c r="AR38" s="892"/>
      <c r="AS38" s="892"/>
      <c r="AT38" s="892"/>
      <c r="AU38" s="892"/>
      <c r="AV38" s="892"/>
      <c r="AW38" s="892"/>
      <c r="AX38" s="892"/>
      <c r="AY38" s="892"/>
      <c r="AZ38" s="892"/>
    </row>
    <row r="39" spans="2:52" ht="35.25" customHeight="1" x14ac:dyDescent="0.35">
      <c r="B39" s="476"/>
      <c r="C39" s="476"/>
      <c r="D39" s="477"/>
      <c r="F39" s="893"/>
      <c r="G39" s="893"/>
      <c r="H39" s="893"/>
      <c r="I39" s="886"/>
      <c r="J39" s="886"/>
      <c r="K39" s="886"/>
      <c r="L39" s="886"/>
      <c r="M39" s="886"/>
      <c r="N39" s="886"/>
      <c r="O39" s="886"/>
      <c r="P39" s="886"/>
      <c r="Q39" s="886"/>
      <c r="R39" s="886"/>
      <c r="S39" s="886"/>
      <c r="T39" s="886"/>
      <c r="V39" s="904"/>
      <c r="W39" s="905"/>
      <c r="X39" s="905"/>
      <c r="Y39" s="905"/>
      <c r="Z39" s="905"/>
      <c r="AA39" s="905"/>
      <c r="AB39" s="905"/>
      <c r="AC39" s="905"/>
      <c r="AD39" s="905"/>
      <c r="AE39" s="905"/>
      <c r="AF39" s="905"/>
      <c r="AG39" s="905"/>
      <c r="AH39" s="905"/>
      <c r="AI39" s="906"/>
      <c r="AJ39" s="224"/>
      <c r="AM39" s="892"/>
      <c r="AN39" s="892"/>
      <c r="AO39" s="892"/>
      <c r="AP39" s="892"/>
      <c r="AQ39" s="892"/>
      <c r="AR39" s="892"/>
      <c r="AS39" s="892"/>
      <c r="AT39" s="892"/>
      <c r="AU39" s="892"/>
      <c r="AV39" s="892"/>
      <c r="AW39" s="892"/>
      <c r="AX39" s="892"/>
      <c r="AY39" s="892"/>
      <c r="AZ39" s="892"/>
    </row>
    <row r="40" spans="2:52" ht="49.5" customHeight="1" x14ac:dyDescent="0.35">
      <c r="B40" s="479"/>
      <c r="C40" s="476"/>
      <c r="D40" s="477"/>
      <c r="V40" s="904"/>
      <c r="W40" s="905"/>
      <c r="X40" s="905"/>
      <c r="Y40" s="905"/>
      <c r="Z40" s="905"/>
      <c r="AA40" s="905"/>
      <c r="AB40" s="905"/>
      <c r="AC40" s="905"/>
      <c r="AD40" s="905"/>
      <c r="AE40" s="905"/>
      <c r="AF40" s="905"/>
      <c r="AG40" s="905"/>
      <c r="AH40" s="905"/>
      <c r="AI40" s="906"/>
      <c r="AJ40" s="224"/>
      <c r="AM40" s="886"/>
      <c r="AN40" s="886"/>
      <c r="AO40" s="886"/>
      <c r="AP40" s="886"/>
      <c r="AQ40" s="886"/>
      <c r="AR40" s="886"/>
      <c r="AS40" s="886"/>
      <c r="AT40" s="886"/>
      <c r="AU40" s="886"/>
      <c r="AV40" s="886"/>
      <c r="AW40" s="886"/>
      <c r="AX40" s="886"/>
      <c r="AY40" s="886"/>
      <c r="AZ40" s="886"/>
    </row>
    <row r="41" spans="2:52" ht="48" customHeight="1" x14ac:dyDescent="0.35">
      <c r="B41" s="480"/>
      <c r="C41" s="481"/>
      <c r="D41" s="482"/>
      <c r="E41" s="483"/>
      <c r="F41" s="483"/>
      <c r="G41" s="483"/>
      <c r="H41" s="483"/>
      <c r="I41" s="483"/>
      <c r="J41" s="484"/>
      <c r="K41" s="483"/>
      <c r="L41" s="483"/>
      <c r="M41" s="483"/>
      <c r="N41" s="894"/>
      <c r="O41" s="894"/>
      <c r="P41" s="894"/>
      <c r="Q41" s="894"/>
      <c r="R41" s="894"/>
      <c r="S41" s="894"/>
      <c r="V41" s="904"/>
      <c r="W41" s="905"/>
      <c r="X41" s="905"/>
      <c r="Y41" s="905"/>
      <c r="Z41" s="905"/>
      <c r="AA41" s="905"/>
      <c r="AB41" s="905"/>
      <c r="AC41" s="905"/>
      <c r="AD41" s="905"/>
      <c r="AE41" s="905"/>
      <c r="AF41" s="905"/>
      <c r="AG41" s="905"/>
      <c r="AH41" s="905"/>
      <c r="AI41" s="906"/>
      <c r="AJ41" s="224"/>
      <c r="AM41" s="886"/>
      <c r="AN41" s="886"/>
      <c r="AO41" s="886"/>
      <c r="AP41" s="886"/>
      <c r="AQ41" s="886"/>
      <c r="AR41" s="886"/>
      <c r="AS41" s="886"/>
      <c r="AT41" s="886"/>
      <c r="AU41" s="886"/>
      <c r="AV41" s="886"/>
      <c r="AW41" s="886"/>
      <c r="AX41" s="886"/>
      <c r="AY41" s="886"/>
      <c r="AZ41" s="886"/>
    </row>
    <row r="42" spans="2:52" ht="19.5" customHeight="1" x14ac:dyDescent="0.35">
      <c r="B42" s="874"/>
      <c r="C42" s="875"/>
      <c r="D42" s="876"/>
      <c r="E42" s="485"/>
      <c r="F42" s="486"/>
      <c r="G42" s="486"/>
      <c r="H42" s="486"/>
      <c r="I42" s="486"/>
      <c r="J42" s="486"/>
      <c r="K42" s="486"/>
      <c r="L42" s="486"/>
      <c r="M42" s="486"/>
      <c r="N42" s="877"/>
      <c r="O42" s="878"/>
      <c r="P42" s="878"/>
      <c r="Q42" s="878"/>
      <c r="R42" s="878"/>
      <c r="S42" s="878"/>
      <c r="T42" s="488"/>
      <c r="U42" s="488"/>
      <c r="V42" s="904"/>
      <c r="W42" s="905"/>
      <c r="X42" s="905"/>
      <c r="Y42" s="905"/>
      <c r="Z42" s="905"/>
      <c r="AA42" s="905"/>
      <c r="AB42" s="905"/>
      <c r="AC42" s="905"/>
      <c r="AD42" s="905"/>
      <c r="AE42" s="905"/>
      <c r="AF42" s="905"/>
      <c r="AG42" s="905"/>
      <c r="AH42" s="905"/>
      <c r="AI42" s="906"/>
      <c r="AJ42" s="224"/>
      <c r="AM42" s="886"/>
      <c r="AN42" s="886"/>
      <c r="AO42" s="886"/>
      <c r="AP42" s="886"/>
      <c r="AQ42" s="886"/>
      <c r="AR42" s="886"/>
      <c r="AS42" s="886"/>
      <c r="AT42" s="886"/>
      <c r="AU42" s="886"/>
      <c r="AV42" s="886"/>
      <c r="AW42" s="886"/>
      <c r="AX42" s="886"/>
      <c r="AY42" s="886"/>
      <c r="AZ42" s="886"/>
    </row>
    <row r="43" spans="2:52" ht="19.5" customHeight="1" x14ac:dyDescent="0.35">
      <c r="B43" s="874"/>
      <c r="C43" s="875"/>
      <c r="D43" s="876"/>
      <c r="E43" s="485"/>
      <c r="F43" s="486"/>
      <c r="G43" s="486"/>
      <c r="H43" s="486"/>
      <c r="I43" s="486"/>
      <c r="J43" s="486"/>
      <c r="K43" s="486"/>
      <c r="L43" s="486"/>
      <c r="M43" s="486"/>
      <c r="N43" s="487"/>
      <c r="O43" s="489"/>
      <c r="P43" s="490"/>
      <c r="Q43" s="489"/>
      <c r="R43" s="489"/>
      <c r="S43" s="489"/>
      <c r="T43" s="488"/>
      <c r="U43" s="488"/>
      <c r="V43" s="904"/>
      <c r="W43" s="905"/>
      <c r="X43" s="905"/>
      <c r="Y43" s="905"/>
      <c r="Z43" s="905"/>
      <c r="AA43" s="905"/>
      <c r="AB43" s="905"/>
      <c r="AC43" s="905"/>
      <c r="AD43" s="905"/>
      <c r="AE43" s="905"/>
      <c r="AF43" s="905"/>
      <c r="AG43" s="905"/>
      <c r="AH43" s="905"/>
      <c r="AI43" s="906"/>
      <c r="AJ43" s="224"/>
      <c r="AM43" s="886"/>
      <c r="AN43" s="886"/>
      <c r="AO43" s="886"/>
      <c r="AP43" s="886"/>
      <c r="AQ43" s="886"/>
      <c r="AR43" s="886"/>
      <c r="AS43" s="886"/>
      <c r="AT43" s="886"/>
      <c r="AU43" s="886"/>
      <c r="AV43" s="886"/>
      <c r="AW43" s="886"/>
      <c r="AX43" s="886"/>
      <c r="AY43" s="886"/>
      <c r="AZ43" s="886"/>
    </row>
    <row r="44" spans="2:52" ht="19.5" customHeight="1" x14ac:dyDescent="0.35">
      <c r="B44" s="874"/>
      <c r="C44" s="875"/>
      <c r="D44" s="879"/>
      <c r="E44" s="485"/>
      <c r="F44" s="486"/>
      <c r="G44" s="486"/>
      <c r="H44" s="486"/>
      <c r="I44" s="486"/>
      <c r="J44" s="486"/>
      <c r="K44" s="486"/>
      <c r="L44" s="486"/>
      <c r="M44" s="486"/>
      <c r="N44" s="880"/>
      <c r="O44" s="881"/>
      <c r="P44" s="881"/>
      <c r="Q44" s="881"/>
      <c r="R44" s="881"/>
      <c r="S44" s="881"/>
      <c r="T44" s="488"/>
      <c r="U44" s="488"/>
      <c r="V44" s="904"/>
      <c r="W44" s="905"/>
      <c r="X44" s="905"/>
      <c r="Y44" s="905"/>
      <c r="Z44" s="905"/>
      <c r="AA44" s="905"/>
      <c r="AB44" s="905"/>
      <c r="AC44" s="905"/>
      <c r="AD44" s="905"/>
      <c r="AE44" s="905"/>
      <c r="AF44" s="905"/>
      <c r="AG44" s="905"/>
      <c r="AH44" s="905"/>
      <c r="AI44" s="906"/>
      <c r="AJ44" s="224"/>
      <c r="AM44" s="779"/>
      <c r="AN44" s="886"/>
      <c r="AO44" s="886"/>
      <c r="AP44" s="886"/>
      <c r="AQ44" s="886"/>
      <c r="AR44" s="886"/>
      <c r="AS44" s="886"/>
      <c r="AT44" s="886"/>
      <c r="AU44" s="886"/>
      <c r="AV44" s="886"/>
      <c r="AW44" s="886"/>
      <c r="AX44" s="886"/>
      <c r="AY44" s="886"/>
      <c r="AZ44" s="886"/>
    </row>
    <row r="45" spans="2:52" ht="19.5" customHeight="1" x14ac:dyDescent="0.35">
      <c r="B45" s="874"/>
      <c r="C45" s="875"/>
      <c r="D45" s="879"/>
      <c r="E45" s="485"/>
      <c r="F45" s="486"/>
      <c r="G45" s="486"/>
      <c r="H45" s="486"/>
      <c r="I45" s="486"/>
      <c r="J45" s="486"/>
      <c r="K45" s="486"/>
      <c r="L45" s="486"/>
      <c r="M45" s="486"/>
      <c r="N45" s="881"/>
      <c r="O45" s="881"/>
      <c r="P45" s="881"/>
      <c r="Q45" s="881"/>
      <c r="R45" s="881"/>
      <c r="S45" s="881"/>
      <c r="T45" s="488"/>
      <c r="U45" s="488"/>
      <c r="V45" s="904"/>
      <c r="W45" s="905"/>
      <c r="X45" s="905"/>
      <c r="Y45" s="905"/>
      <c r="Z45" s="905"/>
      <c r="AA45" s="905"/>
      <c r="AB45" s="905"/>
      <c r="AC45" s="905"/>
      <c r="AD45" s="905"/>
      <c r="AE45" s="905"/>
      <c r="AF45" s="905"/>
      <c r="AG45" s="905"/>
      <c r="AH45" s="905"/>
      <c r="AI45" s="906"/>
      <c r="AJ45" s="224"/>
      <c r="AM45" s="886"/>
      <c r="AN45" s="886"/>
      <c r="AO45" s="886"/>
      <c r="AP45" s="886"/>
      <c r="AQ45" s="886"/>
      <c r="AR45" s="886"/>
      <c r="AS45" s="886"/>
      <c r="AT45" s="886"/>
      <c r="AU45" s="886"/>
      <c r="AV45" s="886"/>
      <c r="AW45" s="886"/>
      <c r="AX45" s="886"/>
      <c r="AY45" s="886"/>
      <c r="AZ45" s="886"/>
    </row>
    <row r="46" spans="2:52" ht="19.5" customHeight="1" x14ac:dyDescent="0.35">
      <c r="B46" s="874"/>
      <c r="C46" s="875"/>
      <c r="D46" s="879"/>
      <c r="E46" s="485"/>
      <c r="F46" s="486"/>
      <c r="G46" s="486"/>
      <c r="H46" s="486"/>
      <c r="I46" s="486"/>
      <c r="J46" s="492"/>
      <c r="K46" s="486"/>
      <c r="L46" s="486"/>
      <c r="M46" s="486"/>
      <c r="N46" s="881"/>
      <c r="O46" s="881"/>
      <c r="P46" s="881"/>
      <c r="Q46" s="881"/>
      <c r="R46" s="881"/>
      <c r="S46" s="881"/>
      <c r="V46" s="904"/>
      <c r="W46" s="905"/>
      <c r="X46" s="905"/>
      <c r="Y46" s="905"/>
      <c r="Z46" s="905"/>
      <c r="AA46" s="905"/>
      <c r="AB46" s="905"/>
      <c r="AC46" s="905"/>
      <c r="AD46" s="905"/>
      <c r="AE46" s="905"/>
      <c r="AF46" s="905"/>
      <c r="AG46" s="905"/>
      <c r="AH46" s="905"/>
      <c r="AI46" s="906"/>
      <c r="AJ46" s="224"/>
      <c r="AM46" s="886"/>
      <c r="AN46" s="886"/>
      <c r="AO46" s="886"/>
      <c r="AP46" s="886"/>
      <c r="AQ46" s="886"/>
      <c r="AR46" s="886"/>
      <c r="AS46" s="886"/>
      <c r="AT46" s="886"/>
      <c r="AU46" s="886"/>
      <c r="AV46" s="886"/>
      <c r="AW46" s="886"/>
      <c r="AX46" s="886"/>
      <c r="AY46" s="886"/>
      <c r="AZ46" s="886"/>
    </row>
    <row r="47" spans="2:52" ht="19.5" customHeight="1" x14ac:dyDescent="0.35">
      <c r="B47" s="874"/>
      <c r="C47" s="875"/>
      <c r="D47" s="879"/>
      <c r="E47" s="485"/>
      <c r="F47" s="486"/>
      <c r="G47" s="486"/>
      <c r="H47" s="486"/>
      <c r="I47" s="486"/>
      <c r="J47" s="492"/>
      <c r="K47" s="486"/>
      <c r="L47" s="486"/>
      <c r="M47" s="486"/>
      <c r="N47" s="881"/>
      <c r="O47" s="881"/>
      <c r="P47" s="881"/>
      <c r="Q47" s="881"/>
      <c r="R47" s="881"/>
      <c r="S47" s="881"/>
      <c r="V47" s="904"/>
      <c r="W47" s="905"/>
      <c r="X47" s="905"/>
      <c r="Y47" s="905"/>
      <c r="Z47" s="905"/>
      <c r="AA47" s="905"/>
      <c r="AB47" s="905"/>
      <c r="AC47" s="905"/>
      <c r="AD47" s="905"/>
      <c r="AE47" s="905"/>
      <c r="AF47" s="905"/>
      <c r="AG47" s="905"/>
      <c r="AH47" s="905"/>
      <c r="AI47" s="906"/>
      <c r="AJ47" s="224"/>
      <c r="AM47" s="886"/>
      <c r="AN47" s="886"/>
      <c r="AO47" s="886"/>
      <c r="AP47" s="886"/>
      <c r="AQ47" s="886"/>
      <c r="AR47" s="886"/>
      <c r="AS47" s="886"/>
      <c r="AT47" s="886"/>
      <c r="AU47" s="886"/>
      <c r="AV47" s="886"/>
      <c r="AW47" s="886"/>
      <c r="AX47" s="886"/>
      <c r="AY47" s="886"/>
      <c r="AZ47" s="886"/>
    </row>
    <row r="48" spans="2:52" ht="19.5" customHeight="1" x14ac:dyDescent="0.35">
      <c r="B48" s="874"/>
      <c r="C48" s="875"/>
      <c r="D48" s="879"/>
      <c r="E48" s="485"/>
      <c r="F48" s="486"/>
      <c r="G48" s="486"/>
      <c r="H48" s="486"/>
      <c r="I48" s="486"/>
      <c r="J48" s="486"/>
      <c r="K48" s="486"/>
      <c r="L48" s="486"/>
      <c r="M48" s="486"/>
      <c r="N48" s="880"/>
      <c r="O48" s="882"/>
      <c r="P48" s="882"/>
      <c r="Q48" s="882"/>
      <c r="R48" s="882"/>
      <c r="S48" s="882"/>
      <c r="V48" s="904"/>
      <c r="W48" s="905"/>
      <c r="X48" s="905"/>
      <c r="Y48" s="905"/>
      <c r="Z48" s="905"/>
      <c r="AA48" s="905"/>
      <c r="AB48" s="905"/>
      <c r="AC48" s="905"/>
      <c r="AD48" s="905"/>
      <c r="AE48" s="905"/>
      <c r="AF48" s="905"/>
      <c r="AG48" s="905"/>
      <c r="AH48" s="905"/>
      <c r="AI48" s="906"/>
      <c r="AJ48" s="224"/>
      <c r="AM48" s="886"/>
      <c r="AN48" s="886"/>
      <c r="AO48" s="886"/>
      <c r="AP48" s="886"/>
      <c r="AQ48" s="886"/>
      <c r="AR48" s="886"/>
      <c r="AS48" s="886"/>
      <c r="AT48" s="886"/>
      <c r="AU48" s="886"/>
      <c r="AV48" s="886"/>
      <c r="AW48" s="886"/>
      <c r="AX48" s="886"/>
      <c r="AY48" s="886"/>
      <c r="AZ48" s="886"/>
    </row>
    <row r="49" spans="2:52" ht="19.5" customHeight="1" thickBot="1" x14ac:dyDescent="0.4">
      <c r="B49" s="874"/>
      <c r="C49" s="875"/>
      <c r="D49" s="879"/>
      <c r="E49" s="485"/>
      <c r="F49" s="486"/>
      <c r="G49" s="486"/>
      <c r="H49" s="486"/>
      <c r="I49" s="486"/>
      <c r="J49" s="486"/>
      <c r="K49" s="486"/>
      <c r="L49" s="486"/>
      <c r="M49" s="486"/>
      <c r="N49" s="882"/>
      <c r="O49" s="882"/>
      <c r="P49" s="882"/>
      <c r="Q49" s="882"/>
      <c r="R49" s="882"/>
      <c r="S49" s="882"/>
      <c r="V49" s="907"/>
      <c r="W49" s="908"/>
      <c r="X49" s="908"/>
      <c r="Y49" s="908"/>
      <c r="Z49" s="908"/>
      <c r="AA49" s="908"/>
      <c r="AB49" s="908"/>
      <c r="AC49" s="908"/>
      <c r="AD49" s="908"/>
      <c r="AE49" s="908"/>
      <c r="AF49" s="908"/>
      <c r="AG49" s="908"/>
      <c r="AH49" s="908"/>
      <c r="AI49" s="909"/>
      <c r="AJ49" s="224"/>
      <c r="AM49" s="886"/>
      <c r="AN49" s="886"/>
      <c r="AO49" s="886"/>
      <c r="AP49" s="886"/>
      <c r="AQ49" s="886"/>
      <c r="AR49" s="886"/>
      <c r="AS49" s="886"/>
      <c r="AT49" s="886"/>
      <c r="AU49" s="886"/>
      <c r="AV49" s="886"/>
      <c r="AW49" s="886"/>
      <c r="AX49" s="886"/>
      <c r="AY49" s="886"/>
      <c r="AZ49" s="886"/>
    </row>
    <row r="50" spans="2:52" ht="19.5" customHeight="1" x14ac:dyDescent="0.35">
      <c r="B50" s="874"/>
      <c r="C50" s="875"/>
      <c r="D50" s="879"/>
      <c r="E50" s="485"/>
      <c r="F50" s="486"/>
      <c r="G50" s="486"/>
      <c r="H50" s="486"/>
      <c r="I50" s="486"/>
      <c r="J50" s="486"/>
      <c r="K50" s="486"/>
      <c r="L50" s="486"/>
      <c r="M50" s="486"/>
      <c r="N50" s="882"/>
      <c r="O50" s="882"/>
      <c r="P50" s="882"/>
      <c r="Q50" s="882"/>
      <c r="R50" s="882"/>
      <c r="S50" s="882"/>
      <c r="V50" s="303" t="s">
        <v>805</v>
      </c>
      <c r="W50" s="303"/>
      <c r="X50" s="303"/>
      <c r="Y50" s="303"/>
      <c r="Z50" s="303"/>
      <c r="AA50" s="303"/>
      <c r="AB50" s="303"/>
      <c r="AC50" s="303"/>
      <c r="AD50" s="303"/>
      <c r="AE50" s="303"/>
      <c r="AF50" s="303"/>
      <c r="AG50" s="303"/>
      <c r="AH50" s="303"/>
      <c r="AI50" s="303"/>
      <c r="AJ50" s="303"/>
      <c r="AM50" s="779"/>
      <c r="AN50" s="886"/>
      <c r="AO50" s="886"/>
      <c r="AP50" s="886"/>
      <c r="AQ50" s="886"/>
      <c r="AR50" s="886"/>
      <c r="AS50" s="886"/>
      <c r="AT50" s="886"/>
      <c r="AU50" s="886"/>
      <c r="AV50" s="886"/>
      <c r="AW50" s="886"/>
      <c r="AX50" s="886"/>
      <c r="AY50" s="886"/>
      <c r="AZ50" s="886"/>
    </row>
    <row r="51" spans="2:52" ht="19.5" customHeight="1" x14ac:dyDescent="0.35">
      <c r="B51" s="874"/>
      <c r="C51" s="875"/>
      <c r="D51" s="879"/>
      <c r="E51" s="485"/>
      <c r="F51" s="486"/>
      <c r="G51" s="486"/>
      <c r="H51" s="486"/>
      <c r="I51" s="486"/>
      <c r="J51" s="486"/>
      <c r="K51" s="486"/>
      <c r="L51" s="486"/>
      <c r="M51" s="486"/>
      <c r="N51" s="882"/>
      <c r="O51" s="882"/>
      <c r="P51" s="882"/>
      <c r="Q51" s="882"/>
      <c r="R51" s="882"/>
      <c r="S51" s="882"/>
      <c r="V51" s="489" t="s">
        <v>826</v>
      </c>
      <c r="W51" s="489"/>
      <c r="X51" s="489"/>
      <c r="Y51" s="489"/>
      <c r="Z51" s="489"/>
      <c r="AA51" s="489"/>
      <c r="AB51" s="489"/>
      <c r="AC51" s="489"/>
      <c r="AD51" s="489"/>
      <c r="AE51" s="490"/>
      <c r="AF51" s="490"/>
      <c r="AG51" s="490"/>
      <c r="AH51" s="490"/>
      <c r="AI51" s="490"/>
      <c r="AJ51" s="490"/>
      <c r="AK51" s="493"/>
      <c r="AL51" s="493"/>
      <c r="AM51" s="886"/>
      <c r="AN51" s="886"/>
      <c r="AO51" s="886"/>
      <c r="AP51" s="886"/>
      <c r="AQ51" s="886"/>
      <c r="AR51" s="886"/>
      <c r="AS51" s="886"/>
      <c r="AT51" s="886"/>
      <c r="AU51" s="886"/>
      <c r="AV51" s="886"/>
      <c r="AW51" s="886"/>
      <c r="AX51" s="886"/>
      <c r="AY51" s="886"/>
      <c r="AZ51" s="886"/>
    </row>
    <row r="52" spans="2:52" ht="19.5" customHeight="1" x14ac:dyDescent="0.35">
      <c r="B52" s="874"/>
      <c r="C52" s="875"/>
      <c r="D52" s="879"/>
      <c r="E52" s="485"/>
      <c r="F52" s="486"/>
      <c r="G52" s="486"/>
      <c r="H52" s="486"/>
      <c r="I52" s="486"/>
      <c r="J52" s="486"/>
      <c r="K52" s="486"/>
      <c r="L52" s="486"/>
      <c r="M52" s="486"/>
      <c r="N52" s="491"/>
      <c r="O52" s="491"/>
      <c r="P52" s="491"/>
      <c r="Q52" s="491"/>
      <c r="R52" s="491"/>
      <c r="S52" s="491"/>
      <c r="V52" s="489" t="s">
        <v>827</v>
      </c>
      <c r="W52" s="489"/>
      <c r="X52" s="489"/>
      <c r="Y52" s="489"/>
      <c r="Z52" s="489"/>
      <c r="AA52" s="489"/>
      <c r="AB52" s="489"/>
      <c r="AC52" s="489"/>
      <c r="AD52" s="489"/>
      <c r="AE52" s="490"/>
      <c r="AF52" s="490"/>
      <c r="AG52" s="490"/>
      <c r="AH52" s="490"/>
      <c r="AI52" s="490"/>
      <c r="AJ52" s="490"/>
      <c r="AK52" s="493"/>
      <c r="AL52" s="493"/>
      <c r="AM52" s="886"/>
      <c r="AN52" s="886"/>
      <c r="AO52" s="886"/>
      <c r="AP52" s="886"/>
      <c r="AQ52" s="886"/>
      <c r="AR52" s="886"/>
      <c r="AS52" s="886"/>
      <c r="AT52" s="886"/>
      <c r="AU52" s="886"/>
      <c r="AV52" s="886"/>
      <c r="AW52" s="886"/>
      <c r="AX52" s="886"/>
      <c r="AY52" s="886"/>
      <c r="AZ52" s="886"/>
    </row>
    <row r="53" spans="2:52" ht="19.5" customHeight="1" x14ac:dyDescent="0.35">
      <c r="B53" s="874"/>
      <c r="C53" s="875"/>
      <c r="D53" s="879"/>
      <c r="E53" s="485"/>
      <c r="F53" s="486"/>
      <c r="G53" s="486"/>
      <c r="H53" s="486"/>
      <c r="I53" s="486"/>
      <c r="J53" s="486"/>
      <c r="K53" s="486"/>
      <c r="L53" s="486"/>
      <c r="M53" s="486"/>
      <c r="N53" s="303"/>
      <c r="O53" s="303"/>
      <c r="P53" s="303"/>
      <c r="Q53" s="303"/>
      <c r="R53" s="303"/>
      <c r="S53" s="303"/>
      <c r="V53" s="489"/>
      <c r="W53" s="489"/>
      <c r="X53" s="489"/>
      <c r="Y53" s="489"/>
      <c r="Z53" s="489"/>
      <c r="AA53" s="489"/>
      <c r="AB53" s="489"/>
      <c r="AC53" s="489"/>
      <c r="AD53" s="489"/>
      <c r="AE53" s="490"/>
      <c r="AF53" s="490"/>
      <c r="AG53" s="490"/>
      <c r="AH53" s="490"/>
      <c r="AI53" s="490"/>
      <c r="AJ53" s="490"/>
      <c r="AK53" s="493"/>
      <c r="AL53" s="493"/>
      <c r="AM53" s="886"/>
      <c r="AN53" s="886"/>
      <c r="AO53" s="886"/>
      <c r="AP53" s="886"/>
      <c r="AQ53" s="886"/>
      <c r="AR53" s="886"/>
      <c r="AS53" s="886"/>
      <c r="AT53" s="886"/>
      <c r="AU53" s="886"/>
      <c r="AV53" s="886"/>
      <c r="AW53" s="886"/>
      <c r="AX53" s="886"/>
      <c r="AY53" s="886"/>
      <c r="AZ53" s="886"/>
    </row>
    <row r="54" spans="2:52" ht="19.5" customHeight="1" x14ac:dyDescent="0.35">
      <c r="B54" s="874"/>
      <c r="C54" s="875"/>
      <c r="D54" s="879"/>
      <c r="E54" s="485"/>
      <c r="F54" s="486"/>
      <c r="G54" s="486"/>
      <c r="H54" s="486"/>
      <c r="I54" s="486"/>
      <c r="J54" s="486"/>
      <c r="K54" s="486"/>
      <c r="L54" s="486"/>
      <c r="M54" s="486"/>
      <c r="N54" s="303"/>
      <c r="O54" s="303"/>
      <c r="P54" s="303"/>
      <c r="Q54" s="303"/>
      <c r="R54" s="303"/>
      <c r="S54" s="303"/>
      <c r="V54" s="488"/>
      <c r="W54" s="488"/>
      <c r="X54" s="488"/>
      <c r="Y54" s="488"/>
      <c r="Z54" s="488"/>
      <c r="AA54" s="488"/>
      <c r="AB54" s="488"/>
      <c r="AC54" s="488"/>
      <c r="AD54" s="488"/>
      <c r="AE54" s="493"/>
      <c r="AF54" s="493"/>
      <c r="AG54" s="493"/>
      <c r="AH54" s="493"/>
      <c r="AI54" s="493"/>
      <c r="AJ54" s="493"/>
      <c r="AK54" s="493"/>
      <c r="AL54" s="493"/>
      <c r="AM54" s="886"/>
      <c r="AN54" s="886"/>
      <c r="AO54" s="886"/>
      <c r="AP54" s="886"/>
      <c r="AQ54" s="886"/>
      <c r="AR54" s="886"/>
      <c r="AS54" s="886"/>
      <c r="AT54" s="886"/>
      <c r="AU54" s="886"/>
      <c r="AV54" s="886"/>
      <c r="AW54" s="886"/>
      <c r="AX54" s="886"/>
      <c r="AY54" s="886"/>
      <c r="AZ54" s="886"/>
    </row>
    <row r="55" spans="2:52" ht="19.5" customHeight="1" x14ac:dyDescent="0.35">
      <c r="B55" s="874"/>
      <c r="C55" s="875"/>
      <c r="D55" s="879"/>
      <c r="E55" s="485"/>
      <c r="F55" s="486"/>
      <c r="G55" s="486"/>
      <c r="H55" s="486"/>
      <c r="I55" s="486"/>
      <c r="J55" s="486"/>
      <c r="K55" s="486"/>
      <c r="L55" s="486"/>
      <c r="M55" s="486"/>
      <c r="N55" s="303"/>
      <c r="O55" s="303"/>
      <c r="P55" s="303"/>
      <c r="Q55" s="303"/>
      <c r="R55" s="303"/>
      <c r="S55" s="303"/>
      <c r="AM55" s="886"/>
      <c r="AN55" s="886"/>
      <c r="AO55" s="886"/>
      <c r="AP55" s="886"/>
      <c r="AQ55" s="886"/>
      <c r="AR55" s="886"/>
      <c r="AS55" s="886"/>
      <c r="AT55" s="886"/>
      <c r="AU55" s="886"/>
      <c r="AV55" s="886"/>
      <c r="AW55" s="886"/>
      <c r="AX55" s="886"/>
      <c r="AY55" s="886"/>
      <c r="AZ55" s="886"/>
    </row>
    <row r="56" spans="2:52" ht="30" customHeight="1" x14ac:dyDescent="0.35">
      <c r="B56" s="868"/>
      <c r="C56" s="494"/>
      <c r="D56" s="495"/>
      <c r="E56" s="496"/>
      <c r="F56" s="497"/>
      <c r="G56" s="497"/>
      <c r="H56" s="497"/>
      <c r="I56" s="497"/>
      <c r="J56" s="497"/>
      <c r="K56" s="497"/>
      <c r="L56" s="497"/>
      <c r="M56" s="497"/>
      <c r="N56" s="884"/>
      <c r="O56" s="885"/>
      <c r="P56" s="885"/>
      <c r="Q56" s="885"/>
      <c r="R56" s="885"/>
      <c r="S56" s="885"/>
      <c r="T56" s="493"/>
      <c r="U56" s="493"/>
      <c r="AM56" s="886"/>
      <c r="AN56" s="886"/>
      <c r="AO56" s="886"/>
      <c r="AP56" s="886"/>
      <c r="AQ56" s="886"/>
      <c r="AR56" s="886"/>
      <c r="AS56" s="886"/>
      <c r="AT56" s="886"/>
      <c r="AU56" s="886"/>
      <c r="AV56" s="886"/>
      <c r="AW56" s="886"/>
      <c r="AX56" s="886"/>
      <c r="AY56" s="886"/>
      <c r="AZ56" s="886"/>
    </row>
    <row r="57" spans="2:52" ht="23.15" customHeight="1" x14ac:dyDescent="0.35">
      <c r="B57" s="883"/>
      <c r="C57" s="494"/>
      <c r="D57" s="495"/>
      <c r="E57" s="495"/>
      <c r="F57" s="497"/>
      <c r="G57" s="497"/>
      <c r="H57" s="497"/>
      <c r="I57" s="497"/>
      <c r="J57" s="497"/>
      <c r="K57" s="497"/>
      <c r="L57" s="497"/>
      <c r="M57" s="497"/>
      <c r="N57" s="498"/>
      <c r="O57" s="499"/>
      <c r="P57" s="499"/>
      <c r="Q57" s="499"/>
      <c r="R57" s="499"/>
      <c r="S57" s="499"/>
      <c r="T57" s="493"/>
      <c r="U57" s="493"/>
      <c r="AM57" s="779"/>
      <c r="AN57" s="886"/>
      <c r="AO57" s="886"/>
      <c r="AP57" s="886"/>
      <c r="AQ57" s="886"/>
      <c r="AR57" s="886"/>
      <c r="AS57" s="886"/>
      <c r="AT57" s="886"/>
      <c r="AU57" s="886"/>
      <c r="AV57" s="886"/>
      <c r="AW57" s="886"/>
      <c r="AX57" s="886"/>
      <c r="AY57" s="886"/>
      <c r="AZ57" s="886"/>
    </row>
    <row r="58" spans="2:52" ht="26.65" customHeight="1" x14ac:dyDescent="0.35">
      <c r="B58" s="883"/>
      <c r="C58" s="500"/>
      <c r="D58" s="495"/>
      <c r="E58" s="501"/>
      <c r="F58" s="497"/>
      <c r="G58" s="497"/>
      <c r="H58" s="497"/>
      <c r="I58" s="497"/>
      <c r="J58" s="497"/>
      <c r="K58" s="497"/>
      <c r="L58" s="497"/>
      <c r="M58" s="497"/>
      <c r="N58" s="498"/>
      <c r="O58" s="502"/>
      <c r="P58" s="502"/>
      <c r="Q58" s="502"/>
      <c r="R58" s="502"/>
      <c r="S58" s="502"/>
      <c r="T58" s="503"/>
      <c r="U58" s="503"/>
      <c r="AM58" s="886"/>
      <c r="AN58" s="886"/>
      <c r="AO58" s="886"/>
      <c r="AP58" s="886"/>
      <c r="AQ58" s="886"/>
      <c r="AR58" s="886"/>
      <c r="AS58" s="886"/>
      <c r="AT58" s="886"/>
      <c r="AU58" s="886"/>
      <c r="AV58" s="886"/>
      <c r="AW58" s="886"/>
      <c r="AX58" s="886"/>
      <c r="AY58" s="886"/>
      <c r="AZ58" s="886"/>
    </row>
    <row r="59" spans="2:52" ht="19.5" customHeight="1" x14ac:dyDescent="0.35">
      <c r="B59" s="883"/>
      <c r="C59" s="862"/>
      <c r="D59" s="863"/>
      <c r="E59" s="501"/>
      <c r="F59" s="497"/>
      <c r="G59" s="497"/>
      <c r="H59" s="497"/>
      <c r="I59" s="497"/>
      <c r="J59" s="497"/>
      <c r="K59" s="497"/>
      <c r="L59" s="497"/>
      <c r="M59" s="497"/>
      <c r="N59" s="856"/>
      <c r="O59" s="872"/>
      <c r="P59" s="872"/>
      <c r="Q59" s="872"/>
      <c r="R59" s="872"/>
      <c r="S59" s="872"/>
      <c r="T59" s="503"/>
      <c r="U59" s="503"/>
      <c r="AM59" s="886"/>
      <c r="AN59" s="886"/>
      <c r="AO59" s="886"/>
      <c r="AP59" s="886"/>
      <c r="AQ59" s="886"/>
      <c r="AR59" s="886"/>
      <c r="AS59" s="886"/>
      <c r="AT59" s="886"/>
      <c r="AU59" s="886"/>
      <c r="AV59" s="886"/>
      <c r="AW59" s="886"/>
      <c r="AX59" s="886"/>
      <c r="AY59" s="886"/>
      <c r="AZ59" s="886"/>
    </row>
    <row r="60" spans="2:52" ht="19.5" customHeight="1" x14ac:dyDescent="0.35">
      <c r="B60" s="883"/>
      <c r="C60" s="862"/>
      <c r="D60" s="863"/>
      <c r="E60" s="501"/>
      <c r="F60" s="497"/>
      <c r="G60" s="497"/>
      <c r="H60" s="497"/>
      <c r="I60" s="497"/>
      <c r="J60" s="497"/>
      <c r="K60" s="497"/>
      <c r="L60" s="497"/>
      <c r="M60" s="497"/>
      <c r="N60" s="872"/>
      <c r="O60" s="872"/>
      <c r="P60" s="872"/>
      <c r="Q60" s="872"/>
      <c r="R60" s="872"/>
      <c r="S60" s="872"/>
      <c r="AM60" s="886"/>
      <c r="AN60" s="886"/>
      <c r="AO60" s="886"/>
      <c r="AP60" s="886"/>
      <c r="AQ60" s="886"/>
      <c r="AR60" s="886"/>
      <c r="AS60" s="886"/>
      <c r="AT60" s="886"/>
      <c r="AU60" s="886"/>
      <c r="AV60" s="886"/>
      <c r="AW60" s="886"/>
      <c r="AX60" s="886"/>
      <c r="AY60" s="886"/>
      <c r="AZ60" s="886"/>
    </row>
    <row r="61" spans="2:52" ht="19.5" customHeight="1" x14ac:dyDescent="0.35">
      <c r="B61" s="883"/>
      <c r="C61" s="862"/>
      <c r="D61" s="863"/>
      <c r="E61" s="501"/>
      <c r="F61" s="497"/>
      <c r="G61" s="497"/>
      <c r="H61" s="497"/>
      <c r="I61" s="497"/>
      <c r="J61" s="497"/>
      <c r="K61" s="497"/>
      <c r="L61" s="497"/>
      <c r="M61" s="497"/>
      <c r="N61" s="872"/>
      <c r="O61" s="872"/>
      <c r="P61" s="872"/>
      <c r="Q61" s="872"/>
      <c r="R61" s="872"/>
      <c r="S61" s="872"/>
    </row>
    <row r="62" spans="2:52" ht="19.5" customHeight="1" x14ac:dyDescent="0.35">
      <c r="B62" s="883"/>
      <c r="C62" s="862"/>
      <c r="D62" s="863"/>
      <c r="E62" s="501"/>
      <c r="F62" s="497"/>
      <c r="G62" s="497"/>
      <c r="H62" s="497"/>
      <c r="I62" s="497"/>
      <c r="J62" s="497"/>
      <c r="K62" s="497"/>
      <c r="L62" s="497"/>
      <c r="M62" s="497"/>
      <c r="N62" s="872"/>
      <c r="O62" s="872"/>
      <c r="P62" s="872"/>
      <c r="Q62" s="872"/>
      <c r="R62" s="872"/>
      <c r="S62" s="872"/>
    </row>
    <row r="63" spans="2:52" ht="19.5" customHeight="1" x14ac:dyDescent="0.35">
      <c r="B63" s="883"/>
      <c r="C63" s="500"/>
      <c r="D63" s="505"/>
      <c r="E63" s="501"/>
      <c r="F63" s="506"/>
      <c r="G63" s="497"/>
      <c r="H63" s="497"/>
      <c r="I63" s="497"/>
      <c r="J63" s="497"/>
      <c r="K63" s="497"/>
      <c r="L63" s="497"/>
      <c r="M63" s="497"/>
      <c r="N63" s="856"/>
      <c r="O63" s="887"/>
      <c r="P63" s="887"/>
      <c r="Q63" s="887"/>
      <c r="R63" s="887"/>
      <c r="S63" s="887"/>
    </row>
    <row r="64" spans="2:52" ht="19.5" customHeight="1" x14ac:dyDescent="0.35">
      <c r="B64" s="883"/>
      <c r="C64" s="500"/>
      <c r="D64" s="505"/>
      <c r="E64" s="501"/>
      <c r="F64" s="506"/>
      <c r="G64" s="506"/>
      <c r="H64" s="506"/>
      <c r="I64" s="506"/>
      <c r="J64" s="506"/>
      <c r="K64" s="506"/>
      <c r="L64" s="506"/>
      <c r="M64" s="506"/>
      <c r="N64" s="887"/>
      <c r="O64" s="887"/>
      <c r="P64" s="887"/>
      <c r="Q64" s="887"/>
      <c r="R64" s="887"/>
      <c r="S64" s="887"/>
    </row>
    <row r="65" spans="2:40" ht="19.5" customHeight="1" x14ac:dyDescent="0.35">
      <c r="B65" s="883"/>
      <c r="C65" s="500"/>
      <c r="D65" s="507"/>
      <c r="E65" s="508"/>
      <c r="F65" s="508"/>
      <c r="G65" s="508"/>
      <c r="H65" s="508"/>
      <c r="I65" s="508"/>
      <c r="J65" s="508"/>
      <c r="K65" s="508"/>
      <c r="L65" s="508"/>
      <c r="M65" s="508"/>
      <c r="N65" s="504"/>
      <c r="O65" s="504"/>
      <c r="P65" s="504"/>
      <c r="Q65" s="504"/>
      <c r="R65" s="504"/>
      <c r="S65" s="504"/>
      <c r="V65" s="493"/>
      <c r="W65" s="493"/>
      <c r="X65" s="493"/>
      <c r="Y65" s="493"/>
      <c r="Z65" s="493"/>
      <c r="AA65" s="493"/>
      <c r="AB65" s="493"/>
      <c r="AC65" s="493"/>
      <c r="AD65" s="493"/>
      <c r="AE65" s="493"/>
      <c r="AF65" s="493"/>
      <c r="AG65" s="493"/>
      <c r="AH65" s="493"/>
      <c r="AI65" s="493"/>
      <c r="AJ65" s="493"/>
      <c r="AK65" s="493"/>
      <c r="AL65" s="493"/>
    </row>
    <row r="66" spans="2:40" ht="19.5" customHeight="1" x14ac:dyDescent="0.35">
      <c r="B66" s="883"/>
      <c r="C66" s="500"/>
      <c r="D66" s="507"/>
      <c r="E66" s="501"/>
      <c r="F66" s="506"/>
      <c r="G66" s="506"/>
      <c r="H66" s="506"/>
      <c r="I66" s="506"/>
      <c r="J66" s="506"/>
      <c r="K66" s="506"/>
      <c r="L66" s="506"/>
      <c r="M66" s="506"/>
      <c r="N66" s="509"/>
      <c r="O66" s="509"/>
      <c r="P66" s="509"/>
      <c r="Q66" s="509"/>
      <c r="R66" s="509"/>
      <c r="S66" s="509"/>
      <c r="V66" s="888" t="s">
        <v>828</v>
      </c>
      <c r="W66" s="888"/>
      <c r="X66" s="888"/>
      <c r="Y66" s="888"/>
      <c r="Z66" s="888"/>
      <c r="AA66" s="888"/>
      <c r="AB66" s="888"/>
      <c r="AC66" s="888"/>
      <c r="AD66" s="888"/>
      <c r="AE66" s="888"/>
      <c r="AF66" s="888"/>
      <c r="AG66" s="888"/>
      <c r="AH66" s="888"/>
      <c r="AI66" s="888"/>
      <c r="AJ66" s="888"/>
      <c r="AK66" s="888"/>
      <c r="AL66" s="493"/>
    </row>
    <row r="67" spans="2:40" ht="19.5" customHeight="1" x14ac:dyDescent="0.35">
      <c r="B67" s="868"/>
      <c r="C67" s="494"/>
      <c r="D67" s="505"/>
      <c r="E67" s="501"/>
      <c r="F67" s="506"/>
      <c r="G67" s="506"/>
      <c r="H67" s="510"/>
      <c r="I67" s="506"/>
      <c r="J67" s="506"/>
      <c r="K67" s="506"/>
      <c r="L67" s="506"/>
      <c r="M67" s="506"/>
      <c r="N67" s="889"/>
      <c r="O67" s="890"/>
      <c r="P67" s="890"/>
      <c r="Q67" s="890"/>
      <c r="R67" s="890"/>
      <c r="S67" s="512"/>
      <c r="T67" s="493"/>
      <c r="U67" s="493"/>
      <c r="V67" s="888"/>
      <c r="W67" s="888"/>
      <c r="X67" s="888"/>
      <c r="Y67" s="888"/>
      <c r="Z67" s="888"/>
      <c r="AA67" s="888"/>
      <c r="AB67" s="888"/>
      <c r="AC67" s="888"/>
      <c r="AD67" s="888"/>
      <c r="AE67" s="888"/>
      <c r="AF67" s="888"/>
      <c r="AG67" s="888"/>
      <c r="AH67" s="888"/>
      <c r="AI67" s="888"/>
      <c r="AJ67" s="888"/>
      <c r="AK67" s="888"/>
      <c r="AL67" s="493"/>
    </row>
    <row r="68" spans="2:40" ht="19.5" customHeight="1" x14ac:dyDescent="0.35">
      <c r="B68" s="866"/>
      <c r="C68" s="858"/>
      <c r="D68" s="871"/>
      <c r="E68" s="501"/>
      <c r="F68" s="506"/>
      <c r="G68" s="506"/>
      <c r="H68" s="510"/>
      <c r="I68" s="506"/>
      <c r="J68" s="506"/>
      <c r="K68" s="506"/>
      <c r="L68" s="506"/>
      <c r="M68" s="506"/>
      <c r="N68" s="511"/>
      <c r="O68" s="514"/>
      <c r="P68" s="512"/>
      <c r="Q68" s="512"/>
      <c r="R68" s="512"/>
      <c r="S68" s="512"/>
      <c r="T68" s="493"/>
      <c r="U68" s="493"/>
      <c r="V68" s="503"/>
      <c r="W68" s="503"/>
      <c r="X68" s="503"/>
      <c r="Y68" s="503"/>
      <c r="Z68" s="503"/>
      <c r="AA68" s="503"/>
      <c r="AB68" s="503"/>
      <c r="AC68" s="503"/>
      <c r="AD68" s="503"/>
      <c r="AE68" s="503"/>
      <c r="AF68" s="503"/>
      <c r="AG68" s="503"/>
      <c r="AH68" s="503"/>
      <c r="AI68" s="503"/>
      <c r="AJ68" s="503"/>
      <c r="AK68" s="503"/>
      <c r="AL68" s="493"/>
    </row>
    <row r="69" spans="2:40" ht="19.5" customHeight="1" x14ac:dyDescent="0.35">
      <c r="B69" s="866"/>
      <c r="C69" s="858"/>
      <c r="D69" s="871"/>
      <c r="E69" s="501"/>
      <c r="F69" s="506"/>
      <c r="G69" s="506"/>
      <c r="H69" s="510"/>
      <c r="I69" s="506"/>
      <c r="J69" s="506"/>
      <c r="K69" s="506"/>
      <c r="L69" s="506"/>
      <c r="M69" s="506"/>
      <c r="N69" s="856"/>
      <c r="O69" s="872"/>
      <c r="P69" s="872"/>
      <c r="Q69" s="872"/>
      <c r="R69" s="872"/>
      <c r="S69" s="872"/>
      <c r="T69" s="493"/>
      <c r="U69" s="493"/>
    </row>
    <row r="70" spans="2:40" ht="19.5" customHeight="1" x14ac:dyDescent="0.35">
      <c r="B70" s="866"/>
      <c r="C70" s="858"/>
      <c r="D70" s="873"/>
      <c r="E70" s="501"/>
      <c r="F70" s="506"/>
      <c r="G70" s="506"/>
      <c r="H70" s="510"/>
      <c r="I70" s="506"/>
      <c r="J70" s="506"/>
      <c r="K70" s="506"/>
      <c r="L70" s="506"/>
      <c r="M70" s="506"/>
      <c r="N70" s="872"/>
      <c r="O70" s="872"/>
      <c r="P70" s="872"/>
      <c r="Q70" s="872"/>
      <c r="R70" s="872"/>
      <c r="S70" s="872"/>
      <c r="T70" s="493"/>
      <c r="U70" s="493"/>
    </row>
    <row r="71" spans="2:40" ht="19.5" customHeight="1" x14ac:dyDescent="0.35">
      <c r="B71" s="866"/>
      <c r="C71" s="858"/>
      <c r="D71" s="873"/>
      <c r="E71" s="501"/>
      <c r="F71" s="506"/>
      <c r="G71" s="506"/>
      <c r="H71" s="510"/>
      <c r="I71" s="506"/>
      <c r="J71" s="506"/>
      <c r="K71" s="506"/>
      <c r="L71" s="506"/>
      <c r="M71" s="506"/>
      <c r="N71" s="872"/>
      <c r="O71" s="872"/>
      <c r="P71" s="872"/>
      <c r="Q71" s="872"/>
      <c r="R71" s="872"/>
      <c r="S71" s="872"/>
    </row>
    <row r="72" spans="2:40" ht="19.5" customHeight="1" x14ac:dyDescent="0.35">
      <c r="B72" s="866"/>
      <c r="C72" s="858"/>
      <c r="D72" s="873"/>
      <c r="E72" s="501"/>
      <c r="F72" s="506"/>
      <c r="G72" s="506"/>
      <c r="H72" s="506"/>
      <c r="I72" s="506"/>
      <c r="J72" s="506"/>
      <c r="K72" s="506"/>
      <c r="L72" s="506"/>
      <c r="M72" s="506"/>
      <c r="N72" s="872"/>
      <c r="O72" s="872"/>
      <c r="P72" s="872"/>
      <c r="Q72" s="872"/>
      <c r="R72" s="872"/>
      <c r="S72" s="872"/>
    </row>
    <row r="73" spans="2:40" ht="19.5" customHeight="1" x14ac:dyDescent="0.35">
      <c r="B73" s="866"/>
      <c r="C73" s="858"/>
      <c r="D73" s="873"/>
      <c r="E73" s="501"/>
      <c r="F73" s="506"/>
      <c r="G73" s="506"/>
      <c r="H73" s="506"/>
      <c r="I73" s="506"/>
      <c r="J73" s="506"/>
      <c r="K73" s="506"/>
      <c r="L73" s="506"/>
      <c r="M73" s="506"/>
      <c r="N73" s="856"/>
      <c r="O73" s="872"/>
      <c r="P73" s="872"/>
      <c r="Q73" s="872"/>
      <c r="R73" s="872"/>
      <c r="S73" s="872"/>
    </row>
    <row r="74" spans="2:40" ht="19.5" customHeight="1" x14ac:dyDescent="0.35">
      <c r="B74" s="866"/>
      <c r="C74" s="858"/>
      <c r="D74" s="873"/>
      <c r="E74" s="501"/>
      <c r="F74" s="506"/>
      <c r="G74" s="506"/>
      <c r="H74" s="506"/>
      <c r="I74" s="506"/>
      <c r="J74" s="506"/>
      <c r="K74" s="506"/>
      <c r="L74" s="506"/>
      <c r="M74" s="506"/>
      <c r="N74" s="872"/>
      <c r="O74" s="872"/>
      <c r="P74" s="872"/>
      <c r="Q74" s="872"/>
      <c r="R74" s="872"/>
      <c r="S74" s="872"/>
    </row>
    <row r="75" spans="2:40" ht="19.5" customHeight="1" x14ac:dyDescent="0.35">
      <c r="B75" s="866"/>
      <c r="C75" s="858"/>
      <c r="D75" s="873"/>
      <c r="E75" s="501"/>
      <c r="F75" s="506"/>
      <c r="G75" s="506"/>
      <c r="H75" s="506"/>
      <c r="I75" s="506"/>
      <c r="J75" s="506"/>
      <c r="K75" s="506"/>
      <c r="L75" s="506"/>
      <c r="M75" s="506"/>
      <c r="N75" s="872"/>
      <c r="O75" s="872"/>
      <c r="P75" s="872"/>
      <c r="Q75" s="872"/>
      <c r="R75" s="872"/>
      <c r="S75" s="872"/>
    </row>
    <row r="76" spans="2:40" ht="19.5" customHeight="1" x14ac:dyDescent="0.35">
      <c r="B76" s="866"/>
      <c r="C76" s="858"/>
      <c r="D76" s="871"/>
      <c r="E76" s="501"/>
      <c r="F76" s="506"/>
      <c r="G76" s="506"/>
      <c r="H76" s="506"/>
      <c r="I76" s="506"/>
      <c r="J76" s="506"/>
      <c r="K76" s="506"/>
      <c r="L76" s="506"/>
      <c r="M76" s="506"/>
      <c r="N76" s="872"/>
      <c r="O76" s="872"/>
      <c r="P76" s="872"/>
      <c r="Q76" s="872"/>
      <c r="R76" s="872"/>
      <c r="S76" s="872"/>
      <c r="V76" s="493"/>
      <c r="W76" s="493"/>
      <c r="X76" s="493"/>
      <c r="Y76" s="493"/>
      <c r="Z76" s="493"/>
      <c r="AA76" s="493"/>
      <c r="AB76" s="493"/>
      <c r="AC76" s="493"/>
      <c r="AD76" s="493"/>
      <c r="AE76" s="493"/>
      <c r="AF76" s="493"/>
      <c r="AG76" s="493"/>
      <c r="AH76" s="493"/>
      <c r="AI76" s="493"/>
      <c r="AJ76" s="493"/>
      <c r="AK76" s="493"/>
      <c r="AL76" s="493"/>
      <c r="AM76" s="493"/>
      <c r="AN76" s="493"/>
    </row>
    <row r="77" spans="2:40" ht="19.5" customHeight="1" x14ac:dyDescent="0.35">
      <c r="B77" s="866"/>
      <c r="C77" s="858"/>
      <c r="D77" s="871"/>
      <c r="E77" s="501"/>
      <c r="F77" s="506"/>
      <c r="G77" s="506"/>
      <c r="H77" s="506"/>
      <c r="I77" s="506"/>
      <c r="J77" s="506"/>
      <c r="K77" s="506"/>
      <c r="L77" s="506"/>
      <c r="M77" s="506"/>
      <c r="N77" s="509"/>
      <c r="O77" s="509"/>
      <c r="P77" s="509"/>
      <c r="Q77" s="509"/>
      <c r="R77" s="509"/>
      <c r="S77" s="509"/>
    </row>
    <row r="78" spans="2:40" ht="19.5" customHeight="1" x14ac:dyDescent="0.35">
      <c r="B78" s="868"/>
      <c r="C78" s="858"/>
      <c r="D78" s="869"/>
      <c r="E78" s="864"/>
      <c r="F78" s="864"/>
      <c r="G78" s="864"/>
      <c r="H78" s="864"/>
      <c r="I78" s="864"/>
      <c r="J78" s="864"/>
      <c r="K78" s="864"/>
      <c r="L78" s="864"/>
      <c r="M78" s="864"/>
      <c r="N78" s="865"/>
      <c r="O78" s="866"/>
      <c r="P78" s="866"/>
      <c r="Q78" s="866"/>
      <c r="R78" s="866"/>
      <c r="S78" s="499"/>
      <c r="T78" s="493"/>
      <c r="U78" s="493"/>
    </row>
    <row r="79" spans="2:40" ht="19.5" customHeight="1" x14ac:dyDescent="0.35">
      <c r="B79" s="868"/>
      <c r="C79" s="858"/>
      <c r="D79" s="869"/>
      <c r="E79" s="864"/>
      <c r="F79" s="864"/>
      <c r="G79" s="864"/>
      <c r="H79" s="864"/>
      <c r="I79" s="864"/>
      <c r="J79" s="864"/>
      <c r="K79" s="864"/>
      <c r="L79" s="864"/>
      <c r="M79" s="864"/>
      <c r="N79" s="498"/>
      <c r="O79" s="515"/>
      <c r="P79" s="499"/>
      <c r="Q79" s="499"/>
      <c r="R79" s="499"/>
      <c r="S79" s="499"/>
      <c r="T79" s="493"/>
      <c r="U79" s="493"/>
    </row>
    <row r="80" spans="2:40" ht="19.5" customHeight="1" x14ac:dyDescent="0.35">
      <c r="B80" s="868"/>
      <c r="C80" s="858"/>
      <c r="D80" s="869"/>
      <c r="E80" s="867"/>
      <c r="F80" s="864"/>
      <c r="G80" s="864"/>
      <c r="H80" s="864"/>
      <c r="I80" s="864"/>
      <c r="J80" s="864"/>
      <c r="K80" s="864"/>
      <c r="L80" s="864"/>
      <c r="M80" s="864"/>
      <c r="N80" s="856"/>
      <c r="O80" s="857"/>
      <c r="P80" s="857"/>
      <c r="Q80" s="857"/>
      <c r="R80" s="857"/>
      <c r="S80" s="857"/>
      <c r="T80" s="493"/>
      <c r="U80" s="493"/>
    </row>
    <row r="81" spans="2:21" ht="19.5" customHeight="1" x14ac:dyDescent="0.35">
      <c r="B81" s="868"/>
      <c r="C81" s="858"/>
      <c r="D81" s="869"/>
      <c r="E81" s="867"/>
      <c r="F81" s="864"/>
      <c r="G81" s="864"/>
      <c r="H81" s="864"/>
      <c r="I81" s="864"/>
      <c r="J81" s="864"/>
      <c r="K81" s="864"/>
      <c r="L81" s="864"/>
      <c r="M81" s="864"/>
      <c r="N81" s="857"/>
      <c r="O81" s="857"/>
      <c r="P81" s="857"/>
      <c r="Q81" s="857"/>
      <c r="R81" s="857"/>
      <c r="S81" s="857"/>
      <c r="T81" s="493"/>
      <c r="U81" s="493"/>
    </row>
    <row r="82" spans="2:21" ht="19.5" customHeight="1" x14ac:dyDescent="0.35">
      <c r="B82" s="868"/>
      <c r="C82" s="516"/>
      <c r="D82" s="513"/>
      <c r="E82" s="501"/>
      <c r="F82" s="506"/>
      <c r="G82" s="506"/>
      <c r="H82" s="506"/>
      <c r="I82" s="506"/>
      <c r="J82" s="506"/>
      <c r="K82" s="506"/>
      <c r="L82" s="506"/>
      <c r="M82" s="506"/>
      <c r="N82" s="857"/>
      <c r="O82" s="857"/>
      <c r="P82" s="857"/>
      <c r="Q82" s="857"/>
      <c r="R82" s="857"/>
      <c r="S82" s="857"/>
    </row>
    <row r="83" spans="2:21" ht="19.5" customHeight="1" x14ac:dyDescent="0.35">
      <c r="B83" s="868"/>
      <c r="C83" s="858"/>
      <c r="D83" s="859"/>
      <c r="E83" s="501"/>
      <c r="F83" s="506"/>
      <c r="G83" s="506"/>
      <c r="H83" s="506"/>
      <c r="I83" s="506"/>
      <c r="J83" s="506"/>
      <c r="K83" s="506"/>
      <c r="L83" s="506"/>
      <c r="M83" s="506"/>
      <c r="N83" s="857"/>
      <c r="O83" s="857"/>
      <c r="P83" s="857"/>
      <c r="Q83" s="857"/>
      <c r="R83" s="857"/>
      <c r="S83" s="857"/>
    </row>
    <row r="84" spans="2:21" ht="19.5" customHeight="1" x14ac:dyDescent="0.35">
      <c r="B84" s="868"/>
      <c r="C84" s="858"/>
      <c r="D84" s="859"/>
      <c r="E84" s="501"/>
      <c r="F84" s="506"/>
      <c r="G84" s="506"/>
      <c r="H84" s="506"/>
      <c r="I84" s="506"/>
      <c r="J84" s="506"/>
      <c r="K84" s="506"/>
      <c r="L84" s="506"/>
      <c r="M84" s="506"/>
      <c r="N84" s="856"/>
      <c r="O84" s="857"/>
      <c r="P84" s="857"/>
      <c r="Q84" s="857"/>
      <c r="R84" s="857"/>
      <c r="S84" s="857"/>
    </row>
    <row r="85" spans="2:21" ht="19.5" customHeight="1" x14ac:dyDescent="0.35">
      <c r="B85" s="868"/>
      <c r="C85" s="858"/>
      <c r="D85" s="859"/>
      <c r="E85" s="501"/>
      <c r="F85" s="506"/>
      <c r="G85" s="506"/>
      <c r="H85" s="506"/>
      <c r="I85" s="506"/>
      <c r="J85" s="506"/>
      <c r="K85" s="506"/>
      <c r="L85" s="506"/>
      <c r="M85" s="506"/>
      <c r="N85" s="857"/>
      <c r="O85" s="857"/>
      <c r="P85" s="857"/>
      <c r="Q85" s="857"/>
      <c r="R85" s="857"/>
      <c r="S85" s="857"/>
    </row>
    <row r="86" spans="2:21" ht="19.5" customHeight="1" x14ac:dyDescent="0.35">
      <c r="B86" s="868"/>
      <c r="C86" s="858"/>
      <c r="D86" s="859"/>
      <c r="E86" s="501"/>
      <c r="F86" s="506"/>
      <c r="G86" s="506"/>
      <c r="H86" s="506"/>
      <c r="I86" s="506"/>
      <c r="J86" s="506"/>
      <c r="K86" s="506"/>
      <c r="L86" s="506"/>
      <c r="M86" s="506"/>
      <c r="N86" s="857"/>
      <c r="O86" s="857"/>
      <c r="P86" s="857"/>
      <c r="Q86" s="857"/>
      <c r="R86" s="857"/>
      <c r="S86" s="857"/>
    </row>
    <row r="87" spans="2:21" ht="19.5" customHeight="1" x14ac:dyDescent="0.35">
      <c r="B87" s="868"/>
      <c r="C87" s="860"/>
      <c r="D87" s="861"/>
      <c r="E87" s="501"/>
      <c r="F87" s="497"/>
      <c r="G87" s="497"/>
      <c r="H87" s="497"/>
      <c r="I87" s="497"/>
      <c r="J87" s="497"/>
      <c r="K87" s="497"/>
      <c r="L87" s="497"/>
      <c r="M87" s="497"/>
      <c r="N87" s="857"/>
      <c r="O87" s="857"/>
      <c r="P87" s="857"/>
      <c r="Q87" s="857"/>
      <c r="R87" s="857"/>
      <c r="S87" s="857"/>
    </row>
    <row r="88" spans="2:21" ht="19.5" customHeight="1" x14ac:dyDescent="0.35">
      <c r="B88" s="868"/>
      <c r="C88" s="860"/>
      <c r="D88" s="861"/>
      <c r="E88" s="501"/>
      <c r="F88" s="497"/>
      <c r="G88" s="497"/>
      <c r="H88" s="497"/>
      <c r="I88" s="497"/>
      <c r="J88" s="497"/>
      <c r="K88" s="497"/>
      <c r="L88" s="497"/>
      <c r="M88" s="497"/>
      <c r="N88" s="509"/>
      <c r="O88" s="509"/>
      <c r="P88" s="509"/>
      <c r="Q88" s="509"/>
      <c r="R88" s="509"/>
      <c r="S88" s="509"/>
    </row>
    <row r="89" spans="2:21" ht="19.5" customHeight="1" x14ac:dyDescent="0.35">
      <c r="B89" s="868"/>
      <c r="C89" s="862"/>
      <c r="D89" s="863"/>
      <c r="E89" s="501"/>
      <c r="F89" s="506"/>
      <c r="G89" s="506"/>
      <c r="H89" s="506"/>
      <c r="I89" s="506"/>
      <c r="J89" s="497"/>
      <c r="K89" s="497"/>
      <c r="L89" s="497"/>
      <c r="M89" s="497"/>
      <c r="N89" s="509"/>
      <c r="O89" s="509"/>
      <c r="P89" s="509"/>
      <c r="Q89" s="509"/>
      <c r="R89" s="509"/>
      <c r="S89" s="509"/>
    </row>
    <row r="90" spans="2:21" ht="19.5" customHeight="1" x14ac:dyDescent="0.35">
      <c r="B90" s="868"/>
      <c r="C90" s="862"/>
      <c r="D90" s="863"/>
      <c r="E90" s="501"/>
      <c r="F90" s="506"/>
      <c r="G90" s="506"/>
      <c r="H90" s="506"/>
      <c r="I90" s="506"/>
      <c r="J90" s="497"/>
      <c r="K90" s="497"/>
      <c r="L90" s="497"/>
      <c r="M90" s="497"/>
      <c r="N90" s="509"/>
      <c r="O90" s="509"/>
      <c r="P90" s="509"/>
      <c r="Q90" s="509"/>
      <c r="R90" s="509"/>
      <c r="S90" s="509"/>
    </row>
    <row r="91" spans="2:21" ht="19.5" customHeight="1" x14ac:dyDescent="0.35">
      <c r="B91" s="868"/>
      <c r="C91" s="860"/>
      <c r="D91" s="870"/>
      <c r="E91" s="501"/>
      <c r="F91" s="497"/>
      <c r="G91" s="497"/>
      <c r="H91" s="497"/>
      <c r="I91" s="497"/>
      <c r="J91" s="497"/>
      <c r="K91" s="497"/>
      <c r="L91" s="497"/>
      <c r="M91" s="497"/>
      <c r="N91" s="429"/>
      <c r="O91" s="429"/>
      <c r="P91" s="429"/>
      <c r="Q91" s="429"/>
      <c r="R91" s="429"/>
      <c r="S91" s="429"/>
    </row>
    <row r="92" spans="2:21" ht="19.5" customHeight="1" x14ac:dyDescent="0.35">
      <c r="B92" s="868"/>
      <c r="C92" s="860"/>
      <c r="D92" s="870"/>
      <c r="E92" s="501"/>
      <c r="F92" s="497"/>
      <c r="G92" s="497"/>
      <c r="H92" s="517"/>
      <c r="I92" s="497"/>
      <c r="J92" s="497"/>
      <c r="K92" s="497"/>
      <c r="L92" s="497"/>
      <c r="M92" s="497"/>
      <c r="N92" s="429"/>
      <c r="O92" s="429"/>
      <c r="P92" s="429"/>
      <c r="Q92" s="429"/>
      <c r="R92" s="429"/>
      <c r="S92" s="429"/>
    </row>
    <row r="93" spans="2:21" ht="19.5" customHeight="1" x14ac:dyDescent="0.35">
      <c r="B93" s="868"/>
      <c r="C93" s="862"/>
      <c r="D93" s="869"/>
      <c r="E93" s="501"/>
      <c r="F93" s="506"/>
      <c r="G93" s="506"/>
      <c r="H93" s="510"/>
      <c r="I93" s="506"/>
      <c r="J93" s="506"/>
      <c r="K93" s="506"/>
      <c r="L93" s="506"/>
      <c r="M93" s="506"/>
      <c r="N93" s="429"/>
      <c r="O93" s="429"/>
      <c r="P93" s="429"/>
      <c r="Q93" s="429"/>
      <c r="R93" s="429"/>
      <c r="S93" s="429"/>
    </row>
    <row r="94" spans="2:21" ht="19.5" customHeight="1" x14ac:dyDescent="0.35">
      <c r="B94" s="868"/>
      <c r="C94" s="862"/>
      <c r="D94" s="869"/>
      <c r="E94" s="501"/>
      <c r="F94" s="506"/>
      <c r="G94" s="506"/>
      <c r="H94" s="510"/>
      <c r="I94" s="506"/>
      <c r="J94" s="506"/>
      <c r="K94" s="506"/>
      <c r="L94" s="506"/>
      <c r="M94" s="506"/>
      <c r="N94" s="429"/>
      <c r="O94" s="429"/>
      <c r="P94" s="429"/>
      <c r="Q94" s="429"/>
      <c r="R94" s="429"/>
      <c r="S94" s="429"/>
    </row>
    <row r="95" spans="2:21" ht="19.5" customHeight="1" x14ac:dyDescent="0.35">
      <c r="B95" s="868"/>
      <c r="C95" s="862"/>
      <c r="D95" s="859"/>
      <c r="E95" s="501"/>
      <c r="F95" s="518"/>
      <c r="G95" s="518"/>
      <c r="H95" s="518"/>
      <c r="I95" s="518"/>
      <c r="J95" s="518"/>
      <c r="K95" s="518"/>
      <c r="L95" s="518"/>
      <c r="M95" s="518"/>
      <c r="N95" s="429"/>
      <c r="O95" s="429"/>
      <c r="P95" s="429"/>
      <c r="Q95" s="429"/>
      <c r="R95" s="429"/>
      <c r="S95" s="429"/>
    </row>
    <row r="96" spans="2:21" ht="19.5" customHeight="1" x14ac:dyDescent="0.35">
      <c r="B96" s="868"/>
      <c r="C96" s="862"/>
      <c r="D96" s="859"/>
      <c r="E96" s="501"/>
      <c r="F96" s="518"/>
      <c r="G96" s="518"/>
      <c r="H96" s="518"/>
      <c r="I96" s="518"/>
      <c r="J96" s="518"/>
      <c r="K96" s="518"/>
      <c r="L96" s="518"/>
      <c r="M96" s="518"/>
      <c r="N96" s="429"/>
      <c r="O96" s="429"/>
      <c r="P96" s="429"/>
      <c r="Q96" s="429"/>
      <c r="R96" s="429"/>
      <c r="S96" s="429"/>
    </row>
    <row r="97" spans="2:19" ht="19.5" customHeight="1" x14ac:dyDescent="0.35">
      <c r="B97" s="868"/>
      <c r="C97" s="862"/>
      <c r="D97" s="859"/>
      <c r="E97" s="506"/>
      <c r="F97" s="518"/>
      <c r="G97" s="518"/>
      <c r="H97" s="518"/>
      <c r="I97" s="518"/>
      <c r="J97" s="518"/>
      <c r="K97" s="518"/>
      <c r="L97" s="518"/>
      <c r="M97" s="518"/>
      <c r="N97" s="429"/>
      <c r="O97" s="429"/>
      <c r="P97" s="429"/>
      <c r="Q97" s="429"/>
      <c r="R97" s="429"/>
      <c r="S97" s="429"/>
    </row>
    <row r="105" spans="2:19" ht="15" customHeight="1" x14ac:dyDescent="0.35"/>
  </sheetData>
  <mergeCells count="138">
    <mergeCell ref="B2:D2"/>
    <mergeCell ref="F2:AI2"/>
    <mergeCell ref="B3:D6"/>
    <mergeCell ref="F3:T6"/>
    <mergeCell ref="V3:AI3"/>
    <mergeCell ref="AM3:AZ3"/>
    <mergeCell ref="V4:AH4"/>
    <mergeCell ref="AM4:AZ6"/>
    <mergeCell ref="V5:AI5"/>
    <mergeCell ref="V6:AI6"/>
    <mergeCell ref="B7:D7"/>
    <mergeCell ref="F7:T8"/>
    <mergeCell ref="V7:AI8"/>
    <mergeCell ref="AM7:AZ11"/>
    <mergeCell ref="B8:D8"/>
    <mergeCell ref="B9:D12"/>
    <mergeCell ref="F9:T9"/>
    <mergeCell ref="V9:AI9"/>
    <mergeCell ref="F10:T10"/>
    <mergeCell ref="V10:AI10"/>
    <mergeCell ref="F17:T17"/>
    <mergeCell ref="F18:T18"/>
    <mergeCell ref="F19:T19"/>
    <mergeCell ref="AM19:AZ22"/>
    <mergeCell ref="B20:D20"/>
    <mergeCell ref="F20:T20"/>
    <mergeCell ref="F21:T21"/>
    <mergeCell ref="F22:T22"/>
    <mergeCell ref="F11:T12"/>
    <mergeCell ref="V11:AI24"/>
    <mergeCell ref="AM12:AZ14"/>
    <mergeCell ref="B13:D13"/>
    <mergeCell ref="F13:T13"/>
    <mergeCell ref="B14:D14"/>
    <mergeCell ref="F14:T14"/>
    <mergeCell ref="B15:D19"/>
    <mergeCell ref="F15:T16"/>
    <mergeCell ref="AM15:AZ18"/>
    <mergeCell ref="F23:T23"/>
    <mergeCell ref="AM23:AZ24"/>
    <mergeCell ref="F24:T24"/>
    <mergeCell ref="F32:T32"/>
    <mergeCell ref="F33:T38"/>
    <mergeCell ref="AM35:AZ37"/>
    <mergeCell ref="AM38:AZ43"/>
    <mergeCell ref="F39:T39"/>
    <mergeCell ref="N41:S41"/>
    <mergeCell ref="AM50:AZ56"/>
    <mergeCell ref="C52:C53"/>
    <mergeCell ref="F25:T30"/>
    <mergeCell ref="V25:AI25"/>
    <mergeCell ref="AM25:AZ28"/>
    <mergeCell ref="V26:AI27"/>
    <mergeCell ref="V28:AI49"/>
    <mergeCell ref="AM29:AZ34"/>
    <mergeCell ref="F31:T31"/>
    <mergeCell ref="AM44:AZ49"/>
    <mergeCell ref="D46:D47"/>
    <mergeCell ref="B56:B66"/>
    <mergeCell ref="N56:S56"/>
    <mergeCell ref="AM57:AZ60"/>
    <mergeCell ref="C59:C60"/>
    <mergeCell ref="D59:D60"/>
    <mergeCell ref="N59:S62"/>
    <mergeCell ref="C61:C62"/>
    <mergeCell ref="D61:D62"/>
    <mergeCell ref="N63:S64"/>
    <mergeCell ref="V66:AK67"/>
    <mergeCell ref="N67:R67"/>
    <mergeCell ref="B42:B55"/>
    <mergeCell ref="C42:C43"/>
    <mergeCell ref="D42:D43"/>
    <mergeCell ref="N42:S42"/>
    <mergeCell ref="C44:C45"/>
    <mergeCell ref="D44:D45"/>
    <mergeCell ref="N44:S47"/>
    <mergeCell ref="D52:D53"/>
    <mergeCell ref="C54:C55"/>
    <mergeCell ref="D54:D55"/>
    <mergeCell ref="C46:C47"/>
    <mergeCell ref="C48:C49"/>
    <mergeCell ref="D48:D49"/>
    <mergeCell ref="N48:S51"/>
    <mergeCell ref="C50:C51"/>
    <mergeCell ref="D50:D51"/>
    <mergeCell ref="N69:S72"/>
    <mergeCell ref="C70:C71"/>
    <mergeCell ref="D70:D71"/>
    <mergeCell ref="C72:C73"/>
    <mergeCell ref="D72:D73"/>
    <mergeCell ref="N73:S76"/>
    <mergeCell ref="C74:C75"/>
    <mergeCell ref="D74:D75"/>
    <mergeCell ref="C76:C77"/>
    <mergeCell ref="D76:D77"/>
    <mergeCell ref="B78:B97"/>
    <mergeCell ref="C78:C79"/>
    <mergeCell ref="D78:D79"/>
    <mergeCell ref="C83:C84"/>
    <mergeCell ref="D83:D84"/>
    <mergeCell ref="C91:C92"/>
    <mergeCell ref="B67:B77"/>
    <mergeCell ref="C80:C81"/>
    <mergeCell ref="D80:D81"/>
    <mergeCell ref="D91:D92"/>
    <mergeCell ref="C93:C94"/>
    <mergeCell ref="D93:D94"/>
    <mergeCell ref="C95:C97"/>
    <mergeCell ref="D95:D97"/>
    <mergeCell ref="C68:C69"/>
    <mergeCell ref="D68:D69"/>
    <mergeCell ref="K78:K79"/>
    <mergeCell ref="L78:L79"/>
    <mergeCell ref="M78:M79"/>
    <mergeCell ref="N78:R78"/>
    <mergeCell ref="J78:J79"/>
    <mergeCell ref="E80:E81"/>
    <mergeCell ref="F80:F81"/>
    <mergeCell ref="G80:G81"/>
    <mergeCell ref="H80:H81"/>
    <mergeCell ref="E78:E79"/>
    <mergeCell ref="F78:F79"/>
    <mergeCell ref="G78:G79"/>
    <mergeCell ref="H78:H79"/>
    <mergeCell ref="I80:I81"/>
    <mergeCell ref="I78:I79"/>
    <mergeCell ref="N84:S87"/>
    <mergeCell ref="C85:C86"/>
    <mergeCell ref="D85:D86"/>
    <mergeCell ref="C87:C88"/>
    <mergeCell ref="D87:D88"/>
    <mergeCell ref="C89:C90"/>
    <mergeCell ref="D89:D90"/>
    <mergeCell ref="J80:J81"/>
    <mergeCell ref="K80:K81"/>
    <mergeCell ref="L80:L81"/>
    <mergeCell ref="M80:M81"/>
    <mergeCell ref="N80:S83"/>
  </mergeCells>
  <hyperlinks>
    <hyperlink ref="E2" location="'Anexo XXI-ODS_Indice'!A1" display="Indice" xr:uid="{CBA97E54-672D-48D5-ABBA-8ED8F18192AF}"/>
  </hyperlinks>
  <pageMargins left="0.70866141732283472" right="0.70866141732283472" top="0.74803149606299213" bottom="0.74803149606299213" header="0.31496062992125984" footer="0.31496062992125984"/>
  <pageSetup paperSize="9" scale="50" fitToWidth="3" fitToHeight="0" orientation="portrait" r:id="rId1"/>
  <headerFooter>
    <oddHeader>&amp;RAnexo à Circular OE2025
Série A N.º 1410</oddHeader>
  </headerFooter>
  <colBreaks count="1" manualBreakCount="1">
    <brk id="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11B9-2AA2-4D49-B0D7-36E7F00442A8}">
  <dimension ref="A1:AM69"/>
  <sheetViews>
    <sheetView showGridLines="0" zoomScale="85" zoomScaleNormal="85" workbookViewId="0"/>
  </sheetViews>
  <sheetFormatPr defaultColWidth="0" defaultRowHeight="14.65" customHeight="1" zeroHeight="1" x14ac:dyDescent="0.35"/>
  <cols>
    <col min="1" max="1" width="8.7265625" customWidth="1"/>
    <col min="2" max="2" width="9.26953125" customWidth="1"/>
    <col min="3" max="3" width="126.7265625" customWidth="1"/>
    <col min="4" max="4" width="22.7265625" style="112" customWidth="1"/>
    <col min="5" max="5" width="15" style="111" customWidth="1"/>
    <col min="6" max="13" width="10.7265625" style="111" customWidth="1"/>
    <col min="14" max="18" width="6.26953125" customWidth="1"/>
    <col min="19" max="19" width="63" customWidth="1"/>
    <col min="20" max="20" width="6.26953125" customWidth="1"/>
    <col min="21" max="21" width="9.26953125" hidden="1"/>
    <col min="22" max="35" width="8.453125" hidden="1" customWidth="1"/>
    <col min="36" max="39" width="0" hidden="1" customWidth="1"/>
    <col min="40" max="16384" width="9.26953125" hidden="1"/>
  </cols>
  <sheetData>
    <row r="1" spans="2:37" ht="14.65" customHeight="1" x14ac:dyDescent="0.35"/>
    <row r="2" spans="2:37" ht="40.5" customHeight="1" x14ac:dyDescent="0.35">
      <c r="B2" s="439"/>
      <c r="C2" s="239"/>
      <c r="D2" s="519"/>
      <c r="E2" s="520"/>
      <c r="F2" s="520"/>
      <c r="G2" s="520"/>
      <c r="H2" s="520"/>
      <c r="I2" s="520"/>
      <c r="J2" s="520"/>
      <c r="K2" s="520"/>
      <c r="L2" s="520"/>
      <c r="M2" s="520"/>
      <c r="N2" s="239"/>
      <c r="O2" s="239"/>
      <c r="P2" s="239"/>
      <c r="Q2" s="239"/>
      <c r="R2" s="239"/>
      <c r="S2" s="239"/>
    </row>
    <row r="3" spans="2:37" ht="36.75" customHeight="1" x14ac:dyDescent="0.35">
      <c r="B3" s="985" t="s">
        <v>829</v>
      </c>
      <c r="C3" s="985"/>
      <c r="D3" s="985"/>
      <c r="E3" s="985"/>
      <c r="F3" s="985"/>
      <c r="G3" s="985"/>
      <c r="H3" s="985"/>
      <c r="I3" s="985"/>
      <c r="J3" s="985"/>
      <c r="K3" s="985"/>
      <c r="L3" s="985"/>
      <c r="M3" s="985"/>
      <c r="N3" s="985"/>
      <c r="O3" s="985"/>
      <c r="P3" s="985"/>
      <c r="Q3" s="985"/>
      <c r="R3" s="985"/>
      <c r="S3" s="985"/>
    </row>
    <row r="4" spans="2:37" ht="8.25" customHeight="1" x14ac:dyDescent="0.35">
      <c r="B4" s="239"/>
      <c r="C4" s="239"/>
      <c r="D4" s="239"/>
      <c r="E4" s="239"/>
      <c r="F4" s="239"/>
      <c r="G4" s="239"/>
      <c r="H4" s="239"/>
      <c r="I4" s="239"/>
      <c r="J4" s="239"/>
      <c r="K4" s="239"/>
      <c r="L4" s="239"/>
      <c r="M4" s="239"/>
      <c r="N4" s="239"/>
      <c r="O4" s="239"/>
      <c r="P4" s="239"/>
      <c r="Q4" s="239"/>
      <c r="R4" s="239"/>
      <c r="S4" s="239"/>
    </row>
    <row r="5" spans="2:37" ht="15" customHeight="1" x14ac:dyDescent="0.35">
      <c r="B5" s="521" t="s">
        <v>830</v>
      </c>
      <c r="C5" s="522" t="s">
        <v>659</v>
      </c>
      <c r="D5" s="523" t="s">
        <v>831</v>
      </c>
      <c r="E5" s="524" t="s">
        <v>832</v>
      </c>
      <c r="F5" s="524">
        <v>2016</v>
      </c>
      <c r="G5" s="524">
        <v>2017</v>
      </c>
      <c r="H5" s="524">
        <v>2018</v>
      </c>
      <c r="I5" s="524">
        <v>2019</v>
      </c>
      <c r="J5" s="525">
        <v>2020</v>
      </c>
      <c r="K5" s="524">
        <v>2021</v>
      </c>
      <c r="L5" s="524">
        <v>2022</v>
      </c>
      <c r="M5" s="526">
        <v>2023</v>
      </c>
      <c r="N5" s="986" t="s">
        <v>833</v>
      </c>
      <c r="O5" s="987"/>
      <c r="P5" s="987"/>
      <c r="Q5" s="987"/>
      <c r="R5" s="987"/>
      <c r="S5" s="988"/>
      <c r="V5" s="905"/>
      <c r="W5" s="905"/>
      <c r="X5" s="905"/>
      <c r="Y5" s="905"/>
      <c r="Z5" s="905"/>
      <c r="AA5" s="905"/>
      <c r="AB5" s="905"/>
      <c r="AC5" s="905"/>
      <c r="AD5" s="905"/>
      <c r="AE5" s="905"/>
      <c r="AF5" s="905"/>
      <c r="AG5" s="905"/>
      <c r="AH5" s="905"/>
      <c r="AI5" s="905"/>
    </row>
    <row r="6" spans="2:37" ht="15" customHeight="1" x14ac:dyDescent="0.35">
      <c r="B6" s="989" t="s">
        <v>834</v>
      </c>
      <c r="C6" s="959" t="s">
        <v>835</v>
      </c>
      <c r="D6" s="991" t="s">
        <v>836</v>
      </c>
      <c r="E6" s="527" t="s">
        <v>284</v>
      </c>
      <c r="F6" s="528">
        <v>0.251</v>
      </c>
      <c r="G6" s="528" t="s">
        <v>283</v>
      </c>
      <c r="H6" s="528" t="s">
        <v>283</v>
      </c>
      <c r="I6" s="529">
        <v>0.27200000000000002</v>
      </c>
      <c r="J6" s="530" t="s">
        <v>283</v>
      </c>
      <c r="K6" s="530" t="s">
        <v>283</v>
      </c>
      <c r="L6" s="531" t="s">
        <v>283</v>
      </c>
      <c r="M6" s="531" t="s">
        <v>283</v>
      </c>
      <c r="N6" s="992" t="s">
        <v>837</v>
      </c>
      <c r="O6" s="993"/>
      <c r="P6" s="993"/>
      <c r="Q6" s="993"/>
      <c r="R6" s="993"/>
      <c r="S6" s="993"/>
      <c r="T6" s="534"/>
      <c r="U6" s="534"/>
      <c r="V6" s="905"/>
      <c r="W6" s="905"/>
      <c r="X6" s="905"/>
      <c r="Y6" s="905"/>
      <c r="Z6" s="905"/>
      <c r="AA6" s="905"/>
      <c r="AB6" s="905"/>
      <c r="AC6" s="905"/>
      <c r="AD6" s="905"/>
      <c r="AE6" s="905"/>
      <c r="AF6" s="905"/>
      <c r="AG6" s="905"/>
      <c r="AH6" s="905"/>
      <c r="AI6" s="905"/>
    </row>
    <row r="7" spans="2:37" ht="14.5" x14ac:dyDescent="0.35">
      <c r="B7" s="989"/>
      <c r="C7" s="959"/>
      <c r="D7" s="991"/>
      <c r="E7" s="527" t="s">
        <v>838</v>
      </c>
      <c r="F7" s="528">
        <v>0.749</v>
      </c>
      <c r="G7" s="528" t="s">
        <v>283</v>
      </c>
      <c r="H7" s="528" t="s">
        <v>283</v>
      </c>
      <c r="I7" s="529">
        <v>0.72799999999999998</v>
      </c>
      <c r="J7" s="530" t="s">
        <v>283</v>
      </c>
      <c r="K7" s="530" t="s">
        <v>283</v>
      </c>
      <c r="L7" s="531" t="s">
        <v>283</v>
      </c>
      <c r="M7" s="531" t="s">
        <v>283</v>
      </c>
      <c r="N7" s="532" t="s">
        <v>839</v>
      </c>
      <c r="O7" s="535"/>
      <c r="P7" s="536"/>
      <c r="Q7" s="535"/>
      <c r="R7" s="535"/>
      <c r="S7" s="535"/>
      <c r="T7" s="534"/>
      <c r="U7" s="534"/>
      <c r="V7" s="905"/>
      <c r="W7" s="905"/>
      <c r="X7" s="905"/>
      <c r="Y7" s="905"/>
      <c r="Z7" s="905"/>
      <c r="AA7" s="905"/>
      <c r="AB7" s="905"/>
      <c r="AC7" s="905"/>
      <c r="AD7" s="905"/>
      <c r="AE7" s="905"/>
      <c r="AF7" s="905"/>
      <c r="AG7" s="905"/>
      <c r="AH7" s="905"/>
      <c r="AI7" s="905"/>
    </row>
    <row r="8" spans="2:37" ht="15" customHeight="1" x14ac:dyDescent="0.35">
      <c r="B8" s="989"/>
      <c r="C8" s="959" t="s">
        <v>840</v>
      </c>
      <c r="D8" s="968" t="s">
        <v>841</v>
      </c>
      <c r="E8" s="527" t="s">
        <v>284</v>
      </c>
      <c r="F8" s="528">
        <v>0.22735346358792186</v>
      </c>
      <c r="G8" s="528">
        <v>0.21096345514950166</v>
      </c>
      <c r="H8" s="528">
        <v>0.20592592592592593</v>
      </c>
      <c r="I8" s="528">
        <v>0.26500000000000001</v>
      </c>
      <c r="J8" s="528">
        <v>0.18470149253731344</v>
      </c>
      <c r="K8" s="528">
        <v>0.21212121212121213</v>
      </c>
      <c r="L8" s="538">
        <v>0.191</v>
      </c>
      <c r="M8" s="528"/>
      <c r="N8" s="994" t="s">
        <v>842</v>
      </c>
      <c r="O8" s="995"/>
      <c r="P8" s="995"/>
      <c r="Q8" s="995"/>
      <c r="R8" s="995"/>
      <c r="S8" s="995"/>
      <c r="T8" s="534"/>
      <c r="U8" s="534"/>
      <c r="V8" s="905"/>
      <c r="W8" s="905"/>
      <c r="X8" s="905"/>
      <c r="Y8" s="905"/>
      <c r="Z8" s="905"/>
      <c r="AA8" s="905"/>
      <c r="AB8" s="905"/>
      <c r="AC8" s="905"/>
      <c r="AD8" s="905"/>
      <c r="AE8" s="905"/>
      <c r="AF8" s="905"/>
      <c r="AG8" s="905"/>
      <c r="AH8" s="905"/>
      <c r="AI8" s="905"/>
    </row>
    <row r="9" spans="2:37" ht="14.5" x14ac:dyDescent="0.35">
      <c r="B9" s="989"/>
      <c r="C9" s="959"/>
      <c r="D9" s="968"/>
      <c r="E9" s="527" t="s">
        <v>838</v>
      </c>
      <c r="F9" s="528">
        <v>0.77264653641207814</v>
      </c>
      <c r="G9" s="528">
        <v>0.78903654485049834</v>
      </c>
      <c r="H9" s="528">
        <v>0.79407407407407404</v>
      </c>
      <c r="I9" s="528">
        <v>0.73499999999999999</v>
      </c>
      <c r="J9" s="528">
        <v>0.81529850746268662</v>
      </c>
      <c r="K9" s="528">
        <v>0.78787878787878785</v>
      </c>
      <c r="L9" s="538">
        <v>0.80900000000000005</v>
      </c>
      <c r="M9" s="528"/>
      <c r="N9" s="995"/>
      <c r="O9" s="995"/>
      <c r="P9" s="995"/>
      <c r="Q9" s="995"/>
      <c r="R9" s="995"/>
      <c r="S9" s="995"/>
      <c r="T9" s="534"/>
      <c r="U9" s="534"/>
      <c r="V9" s="905"/>
      <c r="W9" s="905"/>
      <c r="X9" s="905"/>
      <c r="Y9" s="905"/>
      <c r="Z9" s="905"/>
      <c r="AA9" s="905"/>
      <c r="AB9" s="905"/>
      <c r="AC9" s="905"/>
      <c r="AD9" s="905"/>
      <c r="AE9" s="905"/>
      <c r="AF9" s="905"/>
      <c r="AG9" s="905"/>
      <c r="AH9" s="905"/>
      <c r="AI9" s="905"/>
    </row>
    <row r="10" spans="2:37" ht="14.5" x14ac:dyDescent="0.35">
      <c r="B10" s="989"/>
      <c r="C10" s="959" t="s">
        <v>843</v>
      </c>
      <c r="D10" s="968" t="s">
        <v>836</v>
      </c>
      <c r="E10" s="527" t="s">
        <v>284</v>
      </c>
      <c r="F10" s="528">
        <v>0.23400000000000001</v>
      </c>
      <c r="G10" s="528">
        <v>0.20899999999999999</v>
      </c>
      <c r="H10" s="528">
        <v>0.2</v>
      </c>
      <c r="I10" s="528">
        <v>0.193</v>
      </c>
      <c r="J10" s="540">
        <v>0.18099999999999999</v>
      </c>
      <c r="K10" s="528">
        <v>0.16800000000000001</v>
      </c>
      <c r="L10" s="538">
        <v>0.17899999999999999</v>
      </c>
      <c r="M10" s="528">
        <v>0.217</v>
      </c>
      <c r="N10" s="995"/>
      <c r="O10" s="995"/>
      <c r="P10" s="995"/>
      <c r="Q10" s="995"/>
      <c r="R10" s="995"/>
      <c r="S10" s="995"/>
      <c r="V10" s="905"/>
      <c r="W10" s="905"/>
      <c r="X10" s="905"/>
      <c r="Y10" s="905"/>
      <c r="Z10" s="905"/>
      <c r="AA10" s="905"/>
      <c r="AB10" s="905"/>
      <c r="AC10" s="905"/>
      <c r="AD10" s="905"/>
      <c r="AE10" s="905"/>
      <c r="AF10" s="905"/>
      <c r="AG10" s="905"/>
      <c r="AH10" s="905"/>
      <c r="AI10" s="905"/>
    </row>
    <row r="11" spans="2:37" ht="14.5" x14ac:dyDescent="0.35">
      <c r="B11" s="989"/>
      <c r="C11" s="959"/>
      <c r="D11" s="968"/>
      <c r="E11" s="527" t="s">
        <v>838</v>
      </c>
      <c r="F11" s="528">
        <v>0.215</v>
      </c>
      <c r="G11" s="528">
        <v>0.2</v>
      </c>
      <c r="H11" s="528">
        <v>0.188</v>
      </c>
      <c r="I11" s="528">
        <v>0.185</v>
      </c>
      <c r="J11" s="540">
        <v>0.16800000000000001</v>
      </c>
      <c r="K11" s="528">
        <v>0.159</v>
      </c>
      <c r="L11" s="538">
        <v>0.17199999999999999</v>
      </c>
      <c r="M11" s="528">
        <v>0.19800000000000001</v>
      </c>
      <c r="N11" s="995"/>
      <c r="O11" s="995"/>
      <c r="P11" s="995"/>
      <c r="Q11" s="995"/>
      <c r="R11" s="995"/>
      <c r="S11" s="995"/>
      <c r="V11" s="905"/>
      <c r="W11" s="905"/>
      <c r="X11" s="905"/>
      <c r="Y11" s="905"/>
      <c r="Z11" s="905"/>
      <c r="AA11" s="905"/>
      <c r="AB11" s="905"/>
      <c r="AC11" s="905"/>
      <c r="AD11" s="905"/>
      <c r="AE11" s="905"/>
      <c r="AF11" s="905"/>
      <c r="AG11" s="905"/>
      <c r="AH11" s="905"/>
      <c r="AI11" s="905"/>
    </row>
    <row r="12" spans="2:37" ht="15" customHeight="1" x14ac:dyDescent="0.35">
      <c r="B12" s="989"/>
      <c r="C12" s="959" t="s">
        <v>844</v>
      </c>
      <c r="D12" s="968" t="s">
        <v>836</v>
      </c>
      <c r="E12" s="527" t="s">
        <v>284</v>
      </c>
      <c r="F12" s="530" t="s">
        <v>283</v>
      </c>
      <c r="G12" s="528">
        <v>0.60399999999999998</v>
      </c>
      <c r="H12" s="530" t="s">
        <v>283</v>
      </c>
      <c r="I12" s="530" t="s">
        <v>283</v>
      </c>
      <c r="J12" s="530" t="s">
        <v>283</v>
      </c>
      <c r="K12" s="528">
        <v>0.58099999999999996</v>
      </c>
      <c r="L12" s="531" t="s">
        <v>283</v>
      </c>
      <c r="M12" s="531" t="s">
        <v>283</v>
      </c>
      <c r="N12" s="994" t="s">
        <v>845</v>
      </c>
      <c r="O12" s="996"/>
      <c r="P12" s="996"/>
      <c r="Q12" s="996"/>
      <c r="R12" s="996"/>
      <c r="S12" s="996"/>
      <c r="V12" s="905"/>
      <c r="W12" s="905"/>
      <c r="X12" s="905"/>
      <c r="Y12" s="905"/>
      <c r="Z12" s="905"/>
      <c r="AA12" s="905"/>
      <c r="AB12" s="905"/>
      <c r="AC12" s="905"/>
      <c r="AD12" s="905"/>
      <c r="AE12" s="905"/>
      <c r="AF12" s="905"/>
      <c r="AG12" s="905"/>
      <c r="AH12" s="905"/>
      <c r="AI12" s="905"/>
    </row>
    <row r="13" spans="2:37" ht="14.5" x14ac:dyDescent="0.35">
      <c r="B13" s="989"/>
      <c r="C13" s="959"/>
      <c r="D13" s="968"/>
      <c r="E13" s="527" t="s">
        <v>838</v>
      </c>
      <c r="F13" s="530" t="s">
        <v>283</v>
      </c>
      <c r="G13" s="528">
        <v>0.39600000000000002</v>
      </c>
      <c r="H13" s="530" t="s">
        <v>283</v>
      </c>
      <c r="I13" s="530" t="s">
        <v>283</v>
      </c>
      <c r="J13" s="530" t="s">
        <v>283</v>
      </c>
      <c r="K13" s="528">
        <v>0.41899999999999998</v>
      </c>
      <c r="L13" s="531" t="s">
        <v>283</v>
      </c>
      <c r="M13" s="531" t="s">
        <v>283</v>
      </c>
      <c r="N13" s="996"/>
      <c r="O13" s="996"/>
      <c r="P13" s="996"/>
      <c r="Q13" s="996"/>
      <c r="R13" s="996"/>
      <c r="S13" s="996"/>
      <c r="V13" s="905"/>
      <c r="W13" s="905"/>
      <c r="X13" s="905"/>
      <c r="Y13" s="905"/>
      <c r="Z13" s="905"/>
      <c r="AA13" s="905"/>
      <c r="AB13" s="905"/>
      <c r="AC13" s="905"/>
      <c r="AD13" s="905"/>
      <c r="AE13" s="905"/>
      <c r="AF13" s="905"/>
      <c r="AG13" s="905"/>
      <c r="AH13" s="905"/>
      <c r="AI13" s="905"/>
    </row>
    <row r="14" spans="2:37" ht="14.5" x14ac:dyDescent="0.35">
      <c r="B14" s="989"/>
      <c r="C14" s="959" t="s">
        <v>846</v>
      </c>
      <c r="D14" s="968" t="s">
        <v>836</v>
      </c>
      <c r="E14" s="527" t="s">
        <v>284</v>
      </c>
      <c r="F14" s="530" t="s">
        <v>283</v>
      </c>
      <c r="G14" s="528">
        <v>0.505</v>
      </c>
      <c r="H14" s="530" t="s">
        <v>283</v>
      </c>
      <c r="I14" s="530" t="s">
        <v>283</v>
      </c>
      <c r="J14" s="530" t="s">
        <v>283</v>
      </c>
      <c r="K14" s="528">
        <v>0.48099999999999998</v>
      </c>
      <c r="L14" s="531" t="s">
        <v>283</v>
      </c>
      <c r="M14" s="531" t="s">
        <v>283</v>
      </c>
      <c r="N14" s="996"/>
      <c r="O14" s="996"/>
      <c r="P14" s="996"/>
      <c r="Q14" s="996"/>
      <c r="R14" s="996"/>
      <c r="S14" s="996"/>
      <c r="V14" s="303"/>
      <c r="W14" s="303"/>
      <c r="X14" s="303"/>
      <c r="Y14" s="303"/>
      <c r="Z14" s="303"/>
      <c r="AA14" s="303"/>
      <c r="AB14" s="303"/>
      <c r="AC14" s="303"/>
      <c r="AD14" s="303"/>
      <c r="AE14" s="303"/>
      <c r="AF14" s="303"/>
      <c r="AG14" s="303"/>
      <c r="AH14" s="303"/>
      <c r="AI14" s="303"/>
    </row>
    <row r="15" spans="2:37" ht="14.5" x14ac:dyDescent="0.35">
      <c r="B15" s="989"/>
      <c r="C15" s="959"/>
      <c r="D15" s="968"/>
      <c r="E15" s="527" t="s">
        <v>838</v>
      </c>
      <c r="F15" s="530" t="s">
        <v>283</v>
      </c>
      <c r="G15" s="528">
        <v>0.495</v>
      </c>
      <c r="H15" s="530" t="s">
        <v>283</v>
      </c>
      <c r="I15" s="530" t="s">
        <v>283</v>
      </c>
      <c r="J15" s="530" t="s">
        <v>283</v>
      </c>
      <c r="K15" s="528">
        <v>0.51900000000000002</v>
      </c>
      <c r="L15" s="531" t="s">
        <v>283</v>
      </c>
      <c r="M15" s="531" t="s">
        <v>283</v>
      </c>
      <c r="N15" s="996"/>
      <c r="O15" s="996"/>
      <c r="P15" s="996"/>
      <c r="Q15" s="996"/>
      <c r="R15" s="996"/>
      <c r="S15" s="996"/>
      <c r="V15" s="541"/>
      <c r="W15" s="541"/>
      <c r="X15" s="541"/>
      <c r="Y15" s="541"/>
      <c r="Z15" s="541"/>
      <c r="AA15" s="541"/>
      <c r="AB15" s="541"/>
      <c r="AC15" s="541"/>
      <c r="AD15" s="541"/>
      <c r="AE15" s="542"/>
      <c r="AF15" s="542"/>
      <c r="AG15" s="542"/>
      <c r="AH15" s="542"/>
      <c r="AI15" s="542"/>
      <c r="AJ15" s="543"/>
      <c r="AK15" s="543"/>
    </row>
    <row r="16" spans="2:37" ht="14.5" x14ac:dyDescent="0.35">
      <c r="B16" s="989"/>
      <c r="C16" s="959" t="s">
        <v>847</v>
      </c>
      <c r="D16" s="968" t="s">
        <v>836</v>
      </c>
      <c r="E16" s="527" t="s">
        <v>284</v>
      </c>
      <c r="F16" s="530" t="s">
        <v>283</v>
      </c>
      <c r="G16" s="528">
        <v>0.59</v>
      </c>
      <c r="H16" s="530" t="s">
        <v>283</v>
      </c>
      <c r="I16" s="530" t="s">
        <v>283</v>
      </c>
      <c r="J16" s="530" t="s">
        <v>283</v>
      </c>
      <c r="K16" s="528">
        <v>0.57599999999999996</v>
      </c>
      <c r="L16" s="531" t="s">
        <v>283</v>
      </c>
      <c r="M16" s="531" t="s">
        <v>283</v>
      </c>
      <c r="N16" s="539"/>
      <c r="O16" s="539"/>
      <c r="P16" s="539"/>
      <c r="Q16" s="539"/>
      <c r="R16" s="539"/>
      <c r="S16" s="539"/>
      <c r="V16" s="541"/>
      <c r="W16" s="541"/>
      <c r="X16" s="541"/>
      <c r="Y16" s="541"/>
      <c r="Z16" s="541"/>
      <c r="AA16" s="541"/>
      <c r="AB16" s="541"/>
      <c r="AC16" s="541"/>
      <c r="AD16" s="541"/>
      <c r="AE16" s="542"/>
      <c r="AF16" s="542"/>
      <c r="AG16" s="542"/>
      <c r="AH16" s="542"/>
      <c r="AI16" s="542"/>
      <c r="AJ16" s="543"/>
      <c r="AK16" s="543"/>
    </row>
    <row r="17" spans="2:37" ht="14.5" x14ac:dyDescent="0.35">
      <c r="B17" s="989"/>
      <c r="C17" s="959"/>
      <c r="D17" s="968"/>
      <c r="E17" s="527" t="s">
        <v>838</v>
      </c>
      <c r="F17" s="530" t="s">
        <v>283</v>
      </c>
      <c r="G17" s="528">
        <v>0.41</v>
      </c>
      <c r="H17" s="530" t="s">
        <v>283</v>
      </c>
      <c r="I17" s="530" t="s">
        <v>283</v>
      </c>
      <c r="J17" s="530" t="s">
        <v>283</v>
      </c>
      <c r="K17" s="528">
        <v>0.42399999999999999</v>
      </c>
      <c r="L17" s="531" t="s">
        <v>283</v>
      </c>
      <c r="M17" s="531" t="s">
        <v>283</v>
      </c>
      <c r="N17" s="533"/>
      <c r="O17" s="533"/>
      <c r="P17" s="533"/>
      <c r="Q17" s="533"/>
      <c r="R17" s="533"/>
      <c r="S17" s="533"/>
      <c r="V17" s="541"/>
      <c r="W17" s="541"/>
      <c r="X17" s="541"/>
      <c r="Y17" s="541"/>
      <c r="Z17" s="541"/>
      <c r="AA17" s="541"/>
      <c r="AB17" s="541"/>
      <c r="AC17" s="541"/>
      <c r="AD17" s="541"/>
      <c r="AE17" s="542"/>
      <c r="AF17" s="542"/>
      <c r="AG17" s="542"/>
      <c r="AH17" s="542"/>
      <c r="AI17" s="542"/>
      <c r="AJ17" s="543"/>
      <c r="AK17" s="543"/>
    </row>
    <row r="18" spans="2:37" ht="14.5" x14ac:dyDescent="0.35">
      <c r="B18" s="989"/>
      <c r="C18" s="959" t="s">
        <v>848</v>
      </c>
      <c r="D18" s="968" t="s">
        <v>836</v>
      </c>
      <c r="E18" s="527" t="s">
        <v>284</v>
      </c>
      <c r="F18" s="530" t="s">
        <v>283</v>
      </c>
      <c r="G18" s="528">
        <v>0.49299999999999999</v>
      </c>
      <c r="H18" s="530" t="s">
        <v>283</v>
      </c>
      <c r="I18" s="530" t="s">
        <v>283</v>
      </c>
      <c r="J18" s="530" t="s">
        <v>283</v>
      </c>
      <c r="K18" s="528">
        <v>0.47899999999999998</v>
      </c>
      <c r="L18" s="531" t="s">
        <v>283</v>
      </c>
      <c r="M18" s="531" t="s">
        <v>283</v>
      </c>
      <c r="N18" s="533"/>
      <c r="O18" s="533"/>
      <c r="P18" s="533"/>
      <c r="Q18" s="533"/>
      <c r="R18" s="533"/>
      <c r="S18" s="533"/>
      <c r="V18" s="534"/>
      <c r="W18" s="534"/>
      <c r="X18" s="534"/>
      <c r="Y18" s="534"/>
      <c r="Z18" s="534"/>
      <c r="AA18" s="534"/>
      <c r="AB18" s="534"/>
      <c r="AC18" s="534"/>
      <c r="AD18" s="534"/>
      <c r="AE18" s="543"/>
      <c r="AF18" s="543"/>
      <c r="AG18" s="543"/>
      <c r="AH18" s="543"/>
      <c r="AI18" s="543"/>
      <c r="AJ18" s="543"/>
      <c r="AK18" s="543"/>
    </row>
    <row r="19" spans="2:37" ht="15" thickBot="1" x14ac:dyDescent="0.4">
      <c r="B19" s="990"/>
      <c r="C19" s="960"/>
      <c r="D19" s="984"/>
      <c r="E19" s="544" t="s">
        <v>838</v>
      </c>
      <c r="F19" s="545" t="s">
        <v>283</v>
      </c>
      <c r="G19" s="546">
        <v>0.50700000000000001</v>
      </c>
      <c r="H19" s="545" t="s">
        <v>283</v>
      </c>
      <c r="I19" s="545" t="s">
        <v>283</v>
      </c>
      <c r="J19" s="545" t="s">
        <v>283</v>
      </c>
      <c r="K19" s="546">
        <v>0.52100000000000002</v>
      </c>
      <c r="L19" s="547" t="s">
        <v>283</v>
      </c>
      <c r="M19" s="547" t="s">
        <v>283</v>
      </c>
      <c r="N19" s="533"/>
      <c r="O19" s="533"/>
      <c r="P19" s="533"/>
      <c r="Q19" s="533"/>
      <c r="R19" s="533"/>
      <c r="S19" s="533"/>
    </row>
    <row r="20" spans="2:37" ht="30" customHeight="1" x14ac:dyDescent="0.35">
      <c r="B20" s="965" t="s">
        <v>849</v>
      </c>
      <c r="C20" s="548" t="s">
        <v>850</v>
      </c>
      <c r="D20" s="549" t="s">
        <v>851</v>
      </c>
      <c r="E20" s="550" t="s">
        <v>838</v>
      </c>
      <c r="F20" s="551">
        <v>0.33026858569008549</v>
      </c>
      <c r="G20" s="551">
        <v>0.36276045437194793</v>
      </c>
      <c r="H20" s="551">
        <v>0.38408768635266161</v>
      </c>
      <c r="I20" s="551">
        <v>0.40173371424367638</v>
      </c>
      <c r="J20" s="551">
        <v>0.43000627746390457</v>
      </c>
      <c r="K20" s="551">
        <v>0.45479580172503375</v>
      </c>
      <c r="L20" s="552">
        <v>0.45955725840783312</v>
      </c>
      <c r="M20" s="551">
        <v>0.47499999999999998</v>
      </c>
      <c r="N20" s="980" t="s">
        <v>852</v>
      </c>
      <c r="O20" s="981"/>
      <c r="P20" s="981"/>
      <c r="Q20" s="981"/>
      <c r="R20" s="981"/>
      <c r="S20" s="981"/>
      <c r="T20" s="543"/>
      <c r="U20" s="543"/>
    </row>
    <row r="21" spans="2:37" ht="25" x14ac:dyDescent="0.35">
      <c r="B21" s="966"/>
      <c r="C21" s="553" t="s">
        <v>853</v>
      </c>
      <c r="D21" s="537" t="s">
        <v>851</v>
      </c>
      <c r="E21" s="537" t="s">
        <v>838</v>
      </c>
      <c r="F21" s="554">
        <v>0.75825994749841585</v>
      </c>
      <c r="G21" s="554">
        <v>0.74637042107064355</v>
      </c>
      <c r="H21" s="554">
        <v>0.77000217171910734</v>
      </c>
      <c r="I21" s="554">
        <v>0.77142927206071676</v>
      </c>
      <c r="J21" s="554">
        <v>0.73370273794002605</v>
      </c>
      <c r="K21" s="554">
        <v>0.73158058817416605</v>
      </c>
      <c r="L21" s="555">
        <v>0.77191796258733381</v>
      </c>
      <c r="M21" s="554">
        <v>0.77300000000000002</v>
      </c>
      <c r="N21" s="556"/>
      <c r="O21" s="557"/>
      <c r="P21" s="557"/>
      <c r="Q21" s="557"/>
      <c r="R21" s="557"/>
      <c r="S21" s="557"/>
      <c r="T21" s="543"/>
      <c r="U21" s="543"/>
    </row>
    <row r="22" spans="2:37" ht="25" x14ac:dyDescent="0.35">
      <c r="B22" s="966"/>
      <c r="C22" s="558" t="s">
        <v>854</v>
      </c>
      <c r="D22" s="537" t="s">
        <v>851</v>
      </c>
      <c r="E22" s="527" t="s">
        <v>838</v>
      </c>
      <c r="F22" s="554">
        <v>0.66631751820098017</v>
      </c>
      <c r="G22" s="554">
        <v>0.67483184815658193</v>
      </c>
      <c r="H22" s="554">
        <v>0.70476117477228883</v>
      </c>
      <c r="I22" s="554">
        <v>0.71786068980737872</v>
      </c>
      <c r="J22" s="554">
        <v>0.68435221401323099</v>
      </c>
      <c r="K22" s="554">
        <v>0.66837264886210124</v>
      </c>
      <c r="L22" s="555">
        <v>0.69818195477424683</v>
      </c>
      <c r="M22" s="554">
        <v>0.67</v>
      </c>
      <c r="N22" s="556" t="s">
        <v>839</v>
      </c>
      <c r="O22" s="559"/>
      <c r="P22" s="559"/>
      <c r="Q22" s="559"/>
      <c r="R22" s="559"/>
      <c r="S22" s="559"/>
      <c r="T22" s="560"/>
      <c r="U22" s="560"/>
    </row>
    <row r="23" spans="2:37" ht="15" customHeight="1" x14ac:dyDescent="0.35">
      <c r="B23" s="966"/>
      <c r="C23" s="982" t="s">
        <v>855</v>
      </c>
      <c r="D23" s="968" t="s">
        <v>851</v>
      </c>
      <c r="E23" s="527" t="s">
        <v>284</v>
      </c>
      <c r="F23" s="554">
        <v>0.87875332186166799</v>
      </c>
      <c r="G23" s="554">
        <v>0.87129863137910513</v>
      </c>
      <c r="H23" s="554">
        <v>0.86557814229646779</v>
      </c>
      <c r="I23" s="554">
        <v>0.85483928609719317</v>
      </c>
      <c r="J23" s="554">
        <v>0.84793255857608496</v>
      </c>
      <c r="K23" s="554">
        <v>0.83032509433769319</v>
      </c>
      <c r="L23" s="555">
        <v>0.8142331609120278</v>
      </c>
      <c r="M23" s="554">
        <v>0.81799999999999995</v>
      </c>
      <c r="N23" s="969" t="s">
        <v>856</v>
      </c>
      <c r="O23" s="983"/>
      <c r="P23" s="983"/>
      <c r="Q23" s="983"/>
      <c r="R23" s="983"/>
      <c r="S23" s="983"/>
      <c r="T23" s="560"/>
      <c r="U23" s="560"/>
    </row>
    <row r="24" spans="2:37" ht="14.5" x14ac:dyDescent="0.35">
      <c r="B24" s="966"/>
      <c r="C24" s="982"/>
      <c r="D24" s="968"/>
      <c r="E24" s="527" t="s">
        <v>838</v>
      </c>
      <c r="F24" s="554">
        <v>0.121246678138332</v>
      </c>
      <c r="G24" s="554">
        <v>0.12870136862089485</v>
      </c>
      <c r="H24" s="554">
        <v>0.13442185770353227</v>
      </c>
      <c r="I24" s="554">
        <v>0.14516071390280685</v>
      </c>
      <c r="J24" s="554">
        <v>0.1520674414239151</v>
      </c>
      <c r="K24" s="554">
        <v>0.16967490566230686</v>
      </c>
      <c r="L24" s="555">
        <v>0.1857668390879722</v>
      </c>
      <c r="M24" s="554">
        <v>0.182</v>
      </c>
      <c r="N24" s="983"/>
      <c r="O24" s="983"/>
      <c r="P24" s="983"/>
      <c r="Q24" s="983"/>
      <c r="R24" s="983"/>
      <c r="S24" s="983"/>
    </row>
    <row r="25" spans="2:37" ht="15" customHeight="1" x14ac:dyDescent="0.35">
      <c r="B25" s="966"/>
      <c r="C25" s="982" t="s">
        <v>857</v>
      </c>
      <c r="D25" s="968" t="s">
        <v>851</v>
      </c>
      <c r="E25" s="527" t="s">
        <v>284</v>
      </c>
      <c r="F25" s="554">
        <v>0.94329268292682922</v>
      </c>
      <c r="G25" s="554">
        <v>0.9435626102292769</v>
      </c>
      <c r="H25" s="554">
        <v>0.93019390581717454</v>
      </c>
      <c r="I25" s="554">
        <v>0.9206812652068127</v>
      </c>
      <c r="J25" s="554">
        <v>0.92765042979942691</v>
      </c>
      <c r="K25" s="554">
        <v>0.92946362968405583</v>
      </c>
      <c r="L25" s="555">
        <v>0.92304939155332855</v>
      </c>
      <c r="M25" s="554">
        <v>0.97699999999999998</v>
      </c>
      <c r="N25" s="983"/>
      <c r="O25" s="983"/>
      <c r="P25" s="983"/>
      <c r="Q25" s="983"/>
      <c r="R25" s="983"/>
      <c r="S25" s="983"/>
    </row>
    <row r="26" spans="2:37" ht="14.5" x14ac:dyDescent="0.35">
      <c r="B26" s="966"/>
      <c r="C26" s="982"/>
      <c r="D26" s="968"/>
      <c r="E26" s="527" t="s">
        <v>838</v>
      </c>
      <c r="F26" s="554">
        <v>5.6707317073170734E-2</v>
      </c>
      <c r="G26" s="554">
        <v>5.6437389770723101E-2</v>
      </c>
      <c r="H26" s="554">
        <v>6.980609418282549E-2</v>
      </c>
      <c r="I26" s="554">
        <v>7.9318734793187351E-2</v>
      </c>
      <c r="J26" s="554">
        <v>7.234957020057306E-2</v>
      </c>
      <c r="K26" s="554">
        <v>7.0536370315944161E-2</v>
      </c>
      <c r="L26" s="555">
        <v>7.695060844667144E-2</v>
      </c>
      <c r="M26" s="554">
        <v>7.2999999999999995E-2</v>
      </c>
      <c r="N26" s="983"/>
      <c r="O26" s="983"/>
      <c r="P26" s="983"/>
      <c r="Q26" s="983"/>
      <c r="R26" s="983"/>
      <c r="S26" s="983"/>
    </row>
    <row r="27" spans="2:37" ht="15" customHeight="1" x14ac:dyDescent="0.35">
      <c r="B27" s="966"/>
      <c r="C27" s="558" t="s">
        <v>858</v>
      </c>
      <c r="D27" s="562" t="s">
        <v>859</v>
      </c>
      <c r="E27" s="527"/>
      <c r="F27" s="530">
        <v>0.503</v>
      </c>
      <c r="G27" s="554">
        <v>0.49099999999999999</v>
      </c>
      <c r="H27" s="554">
        <v>0.48399999999999999</v>
      </c>
      <c r="I27" s="554">
        <v>0.48399999999999999</v>
      </c>
      <c r="J27" s="554">
        <v>0.48799999999999999</v>
      </c>
      <c r="K27" s="554">
        <v>0.52900000000000003</v>
      </c>
      <c r="L27" s="555"/>
      <c r="M27" s="554"/>
      <c r="N27" s="969" t="s">
        <v>860</v>
      </c>
      <c r="O27" s="970"/>
      <c r="P27" s="970"/>
      <c r="Q27" s="970"/>
      <c r="R27" s="970"/>
      <c r="S27" s="970"/>
    </row>
    <row r="28" spans="2:37" ht="23" x14ac:dyDescent="0.35">
      <c r="B28" s="966"/>
      <c r="C28" s="558" t="s">
        <v>861</v>
      </c>
      <c r="D28" s="562" t="s">
        <v>859</v>
      </c>
      <c r="E28" s="527"/>
      <c r="F28" s="530">
        <v>0.129</v>
      </c>
      <c r="G28" s="530">
        <v>0.127</v>
      </c>
      <c r="H28" s="530">
        <v>0.126</v>
      </c>
      <c r="I28" s="530">
        <v>0.125</v>
      </c>
      <c r="J28" s="530">
        <v>0.125</v>
      </c>
      <c r="K28" s="530">
        <v>0.11899999999999999</v>
      </c>
      <c r="L28" s="531"/>
      <c r="M28" s="530"/>
      <c r="N28" s="970"/>
      <c r="O28" s="970"/>
      <c r="P28" s="970"/>
      <c r="Q28" s="970"/>
      <c r="R28" s="970"/>
      <c r="S28" s="970"/>
    </row>
    <row r="29" spans="2:37" ht="14.5" x14ac:dyDescent="0.35">
      <c r="B29" s="966"/>
      <c r="C29" s="558" t="s">
        <v>862</v>
      </c>
      <c r="D29" s="563" t="s">
        <v>836</v>
      </c>
      <c r="E29" s="564"/>
      <c r="F29" s="564">
        <v>1.36</v>
      </c>
      <c r="G29" s="564">
        <v>1.38</v>
      </c>
      <c r="H29" s="564">
        <v>1.42</v>
      </c>
      <c r="I29" s="564">
        <v>1.43</v>
      </c>
      <c r="J29" s="564">
        <v>1.41</v>
      </c>
      <c r="K29" s="564">
        <v>1.35</v>
      </c>
      <c r="L29" s="565">
        <v>1.43</v>
      </c>
      <c r="M29" s="564">
        <v>1.44</v>
      </c>
      <c r="N29" s="561"/>
      <c r="O29" s="561"/>
      <c r="P29" s="561"/>
      <c r="Q29" s="561"/>
      <c r="R29" s="561"/>
      <c r="S29" s="561"/>
      <c r="V29" s="543"/>
      <c r="W29" s="543"/>
      <c r="X29" s="543"/>
      <c r="Y29" s="543"/>
      <c r="Z29" s="543"/>
      <c r="AA29" s="543"/>
      <c r="AB29" s="543"/>
      <c r="AC29" s="543"/>
      <c r="AD29" s="543"/>
      <c r="AE29" s="543"/>
      <c r="AF29" s="543"/>
      <c r="AG29" s="543"/>
      <c r="AH29" s="543"/>
      <c r="AI29" s="543"/>
      <c r="AJ29" s="543"/>
      <c r="AK29" s="543"/>
    </row>
    <row r="30" spans="2:37" ht="15" thickBot="1" x14ac:dyDescent="0.4">
      <c r="B30" s="967"/>
      <c r="C30" s="566" t="s">
        <v>863</v>
      </c>
      <c r="D30" s="567" t="s">
        <v>836</v>
      </c>
      <c r="E30" s="544"/>
      <c r="F30" s="545">
        <v>9.0300000000000005E-2</v>
      </c>
      <c r="G30" s="545">
        <v>9.9000000000000005E-2</v>
      </c>
      <c r="H30" s="545">
        <v>0.1104</v>
      </c>
      <c r="I30" s="545">
        <v>0.12659999999999999</v>
      </c>
      <c r="J30" s="545">
        <v>0.13539999999999999</v>
      </c>
      <c r="K30" s="545">
        <v>0.13639999999999999</v>
      </c>
      <c r="L30" s="547">
        <v>0.16800000000000001</v>
      </c>
      <c r="M30" s="545">
        <v>0.219</v>
      </c>
      <c r="N30" s="568"/>
      <c r="O30" s="568"/>
      <c r="P30" s="568"/>
      <c r="Q30" s="568"/>
      <c r="R30" s="568"/>
      <c r="S30" s="568"/>
      <c r="V30" s="971"/>
      <c r="W30" s="971"/>
      <c r="X30" s="971"/>
      <c r="Y30" s="971"/>
      <c r="Z30" s="971"/>
      <c r="AA30" s="971"/>
      <c r="AB30" s="971"/>
      <c r="AC30" s="971"/>
      <c r="AD30" s="971"/>
      <c r="AE30" s="971"/>
      <c r="AF30" s="971"/>
      <c r="AG30" s="971"/>
      <c r="AH30" s="971"/>
      <c r="AI30" s="971"/>
      <c r="AJ30" s="971"/>
      <c r="AK30" s="543"/>
    </row>
    <row r="31" spans="2:37" ht="15.75" customHeight="1" thickTop="1" x14ac:dyDescent="0.35">
      <c r="B31" s="972" t="s">
        <v>864</v>
      </c>
      <c r="C31" s="569" t="s">
        <v>865</v>
      </c>
      <c r="D31" s="570" t="s">
        <v>866</v>
      </c>
      <c r="E31" s="571" t="s">
        <v>284</v>
      </c>
      <c r="F31" s="572">
        <v>8.0000000000000002E-3</v>
      </c>
      <c r="G31" s="572">
        <v>7.0000000000000001E-3</v>
      </c>
      <c r="H31" s="573">
        <v>7.0000000000000001E-3</v>
      </c>
      <c r="I31" s="572">
        <v>8.9999999999999993E-3</v>
      </c>
      <c r="J31" s="572">
        <v>1.7999999999999999E-2</v>
      </c>
      <c r="K31" s="572">
        <v>0.02</v>
      </c>
      <c r="L31" s="574"/>
      <c r="M31" s="572"/>
      <c r="N31" s="974" t="s">
        <v>867</v>
      </c>
      <c r="O31" s="975"/>
      <c r="P31" s="975"/>
      <c r="Q31" s="975"/>
      <c r="R31" s="975"/>
      <c r="S31" s="576"/>
      <c r="T31" s="543"/>
      <c r="U31" s="543"/>
      <c r="V31" s="971"/>
      <c r="W31" s="971"/>
      <c r="X31" s="971"/>
      <c r="Y31" s="971"/>
      <c r="Z31" s="971"/>
      <c r="AA31" s="971"/>
      <c r="AB31" s="971"/>
      <c r="AC31" s="971"/>
      <c r="AD31" s="971"/>
      <c r="AE31" s="971"/>
      <c r="AF31" s="971"/>
      <c r="AG31" s="971"/>
      <c r="AH31" s="971"/>
      <c r="AI31" s="971"/>
      <c r="AJ31" s="971"/>
      <c r="AK31" s="543"/>
    </row>
    <row r="32" spans="2:37" ht="14.5" x14ac:dyDescent="0.35">
      <c r="B32" s="878"/>
      <c r="C32" s="959" t="s">
        <v>868</v>
      </c>
      <c r="D32" s="976" t="s">
        <v>869</v>
      </c>
      <c r="E32" s="527" t="s">
        <v>284</v>
      </c>
      <c r="F32" s="530">
        <v>0.17899999999999999</v>
      </c>
      <c r="G32" s="530">
        <v>0.17599999999999999</v>
      </c>
      <c r="H32" s="577">
        <v>0.17699999999999999</v>
      </c>
      <c r="I32" s="530">
        <v>0.17799999999999999</v>
      </c>
      <c r="J32" s="530">
        <v>0.21199999999999999</v>
      </c>
      <c r="K32" s="530">
        <v>0.20699999999999999</v>
      </c>
      <c r="L32" s="578">
        <v>0.20399999999999999</v>
      </c>
      <c r="M32" s="578">
        <v>0.2</v>
      </c>
      <c r="N32" s="575" t="s">
        <v>839</v>
      </c>
      <c r="O32" s="579"/>
      <c r="P32" s="576"/>
      <c r="Q32" s="576"/>
      <c r="R32" s="576"/>
      <c r="S32" s="576"/>
      <c r="T32" s="543"/>
      <c r="U32" s="543"/>
      <c r="V32" s="560"/>
      <c r="W32" s="560"/>
      <c r="X32" s="560"/>
      <c r="Y32" s="560"/>
      <c r="Z32" s="560"/>
      <c r="AA32" s="560"/>
      <c r="AB32" s="560"/>
      <c r="AC32" s="560"/>
      <c r="AD32" s="560"/>
      <c r="AE32" s="560"/>
      <c r="AF32" s="560"/>
      <c r="AG32" s="560"/>
      <c r="AH32" s="560"/>
      <c r="AI32" s="560"/>
      <c r="AJ32" s="560"/>
      <c r="AK32" s="543"/>
    </row>
    <row r="33" spans="2:39" ht="15" customHeight="1" x14ac:dyDescent="0.35">
      <c r="B33" s="878"/>
      <c r="C33" s="959"/>
      <c r="D33" s="976"/>
      <c r="E33" s="527" t="s">
        <v>838</v>
      </c>
      <c r="F33" s="530">
        <v>0.82099999999999995</v>
      </c>
      <c r="G33" s="530">
        <v>0.82399999999999995</v>
      </c>
      <c r="H33" s="577">
        <v>0.82299999999999995</v>
      </c>
      <c r="I33" s="530">
        <v>0.82199999999999995</v>
      </c>
      <c r="J33" s="530">
        <v>0.78800000000000003</v>
      </c>
      <c r="K33" s="530">
        <v>0.79300000000000004</v>
      </c>
      <c r="L33" s="578">
        <v>0.79600000000000004</v>
      </c>
      <c r="M33" s="578">
        <v>0.8</v>
      </c>
      <c r="N33" s="977" t="s">
        <v>870</v>
      </c>
      <c r="O33" s="978"/>
      <c r="P33" s="978"/>
      <c r="Q33" s="978"/>
      <c r="R33" s="978"/>
      <c r="S33" s="978"/>
      <c r="T33" s="543"/>
      <c r="U33" s="543"/>
    </row>
    <row r="34" spans="2:39" ht="14.5" x14ac:dyDescent="0.35">
      <c r="B34" s="878"/>
      <c r="C34" s="959" t="s">
        <v>871</v>
      </c>
      <c r="D34" s="979" t="s">
        <v>866</v>
      </c>
      <c r="E34" s="527" t="s">
        <v>284</v>
      </c>
      <c r="F34" s="530" t="s">
        <v>872</v>
      </c>
      <c r="G34" s="530">
        <v>0.48</v>
      </c>
      <c r="H34" s="577">
        <v>0.48</v>
      </c>
      <c r="I34" s="530">
        <v>0.49</v>
      </c>
      <c r="J34" s="530">
        <v>0.49</v>
      </c>
      <c r="K34" s="530">
        <v>0.55000000000000004</v>
      </c>
      <c r="L34" s="531"/>
      <c r="M34" s="530">
        <v>0.54800000000000004</v>
      </c>
      <c r="N34" s="978"/>
      <c r="O34" s="978"/>
      <c r="P34" s="978"/>
      <c r="Q34" s="978"/>
      <c r="R34" s="978"/>
      <c r="S34" s="978"/>
      <c r="T34" s="543"/>
      <c r="U34" s="543"/>
    </row>
    <row r="35" spans="2:39" ht="14.5" x14ac:dyDescent="0.35">
      <c r="B35" s="878"/>
      <c r="C35" s="959"/>
      <c r="D35" s="979"/>
      <c r="E35" s="527" t="s">
        <v>838</v>
      </c>
      <c r="F35" s="530" t="s">
        <v>872</v>
      </c>
      <c r="G35" s="530">
        <v>0.53</v>
      </c>
      <c r="H35" s="577">
        <v>0.53</v>
      </c>
      <c r="I35" s="530">
        <v>0.54</v>
      </c>
      <c r="J35" s="530">
        <v>0.54</v>
      </c>
      <c r="K35" s="530">
        <v>0.55000000000000004</v>
      </c>
      <c r="L35" s="531"/>
      <c r="M35" s="530">
        <v>0.57399999999999995</v>
      </c>
      <c r="N35" s="978"/>
      <c r="O35" s="978"/>
      <c r="P35" s="978"/>
      <c r="Q35" s="978"/>
      <c r="R35" s="978"/>
      <c r="S35" s="978"/>
    </row>
    <row r="36" spans="2:39" ht="14.5" x14ac:dyDescent="0.35">
      <c r="B36" s="878"/>
      <c r="C36" s="959" t="s">
        <v>873</v>
      </c>
      <c r="D36" s="979" t="s">
        <v>874</v>
      </c>
      <c r="E36" s="527" t="s">
        <v>284</v>
      </c>
      <c r="F36" s="528">
        <v>0.17326002413839345</v>
      </c>
      <c r="G36" s="528">
        <v>0.17399999999999999</v>
      </c>
      <c r="H36" s="528">
        <v>0.16900000000000001</v>
      </c>
      <c r="I36" s="528">
        <v>0.17199999999999999</v>
      </c>
      <c r="J36" s="528">
        <v>0.17199999999999999</v>
      </c>
      <c r="K36" s="528">
        <v>0.17100000000000001</v>
      </c>
      <c r="L36" s="538">
        <v>0.19142383321487799</v>
      </c>
      <c r="M36" s="528">
        <v>0.191</v>
      </c>
      <c r="N36" s="978"/>
      <c r="O36" s="978"/>
      <c r="P36" s="978"/>
      <c r="Q36" s="978"/>
      <c r="R36" s="978"/>
      <c r="S36" s="978"/>
    </row>
    <row r="37" spans="2:39" ht="15" customHeight="1" x14ac:dyDescent="0.35">
      <c r="B37" s="878"/>
      <c r="C37" s="959"/>
      <c r="D37" s="979"/>
      <c r="E37" s="527" t="s">
        <v>838</v>
      </c>
      <c r="F37" s="528">
        <v>0.82673997586160652</v>
      </c>
      <c r="G37" s="528">
        <v>0.82599999999999996</v>
      </c>
      <c r="H37" s="528">
        <v>0.83099999999999996</v>
      </c>
      <c r="I37" s="528">
        <v>0.82799999999999996</v>
      </c>
      <c r="J37" s="528">
        <v>0.82799999999999996</v>
      </c>
      <c r="K37" s="528">
        <v>0.82899999999999996</v>
      </c>
      <c r="L37" s="538">
        <v>0.80857616678512201</v>
      </c>
      <c r="M37" s="528">
        <v>0.80900000000000005</v>
      </c>
      <c r="N37" s="977" t="s">
        <v>875</v>
      </c>
      <c r="O37" s="978"/>
      <c r="P37" s="978"/>
      <c r="Q37" s="978"/>
      <c r="R37" s="978"/>
      <c r="S37" s="978"/>
    </row>
    <row r="38" spans="2:39" ht="14.5" x14ac:dyDescent="0.35">
      <c r="B38" s="878"/>
      <c r="C38" s="959" t="s">
        <v>876</v>
      </c>
      <c r="D38" s="979" t="s">
        <v>874</v>
      </c>
      <c r="E38" s="527" t="s">
        <v>284</v>
      </c>
      <c r="F38" s="528">
        <v>0.23499999999999999</v>
      </c>
      <c r="G38" s="528">
        <v>0.17399999999999999</v>
      </c>
      <c r="H38" s="528">
        <v>0.186</v>
      </c>
      <c r="I38" s="528">
        <v>0.17399999999999999</v>
      </c>
      <c r="J38" s="528">
        <v>0.158</v>
      </c>
      <c r="K38" s="528">
        <v>0.188</v>
      </c>
      <c r="L38" s="538"/>
      <c r="M38" s="528">
        <v>0.189</v>
      </c>
      <c r="N38" s="978"/>
      <c r="O38" s="978"/>
      <c r="P38" s="978"/>
      <c r="Q38" s="978"/>
      <c r="R38" s="978"/>
      <c r="S38" s="978"/>
    </row>
    <row r="39" spans="2:39" ht="14.5" x14ac:dyDescent="0.35">
      <c r="B39" s="878"/>
      <c r="C39" s="959"/>
      <c r="D39" s="979"/>
      <c r="E39" s="527" t="s">
        <v>838</v>
      </c>
      <c r="F39" s="528">
        <v>0.76500000000000001</v>
      </c>
      <c r="G39" s="528">
        <v>0.82599999999999996</v>
      </c>
      <c r="H39" s="528">
        <v>0.81399999999999995</v>
      </c>
      <c r="I39" s="528">
        <v>0.82599999999999996</v>
      </c>
      <c r="J39" s="528">
        <v>0.84199999999999997</v>
      </c>
      <c r="K39" s="528">
        <v>0.81200000000000006</v>
      </c>
      <c r="L39" s="538"/>
      <c r="M39" s="528">
        <v>0.81100000000000005</v>
      </c>
      <c r="N39" s="978"/>
      <c r="O39" s="978"/>
      <c r="P39" s="978"/>
      <c r="Q39" s="978"/>
      <c r="R39" s="978"/>
      <c r="S39" s="978"/>
    </row>
    <row r="40" spans="2:39" ht="14.5" x14ac:dyDescent="0.35">
      <c r="B40" s="878"/>
      <c r="C40" s="959" t="s">
        <v>877</v>
      </c>
      <c r="D40" s="961" t="s">
        <v>878</v>
      </c>
      <c r="E40" s="527" t="s">
        <v>284</v>
      </c>
      <c r="F40" s="528" t="s">
        <v>872</v>
      </c>
      <c r="G40" s="528" t="s">
        <v>872</v>
      </c>
      <c r="H40" s="528" t="s">
        <v>872</v>
      </c>
      <c r="I40" s="528">
        <v>9.9000000000000005E-2</v>
      </c>
      <c r="J40" s="528" t="s">
        <v>872</v>
      </c>
      <c r="K40" s="528" t="s">
        <v>872</v>
      </c>
      <c r="L40" s="538"/>
      <c r="M40" s="528"/>
      <c r="N40" s="978"/>
      <c r="O40" s="978"/>
      <c r="P40" s="978"/>
      <c r="Q40" s="978"/>
      <c r="R40" s="978"/>
      <c r="S40" s="978"/>
      <c r="V40" s="543"/>
      <c r="W40" s="543"/>
      <c r="X40" s="543"/>
      <c r="Y40" s="543"/>
      <c r="Z40" s="543"/>
      <c r="AA40" s="543"/>
      <c r="AB40" s="543"/>
      <c r="AC40" s="543"/>
      <c r="AD40" s="543"/>
      <c r="AE40" s="543"/>
      <c r="AF40" s="543"/>
      <c r="AG40" s="543"/>
      <c r="AH40" s="543"/>
      <c r="AI40" s="543"/>
      <c r="AJ40" s="543"/>
      <c r="AK40" s="543"/>
      <c r="AL40" s="543"/>
      <c r="AM40" s="543"/>
    </row>
    <row r="41" spans="2:39" ht="15" thickBot="1" x14ac:dyDescent="0.4">
      <c r="B41" s="973"/>
      <c r="C41" s="960"/>
      <c r="D41" s="962"/>
      <c r="E41" s="544" t="s">
        <v>838</v>
      </c>
      <c r="F41" s="546" t="s">
        <v>872</v>
      </c>
      <c r="G41" s="546" t="s">
        <v>872</v>
      </c>
      <c r="H41" s="546" t="s">
        <v>872</v>
      </c>
      <c r="I41" s="546">
        <v>0.161</v>
      </c>
      <c r="J41" s="546" t="s">
        <v>872</v>
      </c>
      <c r="K41" s="546" t="s">
        <v>872</v>
      </c>
      <c r="L41" s="580"/>
      <c r="M41" s="546"/>
      <c r="N41" s="581"/>
      <c r="O41" s="581"/>
      <c r="P41" s="581"/>
      <c r="Q41" s="581"/>
      <c r="R41" s="581"/>
      <c r="S41" s="581"/>
    </row>
    <row r="42" spans="2:39" ht="15.75" customHeight="1" thickTop="1" x14ac:dyDescent="0.35">
      <c r="B42" s="952" t="s">
        <v>879</v>
      </c>
      <c r="C42" s="953" t="s">
        <v>880</v>
      </c>
      <c r="D42" s="954" t="s">
        <v>881</v>
      </c>
      <c r="E42" s="949"/>
      <c r="F42" s="949">
        <v>0.157</v>
      </c>
      <c r="G42" s="949">
        <v>0.14799999999999999</v>
      </c>
      <c r="H42" s="949">
        <v>0.14399999999999999</v>
      </c>
      <c r="I42" s="949">
        <v>0.14000000000000001</v>
      </c>
      <c r="J42" s="949">
        <v>0.13300000000000001</v>
      </c>
      <c r="K42" s="949">
        <v>0.13100000000000001</v>
      </c>
      <c r="L42" s="934" t="s">
        <v>283</v>
      </c>
      <c r="M42" s="934" t="s">
        <v>283</v>
      </c>
      <c r="N42" s="944" t="s">
        <v>882</v>
      </c>
      <c r="O42" s="945"/>
      <c r="P42" s="945"/>
      <c r="Q42" s="945"/>
      <c r="R42" s="945"/>
      <c r="S42" s="584"/>
      <c r="T42" s="543"/>
      <c r="U42" s="543"/>
    </row>
    <row r="43" spans="2:39" ht="14.5" x14ac:dyDescent="0.35">
      <c r="B43" s="952"/>
      <c r="C43" s="939"/>
      <c r="D43" s="955"/>
      <c r="E43" s="948"/>
      <c r="F43" s="948"/>
      <c r="G43" s="948"/>
      <c r="H43" s="948"/>
      <c r="I43" s="948"/>
      <c r="J43" s="948"/>
      <c r="K43" s="948"/>
      <c r="L43" s="935"/>
      <c r="M43" s="935"/>
      <c r="N43" s="582" t="s">
        <v>839</v>
      </c>
      <c r="O43" s="585"/>
      <c r="P43" s="584"/>
      <c r="Q43" s="584"/>
      <c r="R43" s="584"/>
      <c r="S43" s="584"/>
      <c r="T43" s="543"/>
      <c r="U43" s="543"/>
    </row>
    <row r="44" spans="2:39" ht="15" customHeight="1" x14ac:dyDescent="0.35">
      <c r="B44" s="952"/>
      <c r="C44" s="938" t="s">
        <v>883</v>
      </c>
      <c r="D44" s="946" t="s">
        <v>881</v>
      </c>
      <c r="E44" s="947"/>
      <c r="F44" s="948">
        <v>0.191</v>
      </c>
      <c r="G44" s="948">
        <v>0.182</v>
      </c>
      <c r="H44" s="948">
        <v>0.17799999999999999</v>
      </c>
      <c r="I44" s="948">
        <v>0.17100000000000001</v>
      </c>
      <c r="J44" s="948">
        <v>0.161</v>
      </c>
      <c r="K44" s="948">
        <v>0.159</v>
      </c>
      <c r="L44" s="935" t="s">
        <v>283</v>
      </c>
      <c r="M44" s="934" t="s">
        <v>283</v>
      </c>
      <c r="N44" s="936" t="s">
        <v>283</v>
      </c>
      <c r="O44" s="937"/>
      <c r="P44" s="937"/>
      <c r="Q44" s="937"/>
      <c r="R44" s="937"/>
      <c r="S44" s="937"/>
      <c r="T44" s="543"/>
      <c r="U44" s="543"/>
    </row>
    <row r="45" spans="2:39" ht="14.5" x14ac:dyDescent="0.35">
      <c r="B45" s="952"/>
      <c r="C45" s="939"/>
      <c r="D45" s="946"/>
      <c r="E45" s="947"/>
      <c r="F45" s="948"/>
      <c r="G45" s="948"/>
      <c r="H45" s="948"/>
      <c r="I45" s="948"/>
      <c r="J45" s="948"/>
      <c r="K45" s="948"/>
      <c r="L45" s="935"/>
      <c r="M45" s="935"/>
      <c r="N45" s="937"/>
      <c r="O45" s="937"/>
      <c r="P45" s="937"/>
      <c r="Q45" s="937"/>
      <c r="R45" s="937"/>
      <c r="S45" s="937"/>
      <c r="T45" s="543"/>
      <c r="U45" s="543"/>
    </row>
    <row r="46" spans="2:39" ht="14.5" x14ac:dyDescent="0.35">
      <c r="B46" s="952"/>
      <c r="C46" s="586" t="s">
        <v>884</v>
      </c>
      <c r="D46" s="587" t="s">
        <v>869</v>
      </c>
      <c r="E46" s="527"/>
      <c r="F46" s="530">
        <v>0.312</v>
      </c>
      <c r="G46" s="530">
        <v>0.316</v>
      </c>
      <c r="H46" s="530">
        <v>0.314</v>
      </c>
      <c r="I46" s="530">
        <v>0.28199999999999997</v>
      </c>
      <c r="J46" s="530">
        <v>0.28399999999999997</v>
      </c>
      <c r="K46" s="530" t="s">
        <v>872</v>
      </c>
      <c r="L46" s="531"/>
      <c r="M46" s="530"/>
      <c r="N46" s="937"/>
      <c r="O46" s="937"/>
      <c r="P46" s="937"/>
      <c r="Q46" s="937"/>
      <c r="R46" s="937"/>
      <c r="S46" s="937"/>
    </row>
    <row r="47" spans="2:39" ht="14.5" x14ac:dyDescent="0.35">
      <c r="B47" s="952"/>
      <c r="C47" s="938" t="s">
        <v>885</v>
      </c>
      <c r="D47" s="940" t="s">
        <v>886</v>
      </c>
      <c r="E47" s="527" t="s">
        <v>284</v>
      </c>
      <c r="F47" s="530" t="s">
        <v>872</v>
      </c>
      <c r="G47" s="530">
        <v>0.12</v>
      </c>
      <c r="H47" s="530">
        <v>0.17</v>
      </c>
      <c r="I47" s="530">
        <v>0.22</v>
      </c>
      <c r="J47" s="530">
        <v>0.26</v>
      </c>
      <c r="K47" s="530">
        <v>0.29299999999999998</v>
      </c>
      <c r="L47" s="531">
        <v>0.32800000000000001</v>
      </c>
      <c r="M47" s="530"/>
      <c r="N47" s="937"/>
      <c r="O47" s="937"/>
      <c r="P47" s="937"/>
      <c r="Q47" s="937"/>
      <c r="R47" s="937"/>
      <c r="S47" s="937"/>
    </row>
    <row r="48" spans="2:39" ht="15" customHeight="1" x14ac:dyDescent="0.35">
      <c r="B48" s="952"/>
      <c r="C48" s="939"/>
      <c r="D48" s="940"/>
      <c r="E48" s="527" t="s">
        <v>838</v>
      </c>
      <c r="F48" s="530" t="s">
        <v>872</v>
      </c>
      <c r="G48" s="530">
        <v>0.88</v>
      </c>
      <c r="H48" s="530">
        <v>0.83</v>
      </c>
      <c r="I48" s="530">
        <v>0.78</v>
      </c>
      <c r="J48" s="530">
        <v>0.74</v>
      </c>
      <c r="K48" s="530">
        <v>0.70699999999999996</v>
      </c>
      <c r="L48" s="531">
        <v>0.67200000000000004</v>
      </c>
      <c r="M48" s="530"/>
      <c r="N48" s="936" t="s">
        <v>887</v>
      </c>
      <c r="O48" s="937"/>
      <c r="P48" s="937"/>
      <c r="Q48" s="937"/>
      <c r="R48" s="937"/>
      <c r="S48" s="937"/>
    </row>
    <row r="49" spans="2:19" ht="14.5" x14ac:dyDescent="0.35">
      <c r="B49" s="952"/>
      <c r="C49" s="938" t="s">
        <v>888</v>
      </c>
      <c r="D49" s="940" t="s">
        <v>889</v>
      </c>
      <c r="E49" s="527" t="s">
        <v>284</v>
      </c>
      <c r="F49" s="530">
        <v>0.33800350262697021</v>
      </c>
      <c r="G49" s="530">
        <v>0.357773851590106</v>
      </c>
      <c r="H49" s="530">
        <v>0.37155172413793103</v>
      </c>
      <c r="I49" s="530">
        <v>0.38147833474936277</v>
      </c>
      <c r="J49" s="530">
        <v>0.39901477832512317</v>
      </c>
      <c r="K49" s="530">
        <v>0.41499999999999998</v>
      </c>
      <c r="L49" s="531"/>
      <c r="M49" s="530"/>
      <c r="N49" s="937"/>
      <c r="O49" s="937"/>
      <c r="P49" s="937"/>
      <c r="Q49" s="937"/>
      <c r="R49" s="937"/>
      <c r="S49" s="937"/>
    </row>
    <row r="50" spans="2:19" ht="14.5" x14ac:dyDescent="0.35">
      <c r="B50" s="952"/>
      <c r="C50" s="939"/>
      <c r="D50" s="940"/>
      <c r="E50" s="527" t="s">
        <v>838</v>
      </c>
      <c r="F50" s="530">
        <v>0.66199649737302979</v>
      </c>
      <c r="G50" s="530">
        <v>0.642226148409894</v>
      </c>
      <c r="H50" s="530">
        <v>0.62844827586206897</v>
      </c>
      <c r="I50" s="530">
        <v>0.61852166525063723</v>
      </c>
      <c r="J50" s="530">
        <v>0.60098522167487689</v>
      </c>
      <c r="K50" s="530">
        <v>0.58499999999999996</v>
      </c>
      <c r="L50" s="531"/>
      <c r="M50" s="530"/>
      <c r="N50" s="937"/>
      <c r="O50" s="937"/>
      <c r="P50" s="937"/>
      <c r="Q50" s="937"/>
      <c r="R50" s="937"/>
      <c r="S50" s="937"/>
    </row>
    <row r="51" spans="2:19" ht="15" customHeight="1" x14ac:dyDescent="0.35">
      <c r="B51" s="952"/>
      <c r="C51" s="941" t="s">
        <v>890</v>
      </c>
      <c r="D51" s="942" t="s">
        <v>851</v>
      </c>
      <c r="E51" s="527" t="s">
        <v>284</v>
      </c>
      <c r="F51" s="529">
        <v>0.50800000000000001</v>
      </c>
      <c r="G51" s="529">
        <v>0.53</v>
      </c>
      <c r="H51" s="529">
        <v>0.55300000000000005</v>
      </c>
      <c r="I51" s="529">
        <v>0.56599999999999995</v>
      </c>
      <c r="J51" s="529">
        <v>0.55500000000000005</v>
      </c>
      <c r="K51" s="529">
        <v>0.56441424855388345</v>
      </c>
      <c r="L51" s="588">
        <v>0.56879339138106688</v>
      </c>
      <c r="M51" s="529">
        <v>0.56399999999999995</v>
      </c>
      <c r="N51" s="937"/>
      <c r="O51" s="937"/>
      <c r="P51" s="937"/>
      <c r="Q51" s="937"/>
      <c r="R51" s="937"/>
      <c r="S51" s="937"/>
    </row>
    <row r="52" spans="2:19" ht="14.5" x14ac:dyDescent="0.35">
      <c r="B52" s="952"/>
      <c r="C52" s="941"/>
      <c r="D52" s="943"/>
      <c r="E52" s="527" t="s">
        <v>838</v>
      </c>
      <c r="F52" s="529">
        <v>0.49199999999999999</v>
      </c>
      <c r="G52" s="529">
        <v>0.47</v>
      </c>
      <c r="H52" s="529">
        <v>0.44700000000000001</v>
      </c>
      <c r="I52" s="529">
        <v>0.434</v>
      </c>
      <c r="J52" s="529">
        <v>0.44500000000000001</v>
      </c>
      <c r="K52" s="529">
        <v>0.43558575144611655</v>
      </c>
      <c r="L52" s="588">
        <v>0.43120660861893306</v>
      </c>
      <c r="M52" s="529">
        <v>0.436</v>
      </c>
      <c r="N52" s="583"/>
      <c r="O52" s="583"/>
      <c r="P52" s="583"/>
      <c r="Q52" s="583"/>
      <c r="R52" s="583"/>
      <c r="S52" s="583"/>
    </row>
    <row r="53" spans="2:19" ht="15" customHeight="1" x14ac:dyDescent="0.35">
      <c r="B53" s="952"/>
      <c r="C53" s="956" t="s">
        <v>891</v>
      </c>
      <c r="D53" s="963" t="s">
        <v>892</v>
      </c>
      <c r="E53" s="527" t="s">
        <v>838</v>
      </c>
      <c r="F53" s="530">
        <v>0.24099999999999999</v>
      </c>
      <c r="G53" s="530">
        <v>0.249</v>
      </c>
      <c r="H53" s="530">
        <v>0.245</v>
      </c>
      <c r="I53" s="530">
        <v>0.22500000000000001</v>
      </c>
      <c r="J53" s="529">
        <v>0.25900000000000001</v>
      </c>
      <c r="K53" s="529">
        <v>0.26700000000000002</v>
      </c>
      <c r="L53" s="588">
        <v>0.26100000000000001</v>
      </c>
      <c r="M53" s="529">
        <v>0.27100000000000002</v>
      </c>
      <c r="N53" s="583"/>
      <c r="O53" s="583"/>
      <c r="P53" s="583"/>
      <c r="Q53" s="583"/>
      <c r="R53" s="583"/>
      <c r="S53" s="583"/>
    </row>
    <row r="54" spans="2:19" ht="14.5" x14ac:dyDescent="0.35">
      <c r="B54" s="952"/>
      <c r="C54" s="956"/>
      <c r="D54" s="964"/>
      <c r="E54" s="527" t="s">
        <v>285</v>
      </c>
      <c r="F54" s="530">
        <v>0.17399999999999999</v>
      </c>
      <c r="G54" s="530">
        <v>0.19500000000000001</v>
      </c>
      <c r="H54" s="530">
        <v>0.193</v>
      </c>
      <c r="I54" s="530">
        <v>0.191</v>
      </c>
      <c r="J54" s="529">
        <v>0.214</v>
      </c>
      <c r="K54" s="529">
        <v>0.216</v>
      </c>
      <c r="L54" s="588">
        <v>0.218</v>
      </c>
      <c r="M54" s="529">
        <v>0.254</v>
      </c>
      <c r="N54" s="583"/>
      <c r="O54" s="583"/>
      <c r="P54" s="583"/>
      <c r="Q54" s="583"/>
      <c r="R54" s="583"/>
      <c r="S54" s="583"/>
    </row>
    <row r="55" spans="2:19" ht="15" customHeight="1" x14ac:dyDescent="0.35">
      <c r="B55" s="952"/>
      <c r="C55" s="941" t="s">
        <v>893</v>
      </c>
      <c r="D55" s="950" t="s">
        <v>851</v>
      </c>
      <c r="E55" s="527" t="s">
        <v>284</v>
      </c>
      <c r="F55" s="529">
        <v>0.67950844598639981</v>
      </c>
      <c r="G55" s="529">
        <v>0.68101357074136104</v>
      </c>
      <c r="H55" s="529">
        <v>0.68591729375319699</v>
      </c>
      <c r="I55" s="529">
        <v>0.68616693510345794</v>
      </c>
      <c r="J55" s="529">
        <v>0.68708346013390142</v>
      </c>
      <c r="K55" s="529">
        <v>0.68898466837283834</v>
      </c>
      <c r="L55" s="588">
        <v>0.68941509934487744</v>
      </c>
      <c r="M55" s="529">
        <v>0.68899999999999995</v>
      </c>
      <c r="N55" s="589"/>
      <c r="O55" s="589"/>
      <c r="P55" s="589"/>
      <c r="Q55" s="589"/>
      <c r="R55" s="589"/>
      <c r="S55" s="589"/>
    </row>
    <row r="56" spans="2:19" ht="14.5" x14ac:dyDescent="0.35">
      <c r="B56" s="952"/>
      <c r="C56" s="941"/>
      <c r="D56" s="951"/>
      <c r="E56" s="527" t="s">
        <v>838</v>
      </c>
      <c r="F56" s="529">
        <v>0.32049155401360013</v>
      </c>
      <c r="G56" s="529">
        <v>0.31898642925863896</v>
      </c>
      <c r="H56" s="590">
        <v>0.31408270624680301</v>
      </c>
      <c r="I56" s="529">
        <v>0.31383306489654206</v>
      </c>
      <c r="J56" s="529">
        <v>0.31291653986609858</v>
      </c>
      <c r="K56" s="529">
        <v>0.31101533162716161</v>
      </c>
      <c r="L56" s="588">
        <v>0.31058490065512256</v>
      </c>
      <c r="M56" s="529">
        <v>0.311</v>
      </c>
      <c r="N56" s="589"/>
      <c r="O56" s="589"/>
      <c r="P56" s="589"/>
      <c r="Q56" s="589"/>
      <c r="R56" s="589"/>
      <c r="S56" s="589"/>
    </row>
    <row r="57" spans="2:19" ht="14.5" x14ac:dyDescent="0.35">
      <c r="B57" s="952"/>
      <c r="C57" s="956" t="s">
        <v>894</v>
      </c>
      <c r="D57" s="946" t="s">
        <v>895</v>
      </c>
      <c r="E57" s="527" t="s">
        <v>284</v>
      </c>
      <c r="F57" s="530">
        <v>0.79900000000000004</v>
      </c>
      <c r="G57" s="530">
        <v>0.79</v>
      </c>
      <c r="H57" s="577">
        <v>0.78600000000000003</v>
      </c>
      <c r="I57" s="530">
        <v>0.76</v>
      </c>
      <c r="J57" s="530">
        <v>0.75</v>
      </c>
      <c r="K57" s="530">
        <v>0.749</v>
      </c>
      <c r="L57" s="531">
        <v>0.72399999999999998</v>
      </c>
      <c r="M57" s="530">
        <v>0.69299999999999995</v>
      </c>
      <c r="N57" s="589"/>
      <c r="O57" s="589"/>
      <c r="P57" s="589"/>
      <c r="Q57" s="589"/>
      <c r="R57" s="589"/>
      <c r="S57" s="589"/>
    </row>
    <row r="58" spans="2:19" ht="14.5" x14ac:dyDescent="0.35">
      <c r="B58" s="952"/>
      <c r="C58" s="956"/>
      <c r="D58" s="946"/>
      <c r="E58" s="527" t="s">
        <v>838</v>
      </c>
      <c r="F58" s="530">
        <v>0.20100000000000001</v>
      </c>
      <c r="G58" s="530">
        <v>0.21</v>
      </c>
      <c r="H58" s="577">
        <v>0.214</v>
      </c>
      <c r="I58" s="530">
        <v>0.24</v>
      </c>
      <c r="J58" s="530">
        <v>0.25</v>
      </c>
      <c r="K58" s="530">
        <v>0.251</v>
      </c>
      <c r="L58" s="531">
        <f>1-L57</f>
        <v>0.27600000000000002</v>
      </c>
      <c r="M58" s="530">
        <v>0.307</v>
      </c>
      <c r="N58" s="589"/>
      <c r="O58" s="589"/>
      <c r="P58" s="589"/>
      <c r="Q58" s="589"/>
      <c r="R58" s="589"/>
      <c r="S58" s="589"/>
    </row>
    <row r="59" spans="2:19" ht="14.5" x14ac:dyDescent="0.35">
      <c r="B59" s="952"/>
      <c r="C59" s="956" t="s">
        <v>896</v>
      </c>
      <c r="D59" s="940" t="s">
        <v>897</v>
      </c>
      <c r="E59" s="527" t="s">
        <v>284</v>
      </c>
      <c r="F59" s="591">
        <v>1720</v>
      </c>
      <c r="G59" s="591">
        <v>1677</v>
      </c>
      <c r="H59" s="591">
        <v>1959</v>
      </c>
      <c r="I59" s="591">
        <v>1954</v>
      </c>
      <c r="J59" s="591">
        <v>1743</v>
      </c>
      <c r="K59" s="591">
        <v>1517</v>
      </c>
      <c r="L59" s="592">
        <v>2067</v>
      </c>
      <c r="M59" s="591">
        <v>1956</v>
      </c>
      <c r="N59" s="589"/>
      <c r="O59" s="589"/>
      <c r="P59" s="589"/>
      <c r="Q59" s="589"/>
      <c r="R59" s="589"/>
      <c r="S59" s="589"/>
    </row>
    <row r="60" spans="2:19" ht="14.5" x14ac:dyDescent="0.35">
      <c r="B60" s="952"/>
      <c r="C60" s="956"/>
      <c r="D60" s="940"/>
      <c r="E60" s="527" t="s">
        <v>838</v>
      </c>
      <c r="F60" s="591" t="s">
        <v>898</v>
      </c>
      <c r="G60" s="591">
        <v>10</v>
      </c>
      <c r="H60" s="591" t="s">
        <v>899</v>
      </c>
      <c r="I60" s="591">
        <v>10</v>
      </c>
      <c r="J60" s="591">
        <v>38</v>
      </c>
      <c r="K60" s="591">
        <v>45</v>
      </c>
      <c r="L60" s="592">
        <v>24</v>
      </c>
      <c r="M60" s="591">
        <v>76</v>
      </c>
      <c r="N60" s="589"/>
      <c r="O60" s="589"/>
      <c r="P60" s="589"/>
      <c r="Q60" s="589"/>
      <c r="R60" s="589"/>
      <c r="S60" s="589"/>
    </row>
    <row r="61" spans="2:19" ht="15" thickBot="1" x14ac:dyDescent="0.4">
      <c r="B61" s="952"/>
      <c r="C61" s="957"/>
      <c r="D61" s="958"/>
      <c r="E61" s="593" t="s">
        <v>900</v>
      </c>
      <c r="F61" s="594">
        <v>1418</v>
      </c>
      <c r="G61" s="594">
        <v>1439</v>
      </c>
      <c r="H61" s="594">
        <v>1587</v>
      </c>
      <c r="I61" s="594">
        <v>1633</v>
      </c>
      <c r="J61" s="594">
        <v>1317</v>
      </c>
      <c r="K61" s="594">
        <v>1293</v>
      </c>
      <c r="L61" s="595">
        <v>1762</v>
      </c>
      <c r="M61" s="594">
        <v>1621</v>
      </c>
      <c r="N61" s="589"/>
      <c r="O61" s="589"/>
      <c r="P61" s="589"/>
      <c r="Q61" s="589"/>
      <c r="R61" s="589"/>
      <c r="S61" s="589"/>
    </row>
    <row r="62" spans="2:19" ht="15" thickTop="1" x14ac:dyDescent="0.35"/>
    <row r="65" ht="14.65" customHeight="1" x14ac:dyDescent="0.35"/>
    <row r="69" ht="15" hidden="1" customHeight="1" x14ac:dyDescent="0.35"/>
  </sheetData>
  <mergeCells count="84">
    <mergeCell ref="B3:S3"/>
    <mergeCell ref="N5:S5"/>
    <mergeCell ref="V5:AI13"/>
    <mergeCell ref="B6:B19"/>
    <mergeCell ref="C6:C7"/>
    <mergeCell ref="D6:D7"/>
    <mergeCell ref="N6:S6"/>
    <mergeCell ref="C8:C9"/>
    <mergeCell ref="D8:D9"/>
    <mergeCell ref="N8:S11"/>
    <mergeCell ref="C10:C11"/>
    <mergeCell ref="D10:D11"/>
    <mergeCell ref="C12:C13"/>
    <mergeCell ref="D12:D13"/>
    <mergeCell ref="N12:S15"/>
    <mergeCell ref="C14:C15"/>
    <mergeCell ref="D14:D15"/>
    <mergeCell ref="N20:S20"/>
    <mergeCell ref="C23:C24"/>
    <mergeCell ref="D23:D24"/>
    <mergeCell ref="N23:S26"/>
    <mergeCell ref="C25:C26"/>
    <mergeCell ref="C16:C17"/>
    <mergeCell ref="D16:D17"/>
    <mergeCell ref="C18:C19"/>
    <mergeCell ref="D18:D19"/>
    <mergeCell ref="B20:B30"/>
    <mergeCell ref="D25:D26"/>
    <mergeCell ref="N27:S28"/>
    <mergeCell ref="V30:AJ31"/>
    <mergeCell ref="B31:B41"/>
    <mergeCell ref="N31:R31"/>
    <mergeCell ref="C32:C33"/>
    <mergeCell ref="D32:D33"/>
    <mergeCell ref="N33:S36"/>
    <mergeCell ref="C34:C35"/>
    <mergeCell ref="D34:D35"/>
    <mergeCell ref="C36:C37"/>
    <mergeCell ref="D36:D37"/>
    <mergeCell ref="N37:S40"/>
    <mergeCell ref="C38:C39"/>
    <mergeCell ref="D38:D39"/>
    <mergeCell ref="C40:C41"/>
    <mergeCell ref="D40:D41"/>
    <mergeCell ref="G42:G43"/>
    <mergeCell ref="C53:C54"/>
    <mergeCell ref="D53:D54"/>
    <mergeCell ref="E42:E43"/>
    <mergeCell ref="F42:F43"/>
    <mergeCell ref="C55:C56"/>
    <mergeCell ref="D55:D56"/>
    <mergeCell ref="B42:B61"/>
    <mergeCell ref="C42:C43"/>
    <mergeCell ref="D42:D43"/>
    <mergeCell ref="C57:C58"/>
    <mergeCell ref="D57:D58"/>
    <mergeCell ref="C59:C61"/>
    <mergeCell ref="D59:D61"/>
    <mergeCell ref="N42:R42"/>
    <mergeCell ref="C44:C45"/>
    <mergeCell ref="D44:D45"/>
    <mergeCell ref="E44:E45"/>
    <mergeCell ref="F44:F45"/>
    <mergeCell ref="G44:G45"/>
    <mergeCell ref="H44:H45"/>
    <mergeCell ref="I44:I45"/>
    <mergeCell ref="J44:J45"/>
    <mergeCell ref="K44:K45"/>
    <mergeCell ref="H42:H43"/>
    <mergeCell ref="I42:I43"/>
    <mergeCell ref="J42:J43"/>
    <mergeCell ref="K42:K43"/>
    <mergeCell ref="L42:L43"/>
    <mergeCell ref="M42:M43"/>
    <mergeCell ref="M44:M45"/>
    <mergeCell ref="N44:S47"/>
    <mergeCell ref="C47:C48"/>
    <mergeCell ref="D47:D48"/>
    <mergeCell ref="N48:S51"/>
    <mergeCell ref="C49:C50"/>
    <mergeCell ref="D49:D50"/>
    <mergeCell ref="C51:C52"/>
    <mergeCell ref="D51:D52"/>
    <mergeCell ref="L44:L45"/>
  </mergeCells>
  <hyperlinks>
    <hyperlink ref="D28" r:id="rId1" xr:uid="{26175ABD-1CD0-4131-9E5B-9B897CFEE206}"/>
    <hyperlink ref="D27" r:id="rId2" xr:uid="{89A3E75E-7F08-4715-A74D-55F475D52A2C}"/>
    <hyperlink ref="D38:D39" r:id="rId3" display="DGEEC" xr:uid="{744EE205-8181-4F9B-AFE6-4E47F682DCB4}"/>
    <hyperlink ref="D31" r:id="rId4" xr:uid="{61695F73-ED50-4E34-BA72-44FEDEF6045E}"/>
    <hyperlink ref="D32" r:id="rId5" xr:uid="{8ECFC931-3505-4732-8AAF-EF3C06F6DF09}"/>
    <hyperlink ref="D34" r:id="rId6" display="DESI" xr:uid="{60D736D5-CE6C-454B-961C-10444B9F803D}"/>
    <hyperlink ref="D40:D41" r:id="rId7" display="GEM" xr:uid="{E037445A-2D60-4F32-8CD1-2CFDFDE26A39}"/>
    <hyperlink ref="D34:D35" r:id="rId8" display="DESI - Wid" xr:uid="{ED0297EF-55E5-4B3C-8DDD-D83334FC4535}"/>
    <hyperlink ref="D36:D37" r:id="rId9" display="DGEEC" xr:uid="{9B27E931-67E5-4AFF-AED2-7BF709E303AD}"/>
    <hyperlink ref="D42" r:id="rId10" xr:uid="{FA91425A-CAF0-4CE4-955C-A76D9DEEF88C}"/>
    <hyperlink ref="D44:D45" r:id="rId11" display="MTSSS/GEP" xr:uid="{8918754A-8303-48E2-B31D-D39CD747270C}"/>
    <hyperlink ref="D57:D58" r:id="rId12" display="RASI" xr:uid="{9C12919D-45E4-4C06-AABA-CE8CFFCD28DB}"/>
    <hyperlink ref="D46" r:id="rId13" xr:uid="{CBB95F2D-0929-400E-BD4E-0929414816FA}"/>
  </hyperlinks>
  <printOptions horizontalCentered="1"/>
  <pageMargins left="0.39370078740157483" right="0.39370078740157483" top="0.98425196850393704" bottom="0" header="0.39370078740157483" footer="0"/>
  <pageSetup paperSize="9" scale="40" orientation="landscape" r:id="rId14"/>
  <headerFooter>
    <oddHeader>&amp;L&amp;G&amp;RAnexo à Circular OE2025
Série A N.º 1410</oddHeader>
  </headerFooter>
  <colBreaks count="1" manualBreakCount="1">
    <brk id="19" min="1" max="60" man="1"/>
  </colBreaks>
  <drawing r:id="rId15"/>
  <legacyDrawingHF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1">
    <pageSetUpPr fitToPage="1"/>
  </sheetPr>
  <dimension ref="A1:IM68"/>
  <sheetViews>
    <sheetView showGridLines="0" zoomScale="80" zoomScaleNormal="80" zoomScaleSheetLayoutView="70" zoomScalePageLayoutView="80" workbookViewId="0">
      <pane ySplit="4" topLeftCell="A5" activePane="bottomLeft" state="frozen"/>
      <selection pane="bottomLeft"/>
    </sheetView>
  </sheetViews>
  <sheetFormatPr defaultColWidth="0" defaultRowHeight="13" x14ac:dyDescent="0.3"/>
  <cols>
    <col min="1" max="1" width="8.7265625" style="13" customWidth="1"/>
    <col min="2" max="2" width="20.1796875" style="20" customWidth="1"/>
    <col min="3" max="3" width="54.54296875" style="28" customWidth="1"/>
    <col min="4" max="4" width="22.1796875" style="271" customWidth="1"/>
    <col min="5" max="5" width="21.1796875" style="271" customWidth="1"/>
    <col min="6" max="6" width="56.1796875" style="271" customWidth="1"/>
    <col min="7" max="7" width="37.7265625" style="21" customWidth="1"/>
    <col min="8" max="8" width="21.1796875" style="13" customWidth="1"/>
    <col min="9" max="234" width="9.1796875" style="13" hidden="1" customWidth="1"/>
    <col min="235" max="235" width="2.1796875" style="13" hidden="1" customWidth="1"/>
    <col min="236" max="236" width="16.453125" style="13" hidden="1" customWidth="1"/>
    <col min="237" max="237" width="39.1796875" style="13" hidden="1" customWidth="1"/>
    <col min="238" max="238" width="16" style="13" hidden="1" customWidth="1"/>
    <col min="239" max="239" width="30.54296875" style="13" hidden="1" customWidth="1"/>
    <col min="240" max="240" width="18.453125" style="13" hidden="1" customWidth="1"/>
    <col min="241" max="241" width="11.54296875" style="13" hidden="1" customWidth="1"/>
    <col min="242" max="242" width="2.1796875" style="13" hidden="1" customWidth="1"/>
    <col min="243" max="243" width="16.81640625" style="13" hidden="1" customWidth="1"/>
    <col min="244" max="244" width="48.1796875" style="13" hidden="1" customWidth="1"/>
    <col min="245" max="245" width="20" style="13" hidden="1" customWidth="1"/>
    <col min="246" max="246" width="55.453125" style="13" hidden="1" customWidth="1"/>
    <col min="247" max="247" width="26.453125" style="13" hidden="1" customWidth="1"/>
    <col min="248" max="16384" width="9.1796875" style="13" hidden="1"/>
  </cols>
  <sheetData>
    <row r="1" spans="2:9" s="17" customFormat="1" x14ac:dyDescent="0.3">
      <c r="D1" s="256"/>
      <c r="E1" s="256"/>
      <c r="F1" s="257"/>
      <c r="G1" s="256"/>
    </row>
    <row r="2" spans="2:9" s="17" customFormat="1" ht="15" customHeight="1" x14ac:dyDescent="0.35">
      <c r="B2" s="646" t="s">
        <v>23</v>
      </c>
      <c r="C2" s="646"/>
      <c r="D2" s="646"/>
      <c r="E2" s="646"/>
      <c r="F2" s="646"/>
      <c r="G2" s="646"/>
      <c r="I2" s="239"/>
    </row>
    <row r="3" spans="2:9" s="17" customFormat="1" ht="15" customHeight="1" x14ac:dyDescent="0.35">
      <c r="B3" s="646" t="s">
        <v>991</v>
      </c>
      <c r="C3" s="646"/>
      <c r="D3" s="646"/>
      <c r="E3" s="646"/>
      <c r="F3" s="646"/>
      <c r="G3" s="646"/>
    </row>
    <row r="4" spans="2:9" s="17" customFormat="1" ht="13.5" thickBot="1" x14ac:dyDescent="0.35">
      <c r="B4" s="14"/>
      <c r="C4" s="14"/>
      <c r="D4" s="258"/>
      <c r="E4" s="258"/>
      <c r="F4" s="258"/>
      <c r="G4" s="256"/>
    </row>
    <row r="5" spans="2:9" ht="57" customHeight="1" x14ac:dyDescent="0.35">
      <c r="B5" s="240" t="s">
        <v>24</v>
      </c>
      <c r="C5" s="241" t="s">
        <v>25</v>
      </c>
      <c r="D5" s="259" t="s">
        <v>26</v>
      </c>
      <c r="E5" s="259" t="s">
        <v>27</v>
      </c>
      <c r="F5" s="260" t="s">
        <v>28</v>
      </c>
      <c r="G5" s="416" t="s">
        <v>626</v>
      </c>
    </row>
    <row r="6" spans="2:9" ht="16" thickBot="1" x14ac:dyDescent="0.4">
      <c r="B6" s="242"/>
      <c r="C6" s="242"/>
      <c r="D6" s="261"/>
      <c r="E6" s="261"/>
      <c r="F6" s="261"/>
      <c r="G6" s="261"/>
    </row>
    <row r="7" spans="2:9" ht="43.5" customHeight="1" x14ac:dyDescent="0.35">
      <c r="B7" s="643" t="s">
        <v>29</v>
      </c>
      <c r="C7" s="243" t="s">
        <v>30</v>
      </c>
      <c r="D7" s="262" t="s">
        <v>31</v>
      </c>
      <c r="E7" s="262" t="s">
        <v>32</v>
      </c>
      <c r="F7" s="262" t="s">
        <v>33</v>
      </c>
      <c r="G7" s="403" t="s">
        <v>561</v>
      </c>
    </row>
    <row r="8" spans="2:9" ht="33" customHeight="1" x14ac:dyDescent="0.35">
      <c r="B8" s="644"/>
      <c r="C8" s="2" t="s">
        <v>901</v>
      </c>
      <c r="D8" s="4" t="s">
        <v>34</v>
      </c>
      <c r="E8" s="263" t="s">
        <v>36</v>
      </c>
      <c r="F8" s="4" t="s">
        <v>35</v>
      </c>
      <c r="G8" s="404" t="s">
        <v>562</v>
      </c>
    </row>
    <row r="9" spans="2:9" ht="57" customHeight="1" x14ac:dyDescent="0.35">
      <c r="B9" s="644"/>
      <c r="C9" s="2" t="s">
        <v>902</v>
      </c>
      <c r="D9" s="263" t="s">
        <v>31</v>
      </c>
      <c r="E9" s="263" t="s">
        <v>36</v>
      </c>
      <c r="F9" s="4" t="s">
        <v>992</v>
      </c>
      <c r="G9" s="404" t="s">
        <v>562</v>
      </c>
    </row>
    <row r="10" spans="2:9" ht="42.75" customHeight="1" x14ac:dyDescent="0.35">
      <c r="B10" s="644"/>
      <c r="C10" s="647" t="s">
        <v>37</v>
      </c>
      <c r="D10" s="4" t="s">
        <v>38</v>
      </c>
      <c r="E10" s="649" t="s">
        <v>39</v>
      </c>
      <c r="F10" s="4" t="s">
        <v>40</v>
      </c>
      <c r="G10" s="651" t="s">
        <v>561</v>
      </c>
    </row>
    <row r="11" spans="2:9" ht="39.75" customHeight="1" x14ac:dyDescent="0.35">
      <c r="B11" s="644"/>
      <c r="C11" s="648"/>
      <c r="D11" s="4" t="s">
        <v>41</v>
      </c>
      <c r="E11" s="650"/>
      <c r="F11" s="4" t="s">
        <v>903</v>
      </c>
      <c r="G11" s="652"/>
      <c r="H11" s="244"/>
    </row>
    <row r="12" spans="2:9" ht="66.75" customHeight="1" x14ac:dyDescent="0.35">
      <c r="B12" s="644"/>
      <c r="C12" s="3" t="s">
        <v>42</v>
      </c>
      <c r="D12" s="264" t="s">
        <v>31</v>
      </c>
      <c r="E12" s="1" t="s">
        <v>43</v>
      </c>
      <c r="F12" s="1" t="s">
        <v>44</v>
      </c>
      <c r="G12" s="405" t="s">
        <v>563</v>
      </c>
      <c r="H12" s="244"/>
    </row>
    <row r="13" spans="2:9" ht="30.75" customHeight="1" x14ac:dyDescent="0.35">
      <c r="B13" s="644"/>
      <c r="C13" s="647" t="s">
        <v>45</v>
      </c>
      <c r="D13" s="263" t="s">
        <v>38</v>
      </c>
      <c r="E13" s="649" t="s">
        <v>36</v>
      </c>
      <c r="F13" s="263" t="s">
        <v>46</v>
      </c>
      <c r="G13" s="651" t="s">
        <v>573</v>
      </c>
    </row>
    <row r="14" spans="2:9" ht="30.75" customHeight="1" x14ac:dyDescent="0.35">
      <c r="B14" s="644"/>
      <c r="C14" s="648"/>
      <c r="D14" s="4" t="s">
        <v>41</v>
      </c>
      <c r="E14" s="650"/>
      <c r="F14" s="4" t="s">
        <v>619</v>
      </c>
      <c r="G14" s="652"/>
      <c r="H14" s="244"/>
    </row>
    <row r="15" spans="2:9" ht="26.25" customHeight="1" x14ac:dyDescent="0.35">
      <c r="B15" s="644"/>
      <c r="C15" s="647" t="s">
        <v>47</v>
      </c>
      <c r="D15" s="263" t="s">
        <v>48</v>
      </c>
      <c r="E15" s="649" t="s">
        <v>32</v>
      </c>
      <c r="F15" s="263" t="s">
        <v>49</v>
      </c>
      <c r="G15" s="653" t="s">
        <v>50</v>
      </c>
    </row>
    <row r="16" spans="2:9" ht="31.5" customHeight="1" x14ac:dyDescent="0.35">
      <c r="B16" s="644"/>
      <c r="C16" s="657"/>
      <c r="D16" s="264" t="s">
        <v>38</v>
      </c>
      <c r="E16" s="656"/>
      <c r="F16" s="264" t="s">
        <v>51</v>
      </c>
      <c r="G16" s="654"/>
    </row>
    <row r="17" spans="2:7" ht="26.25" customHeight="1" x14ac:dyDescent="0.35">
      <c r="B17" s="644"/>
      <c r="C17" s="648"/>
      <c r="D17" s="4" t="s">
        <v>41</v>
      </c>
      <c r="E17" s="650"/>
      <c r="F17" s="4" t="s">
        <v>619</v>
      </c>
      <c r="G17" s="655"/>
    </row>
    <row r="18" spans="2:7" ht="162" customHeight="1" x14ac:dyDescent="0.35">
      <c r="B18" s="644"/>
      <c r="C18" s="245" t="s">
        <v>469</v>
      </c>
      <c r="D18" s="263" t="s">
        <v>34</v>
      </c>
      <c r="E18" s="263" t="s">
        <v>52</v>
      </c>
      <c r="F18" s="263" t="s">
        <v>619</v>
      </c>
      <c r="G18" s="618" t="s">
        <v>932</v>
      </c>
    </row>
    <row r="19" spans="2:7" ht="67.5" customHeight="1" x14ac:dyDescent="0.35">
      <c r="B19" s="644"/>
      <c r="C19" s="245" t="s">
        <v>920</v>
      </c>
      <c r="D19" s="263" t="s">
        <v>34</v>
      </c>
      <c r="E19" s="263" t="s">
        <v>36</v>
      </c>
      <c r="F19" s="263" t="s">
        <v>603</v>
      </c>
      <c r="G19" s="265" t="s">
        <v>53</v>
      </c>
    </row>
    <row r="20" spans="2:7" ht="87" customHeight="1" x14ac:dyDescent="0.35">
      <c r="B20" s="644"/>
      <c r="C20" s="245" t="s">
        <v>564</v>
      </c>
      <c r="D20" s="263" t="s">
        <v>54</v>
      </c>
      <c r="E20" s="263" t="s">
        <v>55</v>
      </c>
      <c r="F20" s="263" t="s">
        <v>572</v>
      </c>
      <c r="G20" s="407" t="s">
        <v>935</v>
      </c>
    </row>
    <row r="21" spans="2:7" ht="87" customHeight="1" x14ac:dyDescent="0.35">
      <c r="B21" s="644"/>
      <c r="C21" s="354" t="s">
        <v>462</v>
      </c>
      <c r="D21" s="1" t="s">
        <v>38</v>
      </c>
      <c r="E21" s="1" t="s">
        <v>56</v>
      </c>
      <c r="F21" s="1" t="s">
        <v>57</v>
      </c>
      <c r="G21" s="400" t="s">
        <v>905</v>
      </c>
    </row>
    <row r="22" spans="2:7" ht="87" customHeight="1" thickBot="1" x14ac:dyDescent="0.4">
      <c r="B22" s="645"/>
      <c r="C22" s="246" t="s">
        <v>464</v>
      </c>
      <c r="D22" s="266" t="s">
        <v>38</v>
      </c>
      <c r="E22" s="266" t="s">
        <v>56</v>
      </c>
      <c r="F22" s="266" t="s">
        <v>465</v>
      </c>
      <c r="G22" s="408" t="s">
        <v>565</v>
      </c>
    </row>
    <row r="23" spans="2:7" ht="36" customHeight="1" x14ac:dyDescent="0.35">
      <c r="B23" s="242"/>
      <c r="C23" s="242"/>
      <c r="D23" s="261"/>
      <c r="E23" s="261"/>
      <c r="F23" s="261"/>
      <c r="G23" s="261"/>
    </row>
    <row r="24" spans="2:7" ht="36" customHeight="1" thickBot="1" x14ac:dyDescent="0.4">
      <c r="B24" s="42"/>
      <c r="C24" s="43"/>
      <c r="D24" s="267"/>
      <c r="E24" s="267"/>
      <c r="F24" s="267"/>
      <c r="G24" s="267"/>
    </row>
    <row r="25" spans="2:7" ht="31.4" customHeight="1" x14ac:dyDescent="0.35">
      <c r="B25" s="643" t="s">
        <v>58</v>
      </c>
      <c r="C25" s="45" t="s">
        <v>59</v>
      </c>
      <c r="D25" s="268" t="s">
        <v>31</v>
      </c>
      <c r="E25" s="268" t="s">
        <v>32</v>
      </c>
      <c r="F25" s="262" t="s">
        <v>921</v>
      </c>
      <c r="G25" s="403" t="s">
        <v>566</v>
      </c>
    </row>
    <row r="26" spans="2:7" ht="53.25" customHeight="1" x14ac:dyDescent="0.35">
      <c r="B26" s="644"/>
      <c r="C26" s="98" t="s">
        <v>60</v>
      </c>
      <c r="D26" s="263" t="s">
        <v>31</v>
      </c>
      <c r="E26" s="263" t="s">
        <v>32</v>
      </c>
      <c r="F26" s="4" t="s">
        <v>61</v>
      </c>
      <c r="G26" s="404" t="s">
        <v>566</v>
      </c>
    </row>
    <row r="27" spans="2:7" ht="45.75" customHeight="1" x14ac:dyDescent="0.35">
      <c r="B27" s="644"/>
      <c r="C27" s="98" t="s">
        <v>62</v>
      </c>
      <c r="D27" s="263" t="s">
        <v>31</v>
      </c>
      <c r="E27" s="263" t="s">
        <v>36</v>
      </c>
      <c r="F27" s="263" t="s">
        <v>922</v>
      </c>
      <c r="G27" s="404" t="s">
        <v>567</v>
      </c>
    </row>
    <row r="28" spans="2:7" s="247" customFormat="1" ht="31.5" customHeight="1" x14ac:dyDescent="0.35">
      <c r="B28" s="644"/>
      <c r="C28" s="98" t="s">
        <v>64</v>
      </c>
      <c r="D28" s="263" t="s">
        <v>38</v>
      </c>
      <c r="E28" s="263" t="s">
        <v>52</v>
      </c>
      <c r="F28" s="263" t="s">
        <v>65</v>
      </c>
      <c r="G28" s="404" t="s">
        <v>568</v>
      </c>
    </row>
    <row r="29" spans="2:7" s="247" customFormat="1" ht="31.5" customHeight="1" x14ac:dyDescent="0.35">
      <c r="B29" s="644"/>
      <c r="C29" s="355" t="s">
        <v>66</v>
      </c>
      <c r="D29" s="1" t="s">
        <v>38</v>
      </c>
      <c r="E29" s="1" t="s">
        <v>52</v>
      </c>
      <c r="F29" s="1" t="s">
        <v>67</v>
      </c>
      <c r="G29" s="405" t="s">
        <v>569</v>
      </c>
    </row>
    <row r="30" spans="2:7" s="247" customFormat="1" ht="54" customHeight="1" x14ac:dyDescent="0.35">
      <c r="B30" s="644"/>
      <c r="C30" s="354" t="s">
        <v>463</v>
      </c>
      <c r="D30" s="1" t="s">
        <v>38</v>
      </c>
      <c r="E30" s="1" t="s">
        <v>494</v>
      </c>
      <c r="F30" s="352" t="s">
        <v>468</v>
      </c>
      <c r="G30" s="400" t="s">
        <v>570</v>
      </c>
    </row>
    <row r="31" spans="2:7" s="247" customFormat="1" ht="56.25" customHeight="1" thickBot="1" x14ac:dyDescent="0.4">
      <c r="B31" s="645"/>
      <c r="C31" s="246" t="s">
        <v>464</v>
      </c>
      <c r="D31" s="266" t="s">
        <v>38</v>
      </c>
      <c r="E31" s="266" t="s">
        <v>56</v>
      </c>
      <c r="F31" s="266" t="s">
        <v>465</v>
      </c>
      <c r="G31" s="408" t="s">
        <v>565</v>
      </c>
    </row>
    <row r="32" spans="2:7" s="247" customFormat="1" ht="41.25" customHeight="1" x14ac:dyDescent="0.35">
      <c r="B32" s="51"/>
      <c r="C32" s="48"/>
      <c r="D32" s="251"/>
      <c r="E32" s="251"/>
      <c r="F32" s="251"/>
      <c r="G32" s="251"/>
    </row>
    <row r="33" spans="2:8" s="247" customFormat="1" ht="24" customHeight="1" x14ac:dyDescent="0.35">
      <c r="B33" s="51"/>
      <c r="C33" s="48"/>
      <c r="D33" s="251"/>
      <c r="E33" s="251"/>
      <c r="F33" s="251"/>
      <c r="G33" s="251"/>
    </row>
    <row r="34" spans="2:8" ht="8.25" customHeight="1" thickBot="1" x14ac:dyDescent="0.4">
      <c r="B34" s="248"/>
      <c r="C34" s="50"/>
      <c r="D34" s="251"/>
      <c r="E34" s="251"/>
      <c r="F34" s="251"/>
      <c r="G34" s="251"/>
    </row>
    <row r="35" spans="2:8" ht="39.75" customHeight="1" x14ac:dyDescent="0.35">
      <c r="B35" s="643" t="s">
        <v>68</v>
      </c>
      <c r="C35" s="249" t="s">
        <v>59</v>
      </c>
      <c r="D35" s="262" t="s">
        <v>31</v>
      </c>
      <c r="E35" s="262" t="s">
        <v>32</v>
      </c>
      <c r="F35" s="262" t="s">
        <v>921</v>
      </c>
      <c r="G35" s="403" t="s">
        <v>566</v>
      </c>
    </row>
    <row r="36" spans="2:8" ht="48" customHeight="1" x14ac:dyDescent="0.35">
      <c r="B36" s="644"/>
      <c r="C36" s="250" t="s">
        <v>69</v>
      </c>
      <c r="D36" s="263" t="s">
        <v>31</v>
      </c>
      <c r="E36" s="263" t="s">
        <v>32</v>
      </c>
      <c r="F36" s="4" t="s">
        <v>61</v>
      </c>
      <c r="G36" s="404" t="s">
        <v>571</v>
      </c>
    </row>
    <row r="37" spans="2:8" ht="50.25" customHeight="1" x14ac:dyDescent="0.35">
      <c r="B37" s="644"/>
      <c r="C37" s="2" t="s">
        <v>70</v>
      </c>
      <c r="D37" s="4" t="s">
        <v>31</v>
      </c>
      <c r="E37" s="4" t="s">
        <v>32</v>
      </c>
      <c r="F37" s="4" t="s">
        <v>33</v>
      </c>
      <c r="G37" s="406" t="s">
        <v>561</v>
      </c>
    </row>
    <row r="38" spans="2:8" ht="47.25" customHeight="1" x14ac:dyDescent="0.35">
      <c r="B38" s="644"/>
      <c r="C38" s="2" t="s">
        <v>901</v>
      </c>
      <c r="D38" s="4" t="s">
        <v>34</v>
      </c>
      <c r="E38" s="263" t="s">
        <v>36</v>
      </c>
      <c r="F38" s="4" t="s">
        <v>35</v>
      </c>
      <c r="G38" s="404" t="s">
        <v>562</v>
      </c>
    </row>
    <row r="39" spans="2:8" ht="54.75" customHeight="1" x14ac:dyDescent="0.35">
      <c r="B39" s="644"/>
      <c r="C39" s="2" t="s">
        <v>906</v>
      </c>
      <c r="D39" s="263" t="s">
        <v>31</v>
      </c>
      <c r="E39" s="263" t="s">
        <v>36</v>
      </c>
      <c r="F39" s="4" t="s">
        <v>992</v>
      </c>
      <c r="G39" s="404" t="s">
        <v>562</v>
      </c>
    </row>
    <row r="40" spans="2:8" ht="37.5" customHeight="1" x14ac:dyDescent="0.35">
      <c r="B40" s="644"/>
      <c r="C40" s="647" t="s">
        <v>37</v>
      </c>
      <c r="D40" s="263" t="s">
        <v>38</v>
      </c>
      <c r="E40" s="649" t="s">
        <v>39</v>
      </c>
      <c r="F40" s="263" t="s">
        <v>923</v>
      </c>
      <c r="G40" s="406" t="s">
        <v>561</v>
      </c>
    </row>
    <row r="41" spans="2:8" ht="37.5" customHeight="1" x14ac:dyDescent="0.35">
      <c r="B41" s="644"/>
      <c r="C41" s="648"/>
      <c r="D41" s="263" t="s">
        <v>41</v>
      </c>
      <c r="E41" s="650"/>
      <c r="F41" s="4" t="s">
        <v>619</v>
      </c>
      <c r="G41" s="406" t="s">
        <v>561</v>
      </c>
    </row>
    <row r="42" spans="2:8" ht="60.75" customHeight="1" x14ac:dyDescent="0.35">
      <c r="B42" s="644"/>
      <c r="C42" s="250" t="s">
        <v>42</v>
      </c>
      <c r="D42" s="263" t="s">
        <v>31</v>
      </c>
      <c r="E42" s="263" t="s">
        <v>71</v>
      </c>
      <c r="F42" s="263" t="s">
        <v>922</v>
      </c>
      <c r="G42" s="406" t="s">
        <v>563</v>
      </c>
      <c r="H42" s="244"/>
    </row>
    <row r="43" spans="2:8" ht="44.25" customHeight="1" x14ac:dyDescent="0.35">
      <c r="B43" s="644"/>
      <c r="C43" s="647" t="s">
        <v>45</v>
      </c>
      <c r="D43" s="263" t="s">
        <v>38</v>
      </c>
      <c r="E43" s="649" t="s">
        <v>36</v>
      </c>
      <c r="F43" s="263" t="s">
        <v>46</v>
      </c>
      <c r="G43" s="651" t="s">
        <v>573</v>
      </c>
    </row>
    <row r="44" spans="2:8" ht="44.25" customHeight="1" x14ac:dyDescent="0.35">
      <c r="B44" s="644"/>
      <c r="C44" s="648"/>
      <c r="D44" s="263" t="s">
        <v>41</v>
      </c>
      <c r="E44" s="650"/>
      <c r="F44" s="4" t="s">
        <v>619</v>
      </c>
      <c r="G44" s="652"/>
    </row>
    <row r="45" spans="2:8" ht="33.65" customHeight="1" x14ac:dyDescent="0.35">
      <c r="B45" s="644"/>
      <c r="C45" s="647" t="s">
        <v>47</v>
      </c>
      <c r="D45" s="4" t="s">
        <v>48</v>
      </c>
      <c r="E45" s="649" t="s">
        <v>32</v>
      </c>
      <c r="F45" s="4" t="s">
        <v>73</v>
      </c>
      <c r="G45" s="653" t="s">
        <v>74</v>
      </c>
    </row>
    <row r="46" spans="2:8" ht="33.65" customHeight="1" x14ac:dyDescent="0.35">
      <c r="B46" s="644"/>
      <c r="C46" s="657"/>
      <c r="D46" s="4" t="s">
        <v>38</v>
      </c>
      <c r="E46" s="656"/>
      <c r="F46" s="4" t="s">
        <v>924</v>
      </c>
      <c r="G46" s="654"/>
    </row>
    <row r="47" spans="2:8" ht="33.65" customHeight="1" x14ac:dyDescent="0.35">
      <c r="B47" s="644"/>
      <c r="C47" s="648"/>
      <c r="D47" s="263" t="s">
        <v>41</v>
      </c>
      <c r="E47" s="650"/>
      <c r="F47" s="4" t="s">
        <v>619</v>
      </c>
      <c r="G47" s="655"/>
    </row>
    <row r="48" spans="2:8" ht="51" customHeight="1" x14ac:dyDescent="0.35">
      <c r="B48" s="644"/>
      <c r="C48" s="250" t="s">
        <v>62</v>
      </c>
      <c r="D48" s="263" t="s">
        <v>31</v>
      </c>
      <c r="E48" s="263" t="s">
        <v>36</v>
      </c>
      <c r="F48" s="263" t="s">
        <v>922</v>
      </c>
      <c r="G48" s="404" t="s">
        <v>567</v>
      </c>
    </row>
    <row r="49" spans="2:8" ht="45.65" customHeight="1" x14ac:dyDescent="0.35">
      <c r="B49" s="644"/>
      <c r="C49" s="250" t="s">
        <v>64</v>
      </c>
      <c r="D49" s="263" t="s">
        <v>38</v>
      </c>
      <c r="E49" s="263" t="s">
        <v>52</v>
      </c>
      <c r="F49" s="263" t="s">
        <v>65</v>
      </c>
      <c r="G49" s="404" t="s">
        <v>568</v>
      </c>
    </row>
    <row r="50" spans="2:8" ht="33" customHeight="1" x14ac:dyDescent="0.35">
      <c r="B50" s="644"/>
      <c r="C50" s="250" t="s">
        <v>66</v>
      </c>
      <c r="D50" s="263" t="s">
        <v>38</v>
      </c>
      <c r="E50" s="263" t="s">
        <v>36</v>
      </c>
      <c r="F50" s="263" t="s">
        <v>75</v>
      </c>
      <c r="G50" s="404" t="s">
        <v>908</v>
      </c>
    </row>
    <row r="51" spans="2:8" ht="33" customHeight="1" x14ac:dyDescent="0.35">
      <c r="B51" s="644"/>
      <c r="C51" s="3" t="s">
        <v>76</v>
      </c>
      <c r="D51" s="1" t="s">
        <v>34</v>
      </c>
      <c r="E51" s="1" t="s">
        <v>36</v>
      </c>
      <c r="F51" s="1" t="s">
        <v>77</v>
      </c>
      <c r="G51" s="405" t="s">
        <v>574</v>
      </c>
    </row>
    <row r="52" spans="2:8" ht="150" customHeight="1" x14ac:dyDescent="0.35">
      <c r="B52" s="644"/>
      <c r="C52" s="245" t="s">
        <v>469</v>
      </c>
      <c r="D52" s="1" t="s">
        <v>34</v>
      </c>
      <c r="E52" s="1" t="s">
        <v>52</v>
      </c>
      <c r="F52" s="263" t="s">
        <v>619</v>
      </c>
      <c r="G52" s="618" t="s">
        <v>932</v>
      </c>
    </row>
    <row r="53" spans="2:8" ht="90.75" customHeight="1" x14ac:dyDescent="0.35">
      <c r="B53" s="644"/>
      <c r="C53" s="250" t="s">
        <v>516</v>
      </c>
      <c r="D53" s="263" t="s">
        <v>34</v>
      </c>
      <c r="E53" s="263" t="s">
        <v>36</v>
      </c>
      <c r="F53" s="263" t="s">
        <v>603</v>
      </c>
      <c r="G53" s="265" t="s">
        <v>53</v>
      </c>
    </row>
    <row r="54" spans="2:8" ht="90.75" customHeight="1" x14ac:dyDescent="0.35">
      <c r="B54" s="644"/>
      <c r="C54" s="245" t="s">
        <v>909</v>
      </c>
      <c r="D54" s="263" t="s">
        <v>54</v>
      </c>
      <c r="E54" s="263" t="s">
        <v>55</v>
      </c>
      <c r="F54" s="263" t="s">
        <v>572</v>
      </c>
      <c r="G54" s="407" t="s">
        <v>935</v>
      </c>
    </row>
    <row r="55" spans="2:8" ht="90.75" customHeight="1" x14ac:dyDescent="0.35">
      <c r="B55" s="644"/>
      <c r="C55" s="245" t="s">
        <v>463</v>
      </c>
      <c r="D55" s="263" t="s">
        <v>38</v>
      </c>
      <c r="E55" s="263" t="s">
        <v>494</v>
      </c>
      <c r="F55" s="65" t="s">
        <v>468</v>
      </c>
      <c r="G55" s="407" t="s">
        <v>570</v>
      </c>
    </row>
    <row r="56" spans="2:8" ht="89.25" customHeight="1" thickBot="1" x14ac:dyDescent="0.4">
      <c r="B56" s="645"/>
      <c r="C56" s="246" t="s">
        <v>464</v>
      </c>
      <c r="D56" s="266" t="s">
        <v>38</v>
      </c>
      <c r="E56" s="266" t="s">
        <v>56</v>
      </c>
      <c r="F56" s="266" t="s">
        <v>465</v>
      </c>
      <c r="G56" s="408" t="s">
        <v>565</v>
      </c>
    </row>
    <row r="57" spans="2:8" ht="47.25" customHeight="1" x14ac:dyDescent="0.35">
      <c r="B57" s="51"/>
      <c r="C57" s="356"/>
      <c r="D57" s="251"/>
      <c r="E57" s="251"/>
      <c r="F57" s="59"/>
      <c r="G57" s="357"/>
    </row>
    <row r="58" spans="2:8" s="247" customFormat="1" ht="26.25" customHeight="1" thickBot="1" x14ac:dyDescent="0.4">
      <c r="B58" s="51"/>
      <c r="C58" s="48"/>
      <c r="D58" s="251"/>
      <c r="E58" s="251"/>
      <c r="F58" s="269"/>
      <c r="G58" s="251"/>
    </row>
    <row r="59" spans="2:8" s="247" customFormat="1" ht="60.75" customHeight="1" x14ac:dyDescent="0.35">
      <c r="B59" s="643" t="s">
        <v>78</v>
      </c>
      <c r="C59" s="243" t="s">
        <v>79</v>
      </c>
      <c r="D59" s="262" t="s">
        <v>31</v>
      </c>
      <c r="E59" s="262" t="s">
        <v>80</v>
      </c>
      <c r="F59" s="596" t="s">
        <v>31</v>
      </c>
      <c r="G59" s="403" t="s">
        <v>575</v>
      </c>
    </row>
    <row r="60" spans="2:8" s="247" customFormat="1" ht="60.75" customHeight="1" x14ac:dyDescent="0.35">
      <c r="B60" s="644"/>
      <c r="C60" s="250" t="s">
        <v>438</v>
      </c>
      <c r="D60" s="263" t="s">
        <v>31</v>
      </c>
      <c r="E60" s="263" t="s">
        <v>993</v>
      </c>
      <c r="F60" s="597" t="s">
        <v>31</v>
      </c>
      <c r="G60" s="404" t="s">
        <v>576</v>
      </c>
    </row>
    <row r="61" spans="2:8" ht="46.5" customHeight="1" thickBot="1" x14ac:dyDescent="0.4">
      <c r="B61" s="645"/>
      <c r="C61" s="246" t="s">
        <v>937</v>
      </c>
      <c r="D61" s="266" t="s">
        <v>31</v>
      </c>
      <c r="E61" s="621" t="s">
        <v>938</v>
      </c>
      <c r="F61" s="266" t="s">
        <v>102</v>
      </c>
      <c r="G61" s="408" t="s">
        <v>910</v>
      </c>
      <c r="H61" s="247"/>
    </row>
    <row r="63" spans="2:8" ht="13.5" thickBot="1" x14ac:dyDescent="0.35"/>
    <row r="64" spans="2:8" s="247" customFormat="1" ht="68.25" customHeight="1" thickBot="1" x14ac:dyDescent="0.4">
      <c r="B64" s="252" t="s">
        <v>81</v>
      </c>
      <c r="C64" s="253" t="s">
        <v>82</v>
      </c>
      <c r="D64" s="270" t="s">
        <v>38</v>
      </c>
      <c r="E64" s="270" t="s">
        <v>83</v>
      </c>
      <c r="F64" s="270" t="s">
        <v>75</v>
      </c>
      <c r="G64" s="254" t="s">
        <v>514</v>
      </c>
    </row>
    <row r="66" spans="2:7" ht="68.25" customHeight="1" x14ac:dyDescent="0.35">
      <c r="B66" s="599"/>
      <c r="C66" s="54"/>
      <c r="D66" s="54"/>
      <c r="E66" s="54"/>
      <c r="F66" s="54"/>
      <c r="G66" s="54"/>
    </row>
    <row r="67" spans="2:7" x14ac:dyDescent="0.3">
      <c r="G67" s="255"/>
    </row>
    <row r="68" spans="2:7" x14ac:dyDescent="0.3">
      <c r="G68" s="255"/>
    </row>
  </sheetData>
  <customSheetViews>
    <customSheetView guid="{7150A2AF-7153-422B-943E-E75F5885479B}" scale="70" showPageBreaks="1" fitToPage="1" printArea="1">
      <pane xSplit="1" ySplit="8" topLeftCell="B29" activePane="bottomRight" state="frozen"/>
      <selection pane="bottomRight" activeCell="G3" sqref="G3"/>
      <rowBreaks count="1" manualBreakCount="1">
        <brk id="38" min="1" max="6" man="1"/>
      </rowBreaks>
      <pageMargins left="0" right="0" top="0" bottom="0" header="0" footer="0"/>
      <pageSetup paperSize="0" scale="47" fitToHeight="0" orientation="portrait" r:id="rId1"/>
    </customSheetView>
  </customSheetViews>
  <mergeCells count="23">
    <mergeCell ref="G45:G47"/>
    <mergeCell ref="E40:E41"/>
    <mergeCell ref="E45:E47"/>
    <mergeCell ref="B25:B31"/>
    <mergeCell ref="C40:C41"/>
    <mergeCell ref="C43:C44"/>
    <mergeCell ref="B35:B56"/>
    <mergeCell ref="B59:B61"/>
    <mergeCell ref="B2:G2"/>
    <mergeCell ref="B3:G3"/>
    <mergeCell ref="C13:C14"/>
    <mergeCell ref="E13:E14"/>
    <mergeCell ref="G13:G14"/>
    <mergeCell ref="B7:B22"/>
    <mergeCell ref="G15:G17"/>
    <mergeCell ref="E15:E17"/>
    <mergeCell ref="C15:C17"/>
    <mergeCell ref="C10:C11"/>
    <mergeCell ref="G10:G11"/>
    <mergeCell ref="E10:E11"/>
    <mergeCell ref="E43:E44"/>
    <mergeCell ref="C45:C47"/>
    <mergeCell ref="G43:G44"/>
  </mergeCells>
  <hyperlinks>
    <hyperlink ref="E61" r:id="rId2" xr:uid="{CCDFFA84-112D-417C-9DE7-A0CA6CC8AF77}"/>
  </hyperlinks>
  <printOptions horizontalCentered="1"/>
  <pageMargins left="0" right="0" top="0" bottom="0" header="0.31496062992125984" footer="0.31496062992125984"/>
  <pageSetup paperSize="9" scale="43" fitToHeight="0" orientation="portrait" cellComments="asDisplayed" r:id="rId3"/>
  <headerFooter>
    <oddHeader xml:space="preserve">&amp;R&amp;"-,Negrito"&amp;20Anexo à Circular 
Série A 
N.º 1411
</oddHeader>
    <oddFooter>&amp;RPág. &amp;P / &amp;N</oddFooter>
  </headerFooter>
  <rowBreaks count="1" manualBreakCount="1">
    <brk id="32" max="16383"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dimension ref="A2:XFC30"/>
  <sheetViews>
    <sheetView showGridLines="0" zoomScaleNormal="100" workbookViewId="0"/>
  </sheetViews>
  <sheetFormatPr defaultColWidth="0" defaultRowHeight="14.5" x14ac:dyDescent="0.35"/>
  <cols>
    <col min="1" max="1" width="8.7265625" customWidth="1"/>
    <col min="2" max="2" width="18.54296875" customWidth="1"/>
    <col min="3" max="3" width="18.81640625" customWidth="1"/>
    <col min="4" max="4" width="20.1796875" customWidth="1"/>
    <col min="5" max="5" width="23" customWidth="1"/>
    <col min="6" max="6" width="22.54296875" customWidth="1"/>
    <col min="7" max="8" width="16" customWidth="1"/>
    <col min="9" max="9" width="16.453125" customWidth="1"/>
    <col min="10" max="10" width="34.54296875" bestFit="1" customWidth="1"/>
    <col min="11" max="11" width="13.54296875" customWidth="1"/>
    <col min="12" max="16383" width="9.1796875" hidden="1"/>
    <col min="16384" max="16384" width="5.81640625" hidden="1"/>
  </cols>
  <sheetData>
    <row r="2" spans="2:10" ht="24" customHeight="1" x14ac:dyDescent="0.35">
      <c r="B2" s="778" t="s">
        <v>985</v>
      </c>
      <c r="C2" s="778"/>
      <c r="D2" s="778"/>
      <c r="E2" s="778"/>
      <c r="F2" s="778"/>
      <c r="G2" s="778"/>
      <c r="H2" s="778"/>
      <c r="I2" s="778"/>
      <c r="J2" s="778"/>
    </row>
    <row r="3" spans="2:10" ht="15.5" x14ac:dyDescent="0.35">
      <c r="B3" s="855" t="s">
        <v>984</v>
      </c>
      <c r="C3" s="855"/>
      <c r="D3" s="855"/>
      <c r="E3" s="855"/>
      <c r="F3" s="855"/>
      <c r="G3" s="855"/>
      <c r="H3" s="855"/>
      <c r="I3" s="855"/>
      <c r="J3" s="855"/>
    </row>
    <row r="5" spans="2:10" ht="18.5" x14ac:dyDescent="0.45">
      <c r="B5" s="385" t="s">
        <v>623</v>
      </c>
      <c r="C5" s="203"/>
      <c r="D5" s="203"/>
      <c r="E5" s="203"/>
      <c r="F5" s="203"/>
      <c r="G5" s="203"/>
      <c r="H5" s="203"/>
      <c r="I5" s="203"/>
      <c r="J5" s="203"/>
    </row>
    <row r="6" spans="2:10" ht="30.75" customHeight="1" thickBot="1" x14ac:dyDescent="0.4">
      <c r="B6" s="115" t="s">
        <v>441</v>
      </c>
      <c r="C6" s="209"/>
      <c r="D6" s="809"/>
      <c r="E6" s="809"/>
      <c r="F6" s="809"/>
      <c r="G6" s="809"/>
      <c r="H6" s="809"/>
      <c r="I6" s="809"/>
      <c r="J6" s="809"/>
    </row>
    <row r="7" spans="2:10" ht="28.5" customHeight="1" thickBot="1" x14ac:dyDescent="0.4">
      <c r="B7" s="1001" t="s">
        <v>392</v>
      </c>
      <c r="C7" s="210"/>
      <c r="D7" s="1003" t="s">
        <v>430</v>
      </c>
      <c r="E7" s="1003"/>
      <c r="F7" s="1003"/>
      <c r="G7" s="1003"/>
      <c r="H7" s="1003"/>
      <c r="I7" s="1003"/>
      <c r="J7" s="1003"/>
    </row>
    <row r="8" spans="2:10" ht="29.25" customHeight="1" thickBot="1" x14ac:dyDescent="0.4">
      <c r="B8" s="1002"/>
      <c r="C8" s="803" t="s">
        <v>431</v>
      </c>
      <c r="D8" s="1002" t="s">
        <v>394</v>
      </c>
      <c r="E8" s="803" t="s">
        <v>395</v>
      </c>
      <c r="F8" s="803" t="s">
        <v>432</v>
      </c>
      <c r="G8" s="803" t="s">
        <v>433</v>
      </c>
      <c r="H8" s="1005" t="s">
        <v>434</v>
      </c>
      <c r="I8" s="1005" t="s">
        <v>435</v>
      </c>
      <c r="J8" s="997" t="s">
        <v>436</v>
      </c>
    </row>
    <row r="9" spans="2:10" ht="65.25" customHeight="1" thickBot="1" x14ac:dyDescent="0.4">
      <c r="B9" s="1002"/>
      <c r="C9" s="1004"/>
      <c r="D9" s="1002"/>
      <c r="E9" s="802"/>
      <c r="F9" s="802"/>
      <c r="G9" s="802"/>
      <c r="H9" s="1006"/>
      <c r="I9" s="1006"/>
      <c r="J9" s="998"/>
    </row>
    <row r="10" spans="2:10" x14ac:dyDescent="0.35">
      <c r="B10" s="153"/>
      <c r="C10" s="154"/>
      <c r="D10" s="154"/>
      <c r="E10" s="154"/>
      <c r="F10" s="154"/>
      <c r="G10" s="154"/>
      <c r="H10" s="154"/>
      <c r="I10" s="154"/>
      <c r="J10" s="213"/>
    </row>
    <row r="11" spans="2:10" x14ac:dyDescent="0.35">
      <c r="B11" s="159"/>
      <c r="C11" s="160"/>
      <c r="D11" s="161"/>
      <c r="E11" s="161"/>
      <c r="F11" s="162"/>
      <c r="G11" s="162"/>
      <c r="H11" s="161"/>
      <c r="I11" s="161"/>
      <c r="J11" s="213"/>
    </row>
    <row r="12" spans="2:10" x14ac:dyDescent="0.35">
      <c r="B12" s="166"/>
      <c r="C12" s="167"/>
      <c r="D12" s="168"/>
      <c r="E12" s="168"/>
      <c r="F12" s="168"/>
      <c r="G12" s="168"/>
      <c r="H12" s="168"/>
      <c r="I12" s="168"/>
      <c r="J12" s="213"/>
    </row>
    <row r="13" spans="2:10" x14ac:dyDescent="0.35">
      <c r="B13" s="166"/>
      <c r="C13" s="167"/>
      <c r="D13" s="168"/>
      <c r="E13" s="168"/>
      <c r="F13" s="168"/>
      <c r="G13" s="168"/>
      <c r="H13" s="168"/>
      <c r="I13" s="168"/>
      <c r="J13" s="213"/>
    </row>
    <row r="14" spans="2:10" x14ac:dyDescent="0.35">
      <c r="B14" s="166"/>
      <c r="C14" s="167"/>
      <c r="D14" s="168"/>
      <c r="E14" s="168"/>
      <c r="F14" s="168"/>
      <c r="G14" s="168"/>
      <c r="H14" s="168"/>
      <c r="I14" s="168"/>
      <c r="J14" s="213"/>
    </row>
    <row r="15" spans="2:10" x14ac:dyDescent="0.35">
      <c r="B15" s="166"/>
      <c r="C15" s="167"/>
      <c r="D15" s="168"/>
      <c r="E15" s="168"/>
      <c r="F15" s="168"/>
      <c r="G15" s="168"/>
      <c r="H15" s="168"/>
      <c r="I15" s="168"/>
      <c r="J15" s="213"/>
    </row>
    <row r="16" spans="2:10" x14ac:dyDescent="0.35">
      <c r="B16" s="166"/>
      <c r="C16" s="167"/>
      <c r="D16" s="168"/>
      <c r="E16" s="168"/>
      <c r="F16" s="168"/>
      <c r="G16" s="168"/>
      <c r="H16" s="168"/>
      <c r="I16" s="168"/>
      <c r="J16" s="213"/>
    </row>
    <row r="17" spans="2:10" x14ac:dyDescent="0.35">
      <c r="B17" s="173" t="s">
        <v>407</v>
      </c>
      <c r="D17" s="152" t="s">
        <v>391</v>
      </c>
      <c r="E17" s="179"/>
      <c r="F17" s="179"/>
      <c r="G17" s="179"/>
      <c r="H17" s="179"/>
      <c r="I17" s="179"/>
      <c r="J17" s="212"/>
    </row>
    <row r="18" spans="2:10" x14ac:dyDescent="0.35">
      <c r="B18" s="811" t="s">
        <v>371</v>
      </c>
      <c r="C18" s="811" t="s">
        <v>413</v>
      </c>
      <c r="D18" s="999" t="s">
        <v>419</v>
      </c>
      <c r="E18" s="204"/>
      <c r="F18" s="199"/>
      <c r="G18" s="199"/>
      <c r="H18" s="199"/>
      <c r="I18" s="199"/>
      <c r="J18" s="200"/>
    </row>
    <row r="19" spans="2:10" x14ac:dyDescent="0.35">
      <c r="B19" s="811"/>
      <c r="C19" s="811"/>
      <c r="D19" s="999"/>
      <c r="E19" s="205"/>
      <c r="F19" s="112"/>
      <c r="G19" s="112"/>
      <c r="H19" s="112"/>
      <c r="I19" s="112"/>
      <c r="J19" s="202"/>
    </row>
    <row r="20" spans="2:10" ht="15" thickBot="1" x14ac:dyDescent="0.4">
      <c r="B20" s="812"/>
      <c r="C20" s="812"/>
      <c r="D20" s="1000"/>
      <c r="E20" s="205"/>
      <c r="F20" s="112"/>
      <c r="G20" s="112"/>
      <c r="H20" s="112"/>
      <c r="I20" s="112"/>
      <c r="J20" s="202"/>
    </row>
    <row r="21" spans="2:10" ht="52.5" x14ac:dyDescent="0.35">
      <c r="B21" s="175" t="s">
        <v>420</v>
      </c>
      <c r="C21" s="176"/>
      <c r="D21" s="211"/>
      <c r="E21" s="205"/>
      <c r="F21" s="112"/>
      <c r="G21" s="112"/>
      <c r="H21" s="112"/>
      <c r="I21" s="112"/>
      <c r="J21" s="202"/>
    </row>
    <row r="22" spans="2:10" x14ac:dyDescent="0.35">
      <c r="B22" s="166"/>
      <c r="C22" s="167"/>
      <c r="D22" s="197"/>
      <c r="E22" s="205"/>
      <c r="F22" s="112"/>
      <c r="G22" s="112"/>
      <c r="H22" s="112"/>
      <c r="I22" s="112"/>
      <c r="J22" s="202"/>
    </row>
    <row r="23" spans="2:10" x14ac:dyDescent="0.35">
      <c r="B23" s="166"/>
      <c r="C23" s="167"/>
      <c r="D23" s="197"/>
      <c r="E23" s="205"/>
      <c r="F23" s="112"/>
      <c r="G23" s="112"/>
      <c r="H23" s="112"/>
      <c r="I23" s="112"/>
      <c r="J23" s="202"/>
    </row>
    <row r="24" spans="2:10" x14ac:dyDescent="0.35">
      <c r="B24" s="166"/>
      <c r="C24" s="167"/>
      <c r="D24" s="197"/>
      <c r="E24" s="205"/>
      <c r="F24" s="112"/>
      <c r="G24" s="112"/>
      <c r="H24" s="112"/>
      <c r="I24" s="112"/>
      <c r="J24" s="202"/>
    </row>
    <row r="25" spans="2:10" x14ac:dyDescent="0.35">
      <c r="B25" s="166"/>
      <c r="C25" s="167"/>
      <c r="D25" s="197"/>
      <c r="E25" s="205"/>
      <c r="F25" s="112"/>
      <c r="G25" s="112"/>
      <c r="H25" s="112"/>
      <c r="I25" s="112"/>
      <c r="J25" s="202"/>
    </row>
    <row r="26" spans="2:10" x14ac:dyDescent="0.35">
      <c r="B26" s="166"/>
      <c r="C26" s="167"/>
      <c r="D26" s="197"/>
      <c r="E26" s="205"/>
      <c r="F26" s="112"/>
      <c r="G26" s="112"/>
      <c r="H26" s="112"/>
      <c r="I26" s="112"/>
      <c r="J26" s="202"/>
    </row>
    <row r="27" spans="2:10" x14ac:dyDescent="0.35">
      <c r="B27" s="166"/>
      <c r="C27" s="167"/>
      <c r="D27" s="197"/>
      <c r="E27" s="205"/>
      <c r="F27" s="112"/>
      <c r="G27" s="112"/>
      <c r="H27" s="112"/>
      <c r="I27" s="112"/>
      <c r="J27" s="202"/>
    </row>
    <row r="28" spans="2:10" x14ac:dyDescent="0.35">
      <c r="B28" s="166"/>
      <c r="C28" s="167"/>
      <c r="D28" s="197"/>
      <c r="E28" s="205"/>
      <c r="F28" s="112"/>
      <c r="G28" s="112"/>
      <c r="H28" s="112"/>
      <c r="I28" s="112"/>
      <c r="J28" s="202"/>
    </row>
    <row r="29" spans="2:10" x14ac:dyDescent="0.35">
      <c r="B29" s="166"/>
      <c r="C29" s="167"/>
      <c r="D29" s="197"/>
      <c r="E29" s="205"/>
      <c r="F29" s="112"/>
      <c r="G29" s="112"/>
      <c r="H29" s="112"/>
      <c r="I29" s="112"/>
      <c r="J29" s="202"/>
    </row>
    <row r="30" spans="2:10" x14ac:dyDescent="0.35">
      <c r="B30" s="177"/>
      <c r="C30" s="178"/>
      <c r="D30" s="198"/>
      <c r="E30" s="205"/>
      <c r="F30" s="112"/>
      <c r="G30" s="112"/>
      <c r="H30" s="112"/>
      <c r="I30" s="112"/>
      <c r="J30" s="202"/>
    </row>
  </sheetData>
  <mergeCells count="16">
    <mergeCell ref="B2:J2"/>
    <mergeCell ref="J8:J9"/>
    <mergeCell ref="B18:B20"/>
    <mergeCell ref="C18:C20"/>
    <mergeCell ref="D18:D20"/>
    <mergeCell ref="D6:J6"/>
    <mergeCell ref="B7:B9"/>
    <mergeCell ref="D7:J7"/>
    <mergeCell ref="C8:C9"/>
    <mergeCell ref="D8:D9"/>
    <mergeCell ref="E8:E9"/>
    <mergeCell ref="F8:F9"/>
    <mergeCell ref="G8:G9"/>
    <mergeCell ref="H8:H9"/>
    <mergeCell ref="I8:I9"/>
    <mergeCell ref="B3:J3"/>
  </mergeCells>
  <pageMargins left="0.70866141732283472" right="0.70866141732283472" top="0.74803149606299213" bottom="0.74803149606299213" header="0.31496062992125984" footer="0.31496062992125984"/>
  <pageSetup paperSize="9" scale="65" orientation="landscape" r:id="rId1"/>
  <headerFooter>
    <oddHeader>&amp;RAnexo à Circular 
 Série A 
N.º 1411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4B23-016E-4FB7-8CD8-52D9F3CF656C}">
  <dimension ref="A2:AU25"/>
  <sheetViews>
    <sheetView showGridLines="0" zoomScale="115" zoomScaleNormal="115" workbookViewId="0"/>
  </sheetViews>
  <sheetFormatPr defaultColWidth="0" defaultRowHeight="13" x14ac:dyDescent="0.35"/>
  <cols>
    <col min="1" max="1" width="8.7265625" style="305" customWidth="1"/>
    <col min="2" max="3" width="15.54296875" style="305" customWidth="1"/>
    <col min="4" max="4" width="12.81640625" style="305" customWidth="1"/>
    <col min="5" max="5" width="15.54296875" style="304" customWidth="1"/>
    <col min="6" max="6" width="12.54296875" style="304" customWidth="1"/>
    <col min="7" max="7" width="12.1796875" style="304" customWidth="1"/>
    <col min="8" max="8" width="9.81640625" style="305" customWidth="1"/>
    <col min="9" max="9" width="10.26953125" style="305" customWidth="1"/>
    <col min="10" max="11" width="15.54296875" style="305" customWidth="1"/>
    <col min="12" max="12" width="2.453125" style="305" customWidth="1"/>
    <col min="13" max="13" width="12.7265625" style="305" customWidth="1"/>
    <col min="14" max="14" width="2.81640625" style="305" customWidth="1"/>
    <col min="15" max="15" width="9" style="305" customWidth="1"/>
    <col min="16" max="16" width="2" style="305" customWidth="1"/>
    <col min="17" max="17" width="12.7265625" style="305" customWidth="1"/>
    <col min="18" max="18" width="1.54296875" style="305" customWidth="1"/>
    <col min="19" max="19" width="12.7265625" style="305" customWidth="1"/>
    <col min="20" max="20" width="1.81640625" style="305" customWidth="1"/>
    <col min="21" max="21" width="12.7265625" style="305" customWidth="1"/>
    <col min="22" max="22" width="7" style="305" customWidth="1"/>
    <col min="23" max="23" width="12.7265625" style="305" hidden="1" customWidth="1"/>
    <col min="24" max="24" width="3.7265625" style="305" hidden="1" customWidth="1"/>
    <col min="25" max="25" width="12.7265625" style="305" hidden="1" customWidth="1"/>
    <col min="26" max="26" width="3.7265625" style="305" hidden="1" customWidth="1"/>
    <col min="27" max="27" width="12.7265625" style="305" hidden="1" customWidth="1"/>
    <col min="28" max="28" width="3.7265625" style="305" hidden="1" customWidth="1"/>
    <col min="29" max="29" width="12.7265625" style="305" hidden="1" customWidth="1"/>
    <col min="30" max="30" width="3.7265625" style="305" hidden="1" customWidth="1"/>
    <col min="31" max="31" width="12.7265625" style="305" hidden="1" customWidth="1"/>
    <col min="32" max="32" width="3.7265625" style="305" hidden="1" customWidth="1"/>
    <col min="33" max="33" width="12.7265625" style="305" hidden="1" customWidth="1"/>
    <col min="34" max="34" width="3.7265625" style="305" hidden="1" customWidth="1"/>
    <col min="35" max="35" width="12.7265625" style="305" hidden="1" customWidth="1"/>
    <col min="36" max="36" width="3.7265625" style="305" hidden="1" customWidth="1"/>
    <col min="37" max="37" width="12.7265625" style="305" hidden="1" customWidth="1"/>
    <col min="38" max="38" width="3.7265625" style="305" hidden="1" customWidth="1"/>
    <col min="39" max="39" width="12.7265625" style="305" hidden="1" customWidth="1"/>
    <col min="40" max="40" width="3.7265625" style="305" hidden="1" customWidth="1"/>
    <col min="41" max="41" width="12.7265625" style="305" hidden="1" customWidth="1"/>
    <col min="42" max="42" width="3.7265625" style="305" hidden="1" customWidth="1"/>
    <col min="43" max="43" width="12.7265625" style="305" hidden="1" customWidth="1"/>
    <col min="44" max="44" width="3.7265625" style="305" hidden="1" customWidth="1"/>
    <col min="45" max="45" width="12.7265625" style="305" hidden="1" customWidth="1"/>
    <col min="46" max="46" width="3.7265625" style="305" hidden="1" customWidth="1"/>
    <col min="47" max="47" width="10.81640625" style="305" hidden="1" customWidth="1"/>
    <col min="48" max="16384" width="9.1796875" style="305" hidden="1"/>
  </cols>
  <sheetData>
    <row r="2" spans="2:21" ht="15.5" x14ac:dyDescent="0.35">
      <c r="B2" s="1007" t="s">
        <v>987</v>
      </c>
      <c r="C2" s="1007"/>
      <c r="D2" s="1007"/>
      <c r="E2" s="1007"/>
      <c r="F2" s="1007"/>
      <c r="G2" s="1007"/>
      <c r="H2" s="1007"/>
      <c r="I2" s="1007"/>
      <c r="J2" s="1007"/>
      <c r="K2" s="1007"/>
      <c r="L2" s="1007"/>
      <c r="M2" s="1007"/>
      <c r="N2" s="1007"/>
      <c r="O2" s="1007"/>
      <c r="P2" s="1007"/>
      <c r="Q2" s="1007"/>
      <c r="R2" s="1007"/>
      <c r="S2" s="1007"/>
      <c r="T2" s="1007"/>
      <c r="U2" s="1007"/>
    </row>
    <row r="3" spans="2:21" ht="15.5" x14ac:dyDescent="0.35">
      <c r="B3" s="1008" t="s">
        <v>989</v>
      </c>
      <c r="C3" s="1008"/>
      <c r="D3" s="1008"/>
      <c r="E3" s="1008"/>
      <c r="F3" s="1008"/>
      <c r="G3" s="1008"/>
      <c r="H3" s="1008"/>
      <c r="I3" s="1008"/>
      <c r="J3" s="1008"/>
      <c r="K3" s="1008"/>
      <c r="L3" s="1008"/>
      <c r="M3" s="1008"/>
      <c r="N3" s="1008"/>
      <c r="O3" s="1008"/>
      <c r="P3" s="1008"/>
      <c r="Q3" s="1008"/>
      <c r="R3" s="1008"/>
      <c r="S3" s="1008"/>
      <c r="T3" s="1008"/>
      <c r="U3" s="1008"/>
    </row>
    <row r="4" spans="2:21" x14ac:dyDescent="0.35">
      <c r="M4" s="304"/>
      <c r="N4" s="304"/>
      <c r="O4" s="306"/>
      <c r="Q4" s="307"/>
      <c r="S4" s="304"/>
      <c r="T4" s="304"/>
      <c r="U4" s="306" t="s">
        <v>988</v>
      </c>
    </row>
    <row r="5" spans="2:21" ht="65" x14ac:dyDescent="0.35">
      <c r="B5" s="308" t="s">
        <v>442</v>
      </c>
      <c r="C5" s="309" t="s">
        <v>444</v>
      </c>
      <c r="D5" s="309" t="s">
        <v>445</v>
      </c>
      <c r="E5" s="309" t="s">
        <v>470</v>
      </c>
      <c r="F5" s="309" t="s">
        <v>471</v>
      </c>
      <c r="G5" s="309" t="s">
        <v>472</v>
      </c>
      <c r="H5" s="309" t="s">
        <v>473</v>
      </c>
      <c r="I5" s="309" t="s">
        <v>443</v>
      </c>
      <c r="J5" s="309" t="s">
        <v>474</v>
      </c>
      <c r="K5" s="310" t="s">
        <v>446</v>
      </c>
      <c r="M5" s="351" t="s">
        <v>447</v>
      </c>
      <c r="N5" s="304"/>
      <c r="O5" s="351" t="s">
        <v>547</v>
      </c>
      <c r="Q5" s="311" t="s">
        <v>548</v>
      </c>
      <c r="S5" s="312" t="s">
        <v>549</v>
      </c>
      <c r="T5" s="304"/>
      <c r="U5" s="312" t="s">
        <v>550</v>
      </c>
    </row>
    <row r="6" spans="2:21" x14ac:dyDescent="0.35">
      <c r="B6" s="386" t="s">
        <v>257</v>
      </c>
      <c r="C6" s="386" t="s">
        <v>258</v>
      </c>
      <c r="D6" s="386" t="s">
        <v>259</v>
      </c>
      <c r="E6" s="386" t="s">
        <v>266</v>
      </c>
      <c r="F6" s="386" t="s">
        <v>260</v>
      </c>
      <c r="G6" s="386" t="s">
        <v>261</v>
      </c>
      <c r="H6" s="386" t="s">
        <v>262</v>
      </c>
      <c r="I6" s="386" t="s">
        <v>346</v>
      </c>
      <c r="J6" s="386" t="s">
        <v>477</v>
      </c>
      <c r="K6" s="386" t="s">
        <v>478</v>
      </c>
      <c r="M6" s="386" t="s">
        <v>349</v>
      </c>
      <c r="N6" s="304"/>
      <c r="O6" s="386" t="s">
        <v>479</v>
      </c>
      <c r="Q6" s="386" t="s">
        <v>480</v>
      </c>
      <c r="S6" s="386" t="s">
        <v>481</v>
      </c>
      <c r="T6" s="304"/>
      <c r="U6" s="386" t="s">
        <v>482</v>
      </c>
    </row>
    <row r="7" spans="2:21" s="316" customFormat="1" x14ac:dyDescent="0.35">
      <c r="B7" s="313"/>
      <c r="C7" s="314"/>
      <c r="D7" s="314"/>
      <c r="E7" s="360"/>
      <c r="F7" s="369"/>
      <c r="G7" s="369"/>
      <c r="H7" s="314"/>
      <c r="I7" s="361"/>
      <c r="J7" s="361"/>
      <c r="K7" s="315"/>
      <c r="M7" s="317"/>
      <c r="N7" s="318"/>
      <c r="O7" s="317"/>
      <c r="Q7" s="317"/>
      <c r="S7" s="317"/>
      <c r="T7" s="318"/>
      <c r="U7" s="317"/>
    </row>
    <row r="8" spans="2:21" ht="26.15" customHeight="1" x14ac:dyDescent="0.35">
      <c r="B8" s="319"/>
      <c r="C8" s="350" t="s">
        <v>448</v>
      </c>
      <c r="D8" s="350"/>
      <c r="E8" s="362"/>
      <c r="F8" s="362"/>
      <c r="G8" s="362"/>
      <c r="H8" s="350"/>
      <c r="I8" s="363"/>
      <c r="J8" s="363"/>
      <c r="K8" s="320"/>
      <c r="M8" s="321"/>
      <c r="N8" s="304"/>
      <c r="O8" s="321"/>
      <c r="Q8" s="321"/>
      <c r="S8" s="321"/>
      <c r="T8" s="304"/>
      <c r="U8" s="321"/>
    </row>
    <row r="9" spans="2:21" ht="33.65" customHeight="1" x14ac:dyDescent="0.35">
      <c r="B9" s="322"/>
      <c r="C9" s="323" t="s">
        <v>449</v>
      </c>
      <c r="D9" s="323"/>
      <c r="E9" s="365"/>
      <c r="F9" s="370"/>
      <c r="G9" s="370"/>
      <c r="H9" s="364"/>
      <c r="I9" s="366"/>
      <c r="J9" s="366"/>
      <c r="K9" s="324"/>
      <c r="M9" s="325"/>
      <c r="N9" s="304"/>
      <c r="O9" s="325"/>
      <c r="Q9" s="325"/>
      <c r="S9" s="325"/>
      <c r="T9" s="304"/>
      <c r="U9" s="325"/>
    </row>
    <row r="10" spans="2:21" x14ac:dyDescent="0.35">
      <c r="B10" s="326" t="s">
        <v>263</v>
      </c>
      <c r="C10" s="309"/>
      <c r="D10" s="309"/>
      <c r="E10" s="367"/>
      <c r="F10" s="371"/>
      <c r="G10" s="371"/>
      <c r="H10" s="309"/>
      <c r="I10" s="368"/>
      <c r="J10" s="368"/>
      <c r="K10" s="327"/>
      <c r="M10" s="328"/>
      <c r="N10" s="304"/>
      <c r="O10" s="328"/>
      <c r="Q10" s="328"/>
      <c r="S10" s="328"/>
      <c r="T10" s="304"/>
      <c r="U10" s="328"/>
    </row>
    <row r="11" spans="2:21" x14ac:dyDescent="0.35">
      <c r="M11" s="304"/>
      <c r="N11" s="304"/>
      <c r="O11" s="304"/>
      <c r="Q11" s="304"/>
      <c r="S11" s="304"/>
      <c r="T11" s="304"/>
      <c r="U11" s="304"/>
    </row>
    <row r="12" spans="2:21" x14ac:dyDescent="0.35">
      <c r="B12" s="345" t="s">
        <v>264</v>
      </c>
      <c r="M12" s="304"/>
      <c r="N12" s="304"/>
      <c r="O12" s="304"/>
      <c r="Q12" s="304"/>
      <c r="S12" s="304"/>
      <c r="T12" s="304"/>
      <c r="U12" s="304"/>
    </row>
    <row r="13" spans="2:21" x14ac:dyDescent="0.35">
      <c r="B13" s="305" t="s">
        <v>499</v>
      </c>
    </row>
    <row r="14" spans="2:21" x14ac:dyDescent="0.35">
      <c r="B14" s="372" t="s">
        <v>483</v>
      </c>
      <c r="C14" s="373"/>
      <c r="D14" s="373"/>
      <c r="E14" s="374"/>
      <c r="F14" s="374"/>
      <c r="G14" s="374"/>
      <c r="H14" s="373"/>
      <c r="I14" s="373"/>
      <c r="J14" s="373"/>
      <c r="K14" s="373"/>
    </row>
    <row r="15" spans="2:21" x14ac:dyDescent="0.35">
      <c r="B15" s="305" t="s">
        <v>484</v>
      </c>
    </row>
    <row r="16" spans="2:21" x14ac:dyDescent="0.35">
      <c r="B16" s="305" t="s">
        <v>485</v>
      </c>
    </row>
    <row r="17" spans="2:4" x14ac:dyDescent="0.35">
      <c r="B17" s="305" t="s">
        <v>486</v>
      </c>
    </row>
    <row r="18" spans="2:4" x14ac:dyDescent="0.35">
      <c r="B18" s="305" t="s">
        <v>487</v>
      </c>
    </row>
    <row r="19" spans="2:4" x14ac:dyDescent="0.35">
      <c r="B19" s="305" t="s">
        <v>488</v>
      </c>
    </row>
    <row r="20" spans="2:4" x14ac:dyDescent="0.35">
      <c r="B20" s="305" t="s">
        <v>489</v>
      </c>
    </row>
    <row r="21" spans="2:4" x14ac:dyDescent="0.35">
      <c r="B21" s="305" t="s">
        <v>490</v>
      </c>
    </row>
    <row r="22" spans="2:4" x14ac:dyDescent="0.35">
      <c r="B22" s="305" t="s">
        <v>491</v>
      </c>
    </row>
    <row r="23" spans="2:4" x14ac:dyDescent="0.35">
      <c r="B23" s="305" t="s">
        <v>492</v>
      </c>
    </row>
    <row r="24" spans="2:4" x14ac:dyDescent="0.35">
      <c r="B24" s="305" t="s">
        <v>493</v>
      </c>
    </row>
    <row r="25" spans="2:4" x14ac:dyDescent="0.35">
      <c r="B25" s="372" t="s">
        <v>500</v>
      </c>
      <c r="C25" s="372"/>
      <c r="D25" s="372"/>
    </row>
  </sheetData>
  <mergeCells count="2">
    <mergeCell ref="B2:U2"/>
    <mergeCell ref="B3:U3"/>
  </mergeCells>
  <pageMargins left="0.70866141732283472" right="0.70866141732283472" top="0.74803149606299213" bottom="0.74803149606299213" header="0.31496062992125984" footer="0.31496062992125984"/>
  <pageSetup paperSize="9" scale="50" orientation="landscape" r:id="rId1"/>
  <headerFooter>
    <oddHeader>&amp;RAnexo à Circular 
Série A 
N.º 1411</oddHeader>
  </headerFooter>
  <ignoredErrors>
    <ignoredError sqref="B6:L6 M6:U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B1D4B-0394-4AC2-BD98-0F1809EE681C}">
  <sheetPr>
    <pageSetUpPr fitToPage="1"/>
  </sheetPr>
  <dimension ref="A2:P124"/>
  <sheetViews>
    <sheetView showGridLines="0" zoomScaleNormal="100" workbookViewId="0"/>
  </sheetViews>
  <sheetFormatPr defaultColWidth="0" defaultRowHeight="15.5" x14ac:dyDescent="0.35"/>
  <cols>
    <col min="1" max="1" width="8.81640625" style="93" customWidth="1"/>
    <col min="2" max="2" width="24.453125" style="93" customWidth="1"/>
    <col min="3" max="3" width="15.453125" style="52" customWidth="1"/>
    <col min="4" max="4" width="16.54296875" style="52" customWidth="1"/>
    <col min="5" max="5" width="14.54296875" style="94" customWidth="1"/>
    <col min="6" max="6" width="17.81640625" style="94" customWidth="1"/>
    <col min="7" max="7" width="20.1796875" style="52" customWidth="1"/>
    <col min="8" max="8" width="21.7265625" style="52" customWidth="1"/>
    <col min="9" max="9" width="17.54296875" style="52" customWidth="1"/>
    <col min="10" max="11" width="24.81640625" style="52" hidden="1" customWidth="1"/>
    <col min="12" max="12" width="12.453125" style="52" hidden="1" customWidth="1"/>
    <col min="13" max="15" width="9.1796875" style="52" hidden="1" customWidth="1"/>
    <col min="16" max="16" width="12.453125" style="52" hidden="1" customWidth="1"/>
    <col min="17" max="16384" width="9.1796875" style="52" hidden="1"/>
  </cols>
  <sheetData>
    <row r="2" spans="2:15" ht="15" customHeight="1" x14ac:dyDescent="0.35">
      <c r="B2" s="1007" t="s">
        <v>20</v>
      </c>
      <c r="C2" s="1007"/>
      <c r="D2" s="1007"/>
      <c r="E2" s="1007"/>
      <c r="F2" s="1007"/>
      <c r="G2" s="1007"/>
      <c r="H2" s="1007"/>
      <c r="I2" s="345"/>
      <c r="J2" s="345"/>
      <c r="K2" s="345"/>
      <c r="L2" s="345"/>
      <c r="M2" s="345"/>
      <c r="N2" s="345"/>
      <c r="O2" s="345"/>
    </row>
    <row r="3" spans="2:15" ht="15" customHeight="1" x14ac:dyDescent="0.35">
      <c r="B3" s="855" t="s">
        <v>990</v>
      </c>
      <c r="C3" s="855"/>
      <c r="D3" s="855"/>
      <c r="E3" s="855"/>
      <c r="F3" s="855"/>
      <c r="G3" s="855"/>
      <c r="H3" s="855"/>
      <c r="I3" s="39"/>
    </row>
    <row r="4" spans="2:15" x14ac:dyDescent="0.35">
      <c r="E4" s="52"/>
    </row>
    <row r="5" spans="2:15" ht="66.75" customHeight="1" x14ac:dyDescent="0.35">
      <c r="B5" s="332" t="s">
        <v>453</v>
      </c>
      <c r="C5" s="332" t="s">
        <v>450</v>
      </c>
      <c r="D5" s="333" t="s">
        <v>451</v>
      </c>
      <c r="E5" s="332" t="s">
        <v>452</v>
      </c>
      <c r="F5" s="1012" t="s">
        <v>552</v>
      </c>
      <c r="G5" s="1013"/>
      <c r="H5" s="333" t="s">
        <v>551</v>
      </c>
      <c r="I5" s="330"/>
    </row>
    <row r="6" spans="2:15" x14ac:dyDescent="0.35">
      <c r="B6" s="334"/>
      <c r="C6" s="334"/>
      <c r="D6" s="335"/>
      <c r="E6" s="335"/>
      <c r="F6" s="335"/>
      <c r="G6" s="335"/>
      <c r="H6" s="336"/>
      <c r="I6" s="331"/>
    </row>
    <row r="7" spans="2:15" x14ac:dyDescent="0.35">
      <c r="B7" s="334"/>
      <c r="C7" s="334"/>
      <c r="D7" s="337"/>
      <c r="E7" s="337"/>
      <c r="F7" s="337"/>
      <c r="G7" s="337"/>
      <c r="H7" s="336"/>
      <c r="I7" s="331"/>
    </row>
    <row r="8" spans="2:15" x14ac:dyDescent="0.35">
      <c r="B8" s="334"/>
      <c r="C8" s="334"/>
      <c r="D8" s="337"/>
      <c r="E8" s="337"/>
      <c r="F8" s="337"/>
      <c r="G8" s="337"/>
      <c r="H8" s="336"/>
      <c r="I8" s="331"/>
    </row>
    <row r="9" spans="2:15" x14ac:dyDescent="0.35">
      <c r="B9" s="334"/>
      <c r="C9" s="334"/>
      <c r="D9" s="337"/>
      <c r="E9" s="337"/>
      <c r="F9" s="337"/>
      <c r="G9" s="337"/>
      <c r="H9" s="336"/>
      <c r="I9" s="331"/>
    </row>
    <row r="10" spans="2:15" x14ac:dyDescent="0.35">
      <c r="B10" s="334"/>
      <c r="C10" s="334"/>
      <c r="D10" s="337"/>
      <c r="E10" s="337"/>
      <c r="F10" s="337"/>
      <c r="G10" s="337"/>
      <c r="H10" s="336"/>
      <c r="I10" s="331"/>
    </row>
    <row r="11" spans="2:15" x14ac:dyDescent="0.35">
      <c r="B11" s="334"/>
      <c r="C11" s="334"/>
      <c r="D11" s="337"/>
      <c r="E11" s="337"/>
      <c r="F11" s="337"/>
      <c r="G11" s="337"/>
      <c r="H11" s="336"/>
      <c r="I11" s="331"/>
    </row>
    <row r="12" spans="2:15" x14ac:dyDescent="0.35">
      <c r="B12" s="334"/>
      <c r="C12" s="334"/>
      <c r="D12" s="337"/>
      <c r="E12" s="337"/>
      <c r="F12" s="337"/>
      <c r="G12" s="337"/>
      <c r="H12" s="336"/>
      <c r="I12" s="331"/>
    </row>
    <row r="13" spans="2:15" x14ac:dyDescent="0.35">
      <c r="B13" s="334"/>
      <c r="C13" s="334"/>
      <c r="D13" s="337"/>
      <c r="E13" s="337"/>
      <c r="F13" s="337"/>
      <c r="G13" s="337"/>
      <c r="H13" s="338"/>
      <c r="I13" s="331"/>
    </row>
    <row r="14" spans="2:15" x14ac:dyDescent="0.35">
      <c r="B14"/>
      <c r="C14"/>
      <c r="D14"/>
      <c r="E14"/>
      <c r="F14"/>
      <c r="G14"/>
      <c r="H14"/>
      <c r="I14"/>
    </row>
    <row r="15" spans="2:15" x14ac:dyDescent="0.35">
      <c r="B15"/>
      <c r="C15"/>
      <c r="D15"/>
      <c r="E15"/>
      <c r="F15"/>
      <c r="G15"/>
      <c r="H15"/>
      <c r="I15"/>
    </row>
    <row r="16" spans="2:15" x14ac:dyDescent="0.35">
      <c r="B16" s="339" t="s">
        <v>456</v>
      </c>
      <c r="C16" s="340"/>
      <c r="D16"/>
      <c r="E16"/>
      <c r="F16"/>
      <c r="G16"/>
      <c r="H16"/>
      <c r="I16"/>
    </row>
    <row r="17" spans="2:9" x14ac:dyDescent="0.35">
      <c r="B17"/>
      <c r="C17"/>
      <c r="D17"/>
      <c r="E17"/>
      <c r="F17"/>
      <c r="G17"/>
      <c r="H17"/>
      <c r="I17"/>
    </row>
    <row r="18" spans="2:9" x14ac:dyDescent="0.35">
      <c r="B18" s="341" t="s">
        <v>453</v>
      </c>
      <c r="C18" s="1014" t="s">
        <v>553</v>
      </c>
      <c r="D18" s="1015"/>
      <c r="E18" s="1015"/>
      <c r="F18" s="1015"/>
      <c r="G18" s="1015"/>
      <c r="H18" s="1016"/>
      <c r="I18" s="342"/>
    </row>
    <row r="19" spans="2:9" x14ac:dyDescent="0.35">
      <c r="B19" s="341" t="s">
        <v>450</v>
      </c>
      <c r="C19" s="346" t="s">
        <v>554</v>
      </c>
      <c r="D19" s="347"/>
      <c r="E19" s="348"/>
      <c r="F19" s="348"/>
      <c r="G19" s="348"/>
      <c r="H19" s="349"/>
      <c r="I19"/>
    </row>
    <row r="20" spans="2:9" ht="29" x14ac:dyDescent="0.35">
      <c r="B20" s="343" t="s">
        <v>451</v>
      </c>
      <c r="C20" s="1014" t="s">
        <v>455</v>
      </c>
      <c r="D20" s="1015"/>
      <c r="E20" s="1015"/>
      <c r="F20" s="1015"/>
      <c r="G20" s="1015"/>
      <c r="H20" s="1016"/>
      <c r="I20" s="342"/>
    </row>
    <row r="21" spans="2:9" x14ac:dyDescent="0.35">
      <c r="B21" s="341" t="s">
        <v>452</v>
      </c>
      <c r="C21" s="1014" t="s">
        <v>454</v>
      </c>
      <c r="D21" s="1015"/>
      <c r="E21" s="1015"/>
      <c r="F21" s="1015"/>
      <c r="G21" s="1015"/>
      <c r="H21" s="1016"/>
      <c r="I21" s="342"/>
    </row>
    <row r="22" spans="2:9" ht="29" x14ac:dyDescent="0.35">
      <c r="B22" s="343" t="s">
        <v>457</v>
      </c>
      <c r="C22" s="1009" t="s">
        <v>555</v>
      </c>
      <c r="D22" s="1010"/>
      <c r="E22" s="1010"/>
      <c r="F22" s="1010"/>
      <c r="G22" s="1010"/>
      <c r="H22" s="1011"/>
      <c r="I22" s="344"/>
    </row>
    <row r="23" spans="2:9" ht="62.25" customHeight="1" x14ac:dyDescent="0.35">
      <c r="B23" s="343" t="s">
        <v>458</v>
      </c>
      <c r="C23" s="1009" t="s">
        <v>556</v>
      </c>
      <c r="D23" s="1010"/>
      <c r="E23" s="1010"/>
      <c r="F23" s="1010"/>
      <c r="G23" s="1010"/>
      <c r="H23" s="1011"/>
      <c r="I23" s="344"/>
    </row>
    <row r="24" spans="2:9" ht="70.5" customHeight="1" x14ac:dyDescent="0.35">
      <c r="B24" s="343" t="s">
        <v>551</v>
      </c>
      <c r="C24" s="1009" t="s">
        <v>557</v>
      </c>
      <c r="D24" s="1010"/>
      <c r="E24" s="1010"/>
      <c r="F24" s="1010"/>
      <c r="G24" s="1010"/>
      <c r="H24" s="1011"/>
      <c r="I24" s="344"/>
    </row>
    <row r="25" spans="2:9" x14ac:dyDescent="0.35">
      <c r="B25"/>
      <c r="C25"/>
      <c r="D25"/>
      <c r="E25"/>
      <c r="F25"/>
      <c r="G25"/>
      <c r="H25"/>
      <c r="I25"/>
    </row>
    <row r="26" spans="2:9" x14ac:dyDescent="0.35">
      <c r="B26"/>
      <c r="C26"/>
      <c r="D26"/>
      <c r="E26"/>
      <c r="F26"/>
      <c r="G26"/>
      <c r="H26"/>
      <c r="I26"/>
    </row>
    <row r="27" spans="2:9" x14ac:dyDescent="0.35">
      <c r="B27"/>
      <c r="C27"/>
      <c r="D27"/>
      <c r="E27"/>
      <c r="F27"/>
      <c r="G27"/>
      <c r="H27"/>
      <c r="I27"/>
    </row>
    <row r="28" spans="2:9" x14ac:dyDescent="0.35">
      <c r="B28"/>
      <c r="C28"/>
      <c r="D28"/>
      <c r="E28"/>
      <c r="F28"/>
      <c r="G28"/>
      <c r="H28"/>
      <c r="I28"/>
    </row>
    <row r="29" spans="2:9" x14ac:dyDescent="0.35">
      <c r="B29"/>
      <c r="C29"/>
      <c r="D29"/>
      <c r="E29"/>
      <c r="F29"/>
      <c r="G29"/>
      <c r="H29"/>
      <c r="I29"/>
    </row>
    <row r="30" spans="2:9" x14ac:dyDescent="0.35">
      <c r="B30"/>
      <c r="C30"/>
      <c r="D30"/>
      <c r="E30"/>
      <c r="F30"/>
      <c r="G30"/>
      <c r="H30"/>
      <c r="I30"/>
    </row>
    <row r="31" spans="2:9" x14ac:dyDescent="0.35">
      <c r="B31"/>
      <c r="C31"/>
      <c r="D31"/>
      <c r="E31"/>
      <c r="F31"/>
      <c r="G31"/>
      <c r="H31"/>
      <c r="I31"/>
    </row>
    <row r="32" spans="2:9" x14ac:dyDescent="0.35">
      <c r="B32"/>
      <c r="C32"/>
      <c r="D32"/>
      <c r="E32"/>
      <c r="F32"/>
      <c r="G32"/>
      <c r="H32"/>
      <c r="I32"/>
    </row>
    <row r="33" spans="2:9" x14ac:dyDescent="0.35">
      <c r="B33"/>
      <c r="C33"/>
      <c r="D33"/>
      <c r="E33"/>
      <c r="F33"/>
      <c r="G33"/>
      <c r="H33"/>
      <c r="I33"/>
    </row>
    <row r="34" spans="2:9" x14ac:dyDescent="0.35">
      <c r="B34"/>
      <c r="C34"/>
      <c r="D34"/>
      <c r="E34"/>
      <c r="F34"/>
      <c r="G34"/>
      <c r="H34"/>
      <c r="I34"/>
    </row>
    <row r="35" spans="2:9" x14ac:dyDescent="0.35">
      <c r="B35"/>
      <c r="C35"/>
      <c r="D35"/>
      <c r="E35"/>
      <c r="F35"/>
      <c r="G35"/>
      <c r="H35"/>
      <c r="I35"/>
    </row>
    <row r="36" spans="2:9" x14ac:dyDescent="0.35">
      <c r="B36"/>
      <c r="C36"/>
      <c r="D36"/>
      <c r="E36"/>
      <c r="F36"/>
      <c r="G36"/>
      <c r="H36"/>
      <c r="I36"/>
    </row>
    <row r="37" spans="2:9" x14ac:dyDescent="0.35">
      <c r="B37"/>
      <c r="C37"/>
      <c r="D37"/>
      <c r="E37"/>
      <c r="F37"/>
      <c r="G37"/>
      <c r="H37"/>
      <c r="I37"/>
    </row>
    <row r="38" spans="2:9" x14ac:dyDescent="0.35">
      <c r="B38"/>
      <c r="C38"/>
      <c r="D38"/>
      <c r="E38"/>
      <c r="F38"/>
      <c r="G38"/>
      <c r="H38"/>
      <c r="I38"/>
    </row>
    <row r="39" spans="2:9" x14ac:dyDescent="0.35">
      <c r="B39"/>
      <c r="C39"/>
      <c r="D39"/>
      <c r="E39"/>
      <c r="F39"/>
      <c r="G39"/>
      <c r="H39"/>
      <c r="I39"/>
    </row>
    <row r="40" spans="2:9" x14ac:dyDescent="0.35">
      <c r="B40"/>
      <c r="C40"/>
      <c r="D40"/>
      <c r="E40"/>
      <c r="F40"/>
      <c r="G40"/>
      <c r="H40"/>
      <c r="I40"/>
    </row>
    <row r="41" spans="2:9" x14ac:dyDescent="0.35">
      <c r="B41"/>
      <c r="C41"/>
      <c r="D41"/>
      <c r="E41"/>
      <c r="F41"/>
      <c r="G41"/>
      <c r="H41"/>
      <c r="I41"/>
    </row>
    <row r="42" spans="2:9" x14ac:dyDescent="0.35">
      <c r="B42"/>
      <c r="C42"/>
      <c r="D42"/>
      <c r="E42"/>
      <c r="F42"/>
      <c r="G42"/>
      <c r="H42"/>
      <c r="I42"/>
    </row>
    <row r="43" spans="2:9" x14ac:dyDescent="0.35">
      <c r="B43"/>
      <c r="C43"/>
      <c r="D43"/>
      <c r="E43"/>
      <c r="F43"/>
      <c r="G43"/>
      <c r="H43"/>
      <c r="I43"/>
    </row>
    <row r="44" spans="2:9" x14ac:dyDescent="0.35">
      <c r="B44"/>
      <c r="C44"/>
      <c r="D44"/>
      <c r="E44"/>
      <c r="F44"/>
      <c r="G44"/>
      <c r="H44"/>
      <c r="I44"/>
    </row>
    <row r="45" spans="2:9" x14ac:dyDescent="0.35">
      <c r="B45"/>
      <c r="C45"/>
      <c r="D45"/>
      <c r="E45"/>
      <c r="F45"/>
      <c r="G45"/>
      <c r="H45"/>
      <c r="I45"/>
    </row>
    <row r="46" spans="2:9" x14ac:dyDescent="0.35">
      <c r="B46"/>
      <c r="C46"/>
      <c r="D46"/>
      <c r="E46"/>
      <c r="F46"/>
      <c r="G46"/>
      <c r="H46"/>
      <c r="I46"/>
    </row>
    <row r="47" spans="2:9" x14ac:dyDescent="0.35">
      <c r="B47"/>
      <c r="C47"/>
      <c r="D47"/>
      <c r="E47"/>
      <c r="F47"/>
      <c r="G47"/>
      <c r="H47"/>
      <c r="I47"/>
    </row>
    <row r="48" spans="2:9" x14ac:dyDescent="0.35">
      <c r="B48"/>
      <c r="C48"/>
      <c r="D48"/>
      <c r="E48"/>
      <c r="F48"/>
      <c r="G48"/>
      <c r="H48"/>
      <c r="I48"/>
    </row>
    <row r="49" spans="2:9" x14ac:dyDescent="0.35">
      <c r="B49"/>
      <c r="C49"/>
      <c r="D49"/>
      <c r="E49"/>
      <c r="F49"/>
      <c r="G49"/>
      <c r="H49"/>
      <c r="I49"/>
    </row>
    <row r="50" spans="2:9" x14ac:dyDescent="0.35">
      <c r="B50"/>
      <c r="C50"/>
      <c r="D50"/>
      <c r="E50"/>
      <c r="F50"/>
      <c r="G50"/>
      <c r="H50"/>
      <c r="I50"/>
    </row>
    <row r="51" spans="2:9" x14ac:dyDescent="0.35">
      <c r="B51"/>
      <c r="C51"/>
      <c r="D51"/>
      <c r="E51"/>
      <c r="F51"/>
      <c r="G51"/>
      <c r="H51"/>
      <c r="I51"/>
    </row>
    <row r="52" spans="2:9" x14ac:dyDescent="0.35">
      <c r="B52"/>
      <c r="C52"/>
      <c r="D52"/>
      <c r="E52"/>
      <c r="F52"/>
      <c r="G52"/>
      <c r="H52"/>
      <c r="I52"/>
    </row>
    <row r="53" spans="2:9" x14ac:dyDescent="0.35">
      <c r="B53"/>
      <c r="C53"/>
      <c r="D53"/>
      <c r="E53"/>
      <c r="F53"/>
      <c r="G53"/>
      <c r="H53"/>
      <c r="I53"/>
    </row>
    <row r="54" spans="2:9" x14ac:dyDescent="0.35">
      <c r="B54"/>
      <c r="C54"/>
      <c r="D54"/>
      <c r="E54"/>
      <c r="F54"/>
      <c r="G54"/>
      <c r="H54"/>
      <c r="I54"/>
    </row>
    <row r="55" spans="2:9" x14ac:dyDescent="0.35">
      <c r="B55"/>
      <c r="C55"/>
      <c r="D55"/>
      <c r="E55"/>
      <c r="F55"/>
      <c r="G55"/>
      <c r="H55"/>
      <c r="I55"/>
    </row>
    <row r="56" spans="2:9" x14ac:dyDescent="0.35">
      <c r="B56"/>
      <c r="C56"/>
      <c r="D56"/>
      <c r="E56"/>
      <c r="F56"/>
      <c r="G56"/>
      <c r="H56"/>
      <c r="I56"/>
    </row>
    <row r="57" spans="2:9" x14ac:dyDescent="0.35">
      <c r="B57"/>
      <c r="C57"/>
      <c r="D57"/>
      <c r="E57"/>
      <c r="F57"/>
      <c r="G57"/>
      <c r="H57"/>
      <c r="I57"/>
    </row>
    <row r="58" spans="2:9" x14ac:dyDescent="0.35">
      <c r="B58"/>
      <c r="C58"/>
      <c r="D58"/>
      <c r="E58"/>
      <c r="F58"/>
      <c r="G58"/>
      <c r="H58"/>
      <c r="I58"/>
    </row>
    <row r="59" spans="2:9" x14ac:dyDescent="0.35">
      <c r="B59"/>
      <c r="C59"/>
      <c r="D59"/>
      <c r="E59"/>
      <c r="F59"/>
      <c r="G59"/>
      <c r="H59"/>
      <c r="I59"/>
    </row>
    <row r="60" spans="2:9" x14ac:dyDescent="0.35">
      <c r="B60"/>
      <c r="C60"/>
      <c r="D60"/>
      <c r="E60"/>
      <c r="F60"/>
      <c r="G60"/>
      <c r="H60"/>
      <c r="I60"/>
    </row>
    <row r="61" spans="2:9" x14ac:dyDescent="0.35">
      <c r="B61"/>
      <c r="C61"/>
      <c r="D61"/>
      <c r="E61"/>
      <c r="F61"/>
      <c r="G61"/>
      <c r="H61"/>
      <c r="I61"/>
    </row>
    <row r="62" spans="2:9" x14ac:dyDescent="0.35">
      <c r="B62"/>
      <c r="C62"/>
      <c r="D62"/>
      <c r="E62"/>
      <c r="F62"/>
      <c r="G62"/>
      <c r="H62"/>
      <c r="I62"/>
    </row>
    <row r="63" spans="2:9" x14ac:dyDescent="0.35">
      <c r="B63"/>
      <c r="C63"/>
      <c r="D63"/>
      <c r="E63"/>
      <c r="F63"/>
      <c r="G63"/>
      <c r="H63"/>
      <c r="I63"/>
    </row>
    <row r="64" spans="2:9" x14ac:dyDescent="0.35">
      <c r="B64"/>
      <c r="C64"/>
      <c r="D64"/>
      <c r="E64"/>
      <c r="F64"/>
      <c r="G64"/>
      <c r="H64"/>
      <c r="I64"/>
    </row>
    <row r="65" spans="2:9" x14ac:dyDescent="0.35">
      <c r="B65"/>
      <c r="C65"/>
      <c r="D65"/>
      <c r="E65"/>
      <c r="F65"/>
      <c r="G65"/>
      <c r="H65"/>
      <c r="I65"/>
    </row>
    <row r="66" spans="2:9" x14ac:dyDescent="0.35">
      <c r="B66"/>
      <c r="C66"/>
      <c r="D66"/>
      <c r="E66"/>
      <c r="F66"/>
      <c r="G66"/>
      <c r="H66"/>
      <c r="I66"/>
    </row>
    <row r="67" spans="2:9" x14ac:dyDescent="0.35">
      <c r="B67"/>
      <c r="C67"/>
      <c r="D67"/>
      <c r="E67"/>
      <c r="F67"/>
      <c r="G67"/>
      <c r="H67"/>
      <c r="I67"/>
    </row>
    <row r="68" spans="2:9" x14ac:dyDescent="0.35">
      <c r="B68"/>
      <c r="C68"/>
      <c r="D68"/>
      <c r="E68"/>
      <c r="F68"/>
      <c r="G68"/>
      <c r="H68"/>
      <c r="I68"/>
    </row>
    <row r="69" spans="2:9" x14ac:dyDescent="0.35">
      <c r="B69"/>
      <c r="C69"/>
      <c r="D69"/>
      <c r="E69"/>
      <c r="F69"/>
      <c r="G69"/>
      <c r="H69"/>
      <c r="I69"/>
    </row>
    <row r="70" spans="2:9" x14ac:dyDescent="0.35">
      <c r="B70"/>
      <c r="C70"/>
      <c r="D70"/>
      <c r="E70"/>
      <c r="F70"/>
      <c r="G70"/>
      <c r="H70"/>
      <c r="I70"/>
    </row>
    <row r="71" spans="2:9" x14ac:dyDescent="0.35">
      <c r="B71"/>
      <c r="C71"/>
      <c r="D71"/>
      <c r="E71"/>
      <c r="F71"/>
      <c r="G71"/>
      <c r="H71"/>
      <c r="I71"/>
    </row>
    <row r="72" spans="2:9" x14ac:dyDescent="0.35">
      <c r="B72"/>
      <c r="C72"/>
      <c r="D72"/>
      <c r="E72"/>
      <c r="F72"/>
      <c r="G72"/>
      <c r="H72"/>
      <c r="I72"/>
    </row>
    <row r="73" spans="2:9" x14ac:dyDescent="0.35">
      <c r="B73"/>
      <c r="C73"/>
      <c r="D73"/>
      <c r="E73"/>
      <c r="F73"/>
      <c r="G73"/>
      <c r="H73"/>
      <c r="I73"/>
    </row>
    <row r="74" spans="2:9" x14ac:dyDescent="0.35">
      <c r="B74"/>
      <c r="C74"/>
      <c r="D74"/>
      <c r="E74"/>
      <c r="F74"/>
      <c r="G74"/>
      <c r="H74"/>
      <c r="I74"/>
    </row>
    <row r="75" spans="2:9" x14ac:dyDescent="0.35">
      <c r="B75"/>
      <c r="C75"/>
      <c r="D75"/>
      <c r="E75"/>
      <c r="F75"/>
      <c r="G75"/>
      <c r="H75"/>
      <c r="I75"/>
    </row>
    <row r="76" spans="2:9" x14ac:dyDescent="0.35">
      <c r="B76"/>
      <c r="C76"/>
      <c r="D76"/>
      <c r="E76"/>
      <c r="F76"/>
      <c r="G76"/>
      <c r="H76"/>
      <c r="I76"/>
    </row>
    <row r="77" spans="2:9" x14ac:dyDescent="0.35">
      <c r="B77"/>
      <c r="C77"/>
      <c r="D77"/>
      <c r="E77"/>
      <c r="F77"/>
      <c r="G77"/>
      <c r="H77"/>
      <c r="I77"/>
    </row>
    <row r="78" spans="2:9" x14ac:dyDescent="0.35">
      <c r="B78"/>
      <c r="C78"/>
      <c r="D78"/>
      <c r="E78"/>
      <c r="F78"/>
      <c r="G78"/>
      <c r="H78"/>
      <c r="I78"/>
    </row>
    <row r="79" spans="2:9" x14ac:dyDescent="0.35">
      <c r="B79"/>
      <c r="C79"/>
      <c r="D79"/>
      <c r="E79"/>
      <c r="F79"/>
      <c r="G79"/>
      <c r="H79"/>
      <c r="I79"/>
    </row>
    <row r="80" spans="2:9" x14ac:dyDescent="0.35">
      <c r="B80"/>
      <c r="C80"/>
      <c r="D80"/>
      <c r="E80"/>
      <c r="F80"/>
      <c r="G80"/>
      <c r="H80"/>
      <c r="I80"/>
    </row>
    <row r="81" spans="2:9" x14ac:dyDescent="0.35">
      <c r="B81"/>
      <c r="C81"/>
      <c r="D81"/>
      <c r="E81"/>
      <c r="F81"/>
      <c r="G81"/>
      <c r="H81"/>
      <c r="I81"/>
    </row>
    <row r="82" spans="2:9" x14ac:dyDescent="0.35">
      <c r="B82"/>
      <c r="C82"/>
      <c r="D82"/>
      <c r="E82"/>
      <c r="F82"/>
      <c r="G82"/>
      <c r="H82"/>
      <c r="I82"/>
    </row>
    <row r="83" spans="2:9" x14ac:dyDescent="0.35">
      <c r="B83"/>
      <c r="C83"/>
      <c r="D83"/>
      <c r="E83"/>
      <c r="F83"/>
      <c r="G83"/>
      <c r="H83"/>
      <c r="I83"/>
    </row>
    <row r="84" spans="2:9" x14ac:dyDescent="0.35">
      <c r="B84"/>
      <c r="C84"/>
      <c r="D84"/>
      <c r="E84"/>
      <c r="F84"/>
      <c r="G84"/>
      <c r="H84"/>
      <c r="I84"/>
    </row>
    <row r="85" spans="2:9" x14ac:dyDescent="0.35">
      <c r="B85"/>
      <c r="C85"/>
      <c r="D85"/>
      <c r="E85"/>
      <c r="F85"/>
      <c r="G85"/>
      <c r="H85"/>
      <c r="I85"/>
    </row>
    <row r="86" spans="2:9" x14ac:dyDescent="0.35">
      <c r="B86"/>
      <c r="C86"/>
      <c r="D86"/>
      <c r="E86"/>
      <c r="F86"/>
      <c r="G86"/>
      <c r="H86"/>
      <c r="I86"/>
    </row>
    <row r="87" spans="2:9" x14ac:dyDescent="0.35">
      <c r="B87"/>
      <c r="C87"/>
      <c r="D87"/>
      <c r="E87"/>
      <c r="F87"/>
      <c r="G87"/>
      <c r="H87"/>
      <c r="I87"/>
    </row>
    <row r="88" spans="2:9" x14ac:dyDescent="0.35">
      <c r="B88"/>
      <c r="C88"/>
      <c r="D88"/>
      <c r="E88"/>
      <c r="F88"/>
      <c r="G88"/>
      <c r="H88"/>
      <c r="I88"/>
    </row>
    <row r="89" spans="2:9" x14ac:dyDescent="0.35">
      <c r="B89"/>
      <c r="C89"/>
      <c r="D89"/>
      <c r="E89"/>
      <c r="F89"/>
      <c r="G89"/>
      <c r="H89"/>
      <c r="I89"/>
    </row>
    <row r="90" spans="2:9" x14ac:dyDescent="0.35">
      <c r="B90"/>
      <c r="C90"/>
      <c r="D90"/>
      <c r="E90"/>
      <c r="F90"/>
      <c r="G90"/>
      <c r="H90"/>
      <c r="I90"/>
    </row>
    <row r="91" spans="2:9" x14ac:dyDescent="0.35">
      <c r="B91"/>
      <c r="C91"/>
      <c r="D91"/>
      <c r="E91"/>
      <c r="F91"/>
      <c r="G91"/>
      <c r="H91"/>
      <c r="I91"/>
    </row>
    <row r="92" spans="2:9" x14ac:dyDescent="0.35">
      <c r="B92"/>
      <c r="C92"/>
      <c r="D92"/>
      <c r="E92"/>
      <c r="F92"/>
      <c r="G92"/>
      <c r="H92"/>
      <c r="I92"/>
    </row>
    <row r="93" spans="2:9" x14ac:dyDescent="0.35">
      <c r="B93"/>
      <c r="C93"/>
      <c r="D93"/>
      <c r="E93"/>
      <c r="F93"/>
      <c r="G93"/>
      <c r="H93"/>
      <c r="I93"/>
    </row>
    <row r="94" spans="2:9" x14ac:dyDescent="0.35">
      <c r="B94"/>
      <c r="C94"/>
      <c r="D94"/>
      <c r="E94"/>
      <c r="F94"/>
      <c r="G94"/>
      <c r="H94"/>
      <c r="I94"/>
    </row>
    <row r="95" spans="2:9" x14ac:dyDescent="0.35">
      <c r="B95"/>
      <c r="C95"/>
      <c r="D95"/>
      <c r="E95"/>
      <c r="F95"/>
      <c r="G95"/>
      <c r="H95"/>
      <c r="I95"/>
    </row>
    <row r="96" spans="2:9" x14ac:dyDescent="0.35">
      <c r="B96"/>
      <c r="C96"/>
      <c r="D96"/>
      <c r="E96"/>
      <c r="F96"/>
      <c r="G96"/>
      <c r="H96"/>
      <c r="I96"/>
    </row>
    <row r="97" spans="2:9" x14ac:dyDescent="0.35">
      <c r="B97"/>
      <c r="C97"/>
      <c r="D97"/>
      <c r="E97"/>
      <c r="F97"/>
      <c r="G97"/>
      <c r="H97"/>
      <c r="I97"/>
    </row>
    <row r="98" spans="2:9" x14ac:dyDescent="0.35">
      <c r="B98"/>
      <c r="C98"/>
      <c r="D98"/>
      <c r="E98"/>
      <c r="F98"/>
      <c r="G98"/>
      <c r="H98"/>
      <c r="I98"/>
    </row>
    <row r="99" spans="2:9" x14ac:dyDescent="0.35">
      <c r="B99"/>
      <c r="C99"/>
      <c r="D99"/>
      <c r="E99"/>
      <c r="F99"/>
      <c r="G99"/>
      <c r="H99"/>
      <c r="I99"/>
    </row>
    <row r="100" spans="2:9" x14ac:dyDescent="0.35">
      <c r="B100"/>
      <c r="C100"/>
      <c r="D100"/>
      <c r="E100"/>
      <c r="F100"/>
      <c r="G100"/>
      <c r="H100"/>
      <c r="I100"/>
    </row>
    <row r="101" spans="2:9" x14ac:dyDescent="0.35">
      <c r="B101"/>
      <c r="C101"/>
      <c r="D101"/>
      <c r="E101"/>
      <c r="F101"/>
      <c r="G101"/>
      <c r="H101"/>
      <c r="I101"/>
    </row>
    <row r="102" spans="2:9" x14ac:dyDescent="0.35">
      <c r="B102"/>
      <c r="C102"/>
      <c r="D102"/>
      <c r="E102"/>
      <c r="F102"/>
      <c r="G102"/>
      <c r="H102"/>
      <c r="I102"/>
    </row>
    <row r="103" spans="2:9" x14ac:dyDescent="0.35">
      <c r="B103"/>
      <c r="C103"/>
      <c r="D103"/>
      <c r="E103"/>
      <c r="F103"/>
      <c r="G103"/>
      <c r="H103"/>
      <c r="I103"/>
    </row>
    <row r="104" spans="2:9" x14ac:dyDescent="0.35">
      <c r="B104"/>
      <c r="C104"/>
      <c r="D104"/>
      <c r="E104"/>
      <c r="F104"/>
      <c r="G104"/>
      <c r="H104"/>
      <c r="I104"/>
    </row>
    <row r="105" spans="2:9" x14ac:dyDescent="0.35">
      <c r="B105"/>
      <c r="C105"/>
      <c r="D105"/>
      <c r="E105"/>
      <c r="F105"/>
      <c r="G105"/>
      <c r="H105"/>
      <c r="I105"/>
    </row>
    <row r="106" spans="2:9" x14ac:dyDescent="0.35">
      <c r="B106"/>
      <c r="C106"/>
      <c r="D106"/>
      <c r="E106"/>
      <c r="F106"/>
      <c r="G106"/>
      <c r="H106"/>
      <c r="I106"/>
    </row>
    <row r="107" spans="2:9" x14ac:dyDescent="0.35">
      <c r="B107"/>
      <c r="C107"/>
      <c r="D107"/>
      <c r="E107"/>
      <c r="F107"/>
      <c r="G107"/>
      <c r="H107"/>
      <c r="I107"/>
    </row>
    <row r="108" spans="2:9" x14ac:dyDescent="0.35">
      <c r="B108"/>
      <c r="C108"/>
      <c r="D108"/>
      <c r="E108"/>
      <c r="F108"/>
      <c r="G108"/>
      <c r="H108"/>
      <c r="I108"/>
    </row>
    <row r="109" spans="2:9" x14ac:dyDescent="0.35">
      <c r="B109"/>
      <c r="C109"/>
      <c r="D109"/>
      <c r="E109"/>
      <c r="F109"/>
      <c r="G109"/>
      <c r="H109"/>
      <c r="I109"/>
    </row>
    <row r="110" spans="2:9" x14ac:dyDescent="0.35">
      <c r="B110"/>
      <c r="C110"/>
      <c r="D110"/>
      <c r="E110"/>
      <c r="F110"/>
      <c r="G110"/>
      <c r="H110"/>
      <c r="I110"/>
    </row>
    <row r="111" spans="2:9" x14ac:dyDescent="0.35">
      <c r="B111"/>
      <c r="C111"/>
      <c r="D111"/>
      <c r="E111"/>
      <c r="F111"/>
      <c r="G111"/>
      <c r="H111"/>
      <c r="I111"/>
    </row>
    <row r="112" spans="2:9" x14ac:dyDescent="0.35">
      <c r="B112"/>
      <c r="C112"/>
      <c r="D112"/>
      <c r="E112"/>
      <c r="F112"/>
      <c r="G112"/>
      <c r="H112"/>
      <c r="I112"/>
    </row>
    <row r="113" spans="2:9" x14ac:dyDescent="0.35">
      <c r="B113"/>
      <c r="C113"/>
      <c r="D113"/>
      <c r="E113"/>
      <c r="F113"/>
      <c r="G113"/>
      <c r="H113"/>
      <c r="I113"/>
    </row>
    <row r="114" spans="2:9" x14ac:dyDescent="0.35">
      <c r="B114"/>
      <c r="C114"/>
      <c r="D114"/>
      <c r="E114"/>
      <c r="F114"/>
      <c r="G114"/>
      <c r="H114"/>
      <c r="I114"/>
    </row>
    <row r="115" spans="2:9" x14ac:dyDescent="0.35">
      <c r="B115"/>
      <c r="C115"/>
      <c r="D115"/>
      <c r="E115"/>
      <c r="F115"/>
      <c r="G115"/>
      <c r="H115"/>
      <c r="I115"/>
    </row>
    <row r="116" spans="2:9" x14ac:dyDescent="0.35">
      <c r="B116"/>
      <c r="C116"/>
      <c r="D116"/>
      <c r="E116"/>
      <c r="F116"/>
      <c r="G116"/>
      <c r="H116"/>
      <c r="I116"/>
    </row>
    <row r="117" spans="2:9" x14ac:dyDescent="0.35">
      <c r="B117"/>
      <c r="C117"/>
      <c r="D117"/>
      <c r="E117"/>
      <c r="F117"/>
      <c r="G117"/>
      <c r="H117"/>
      <c r="I117"/>
    </row>
    <row r="118" spans="2:9" x14ac:dyDescent="0.35">
      <c r="B118"/>
      <c r="C118"/>
      <c r="D118"/>
      <c r="E118"/>
      <c r="F118"/>
      <c r="G118"/>
      <c r="H118"/>
      <c r="I118"/>
    </row>
    <row r="119" spans="2:9" x14ac:dyDescent="0.35">
      <c r="B119"/>
      <c r="C119"/>
      <c r="D119"/>
      <c r="E119"/>
      <c r="F119"/>
      <c r="G119"/>
      <c r="H119"/>
      <c r="I119"/>
    </row>
    <row r="120" spans="2:9" x14ac:dyDescent="0.35">
      <c r="B120"/>
      <c r="C120"/>
      <c r="D120"/>
      <c r="E120"/>
      <c r="F120"/>
      <c r="G120"/>
      <c r="H120"/>
      <c r="I120"/>
    </row>
    <row r="121" spans="2:9" x14ac:dyDescent="0.35">
      <c r="B121"/>
      <c r="C121"/>
      <c r="D121"/>
      <c r="E121"/>
      <c r="F121"/>
      <c r="G121"/>
      <c r="H121"/>
      <c r="I121"/>
    </row>
    <row r="122" spans="2:9" x14ac:dyDescent="0.35">
      <c r="B122"/>
      <c r="C122"/>
      <c r="D122"/>
      <c r="E122"/>
      <c r="F122"/>
      <c r="G122"/>
      <c r="H122"/>
      <c r="I122"/>
    </row>
    <row r="123" spans="2:9" x14ac:dyDescent="0.35">
      <c r="B123"/>
      <c r="C123"/>
      <c r="D123"/>
      <c r="E123"/>
      <c r="F123"/>
      <c r="G123"/>
      <c r="H123"/>
      <c r="I123"/>
    </row>
    <row r="124" spans="2:9" x14ac:dyDescent="0.35">
      <c r="B124"/>
      <c r="C124"/>
      <c r="D124"/>
      <c r="E124"/>
      <c r="F124"/>
      <c r="G124"/>
      <c r="H124"/>
      <c r="I124"/>
    </row>
  </sheetData>
  <mergeCells count="9">
    <mergeCell ref="C23:H23"/>
    <mergeCell ref="C24:H24"/>
    <mergeCell ref="B2:H2"/>
    <mergeCell ref="F5:G5"/>
    <mergeCell ref="C18:H18"/>
    <mergeCell ref="C20:H20"/>
    <mergeCell ref="C21:H21"/>
    <mergeCell ref="C22:H22"/>
    <mergeCell ref="B3:H3"/>
  </mergeCells>
  <dataValidations count="3">
    <dataValidation type="list" allowBlank="1" showInputMessage="1" showErrorMessage="1" sqref="H6:I13" xr:uid="{2637B5F0-95FD-4A6E-83DE-886605FE1DC1}">
      <formula1>$S$9:$S$227</formula1>
    </dataValidation>
    <dataValidation type="list" allowBlank="1" showInputMessage="1" showErrorMessage="1" sqref="C6:C13" xr:uid="{10A7A523-B2E0-4681-93E0-A1E8BD8DBFF8}">
      <formula1>$X$12:$X$31</formula1>
    </dataValidation>
    <dataValidation type="list" allowBlank="1" showInputMessage="1" showErrorMessage="1" sqref="B6:B13" xr:uid="{FB41F16F-87B7-4644-9713-C6B7AF1E0C7B}">
      <formula1>$AA$12:$AA$31</formula1>
    </dataValidation>
  </dataValidations>
  <pageMargins left="0.11811023622047245" right="0.11811023622047245" top="0.19685039370078741" bottom="0.15748031496062992" header="0.31496062992125984" footer="0.31496062992125984"/>
  <pageSetup paperSize="9" scale="89" orientation="landscape" r:id="rId1"/>
  <headerFooter>
    <oddHeader>&amp;RAnexo à Circular 
Série A 
N.º 1411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2"/>
  <dimension ref="A1:H21"/>
  <sheetViews>
    <sheetView showGridLines="0" zoomScale="80" zoomScaleNormal="80" zoomScalePageLayoutView="80" workbookViewId="0">
      <pane ySplit="5" topLeftCell="A6" activePane="bottomLeft" state="frozen"/>
      <selection pane="bottomLeft"/>
    </sheetView>
  </sheetViews>
  <sheetFormatPr defaultColWidth="0" defaultRowHeight="15.5" x14ac:dyDescent="0.35"/>
  <cols>
    <col min="1" max="1" width="8.7265625" style="52" customWidth="1"/>
    <col min="2" max="2" width="16.81640625" style="251" customWidth="1"/>
    <col min="3" max="3" width="48.1796875" style="283" customWidth="1"/>
    <col min="4" max="5" width="20" style="251" customWidth="1"/>
    <col min="6" max="6" width="55.453125" style="251" customWidth="1"/>
    <col min="7" max="7" width="33.81640625" style="52" customWidth="1"/>
    <col min="8" max="8" width="10.7265625" style="52" bestFit="1" customWidth="1"/>
    <col min="9" max="16384" width="9.1796875" style="52" hidden="1"/>
  </cols>
  <sheetData>
    <row r="1" spans="1:7" x14ac:dyDescent="0.35">
      <c r="A1" s="617"/>
    </row>
    <row r="2" spans="1:7" s="272" customFormat="1" x14ac:dyDescent="0.35">
      <c r="B2" s="658" t="s">
        <v>3</v>
      </c>
      <c r="C2" s="658"/>
      <c r="D2" s="658"/>
      <c r="E2" s="658"/>
      <c r="F2" s="658"/>
      <c r="G2" s="658"/>
    </row>
    <row r="3" spans="1:7" s="272" customFormat="1" ht="12.75" customHeight="1" x14ac:dyDescent="0.35">
      <c r="B3" s="658" t="s">
        <v>998</v>
      </c>
      <c r="C3" s="658"/>
      <c r="D3" s="658"/>
      <c r="E3" s="658"/>
      <c r="F3" s="658"/>
      <c r="G3" s="658"/>
    </row>
    <row r="4" spans="1:7" s="272" customFormat="1" ht="16" thickBot="1" x14ac:dyDescent="0.4">
      <c r="B4" s="273"/>
      <c r="C4" s="273"/>
      <c r="D4" s="273"/>
      <c r="E4" s="273"/>
      <c r="F4" s="273"/>
    </row>
    <row r="5" spans="1:7" s="274" customFormat="1" ht="62" x14ac:dyDescent="0.35">
      <c r="B5" s="296" t="s">
        <v>24</v>
      </c>
      <c r="C5" s="297" t="s">
        <v>25</v>
      </c>
      <c r="D5" s="297" t="s">
        <v>26</v>
      </c>
      <c r="E5" s="297" t="s">
        <v>27</v>
      </c>
      <c r="F5" s="297" t="s">
        <v>28</v>
      </c>
      <c r="G5" s="416" t="s">
        <v>626</v>
      </c>
    </row>
    <row r="6" spans="1:7" s="274" customFormat="1" ht="16" thickBot="1" x14ac:dyDescent="0.4">
      <c r="B6" s="251"/>
      <c r="C6" s="275"/>
      <c r="D6" s="267"/>
      <c r="E6" s="267"/>
      <c r="F6" s="267"/>
      <c r="G6" s="267"/>
    </row>
    <row r="7" spans="1:7" s="274" customFormat="1" ht="43.5" customHeight="1" x14ac:dyDescent="0.35">
      <c r="B7" s="659" t="s">
        <v>84</v>
      </c>
      <c r="C7" s="276" t="s">
        <v>59</v>
      </c>
      <c r="D7" s="268" t="s">
        <v>31</v>
      </c>
      <c r="E7" s="268" t="s">
        <v>32</v>
      </c>
      <c r="F7" s="262" t="s">
        <v>921</v>
      </c>
      <c r="G7" s="403" t="s">
        <v>566</v>
      </c>
    </row>
    <row r="8" spans="1:7" s="274" customFormat="1" ht="42.75" customHeight="1" x14ac:dyDescent="0.35">
      <c r="B8" s="660"/>
      <c r="C8" s="277" t="s">
        <v>60</v>
      </c>
      <c r="D8" s="263" t="s">
        <v>31</v>
      </c>
      <c r="E8" s="263" t="s">
        <v>32</v>
      </c>
      <c r="F8" s="4" t="s">
        <v>61</v>
      </c>
      <c r="G8" s="404" t="s">
        <v>566</v>
      </c>
    </row>
    <row r="9" spans="1:7" s="274" customFormat="1" ht="39.75" customHeight="1" x14ac:dyDescent="0.35">
      <c r="B9" s="660"/>
      <c r="C9" s="278" t="s">
        <v>907</v>
      </c>
      <c r="D9" s="4" t="s">
        <v>34</v>
      </c>
      <c r="E9" s="1" t="s">
        <v>36</v>
      </c>
      <c r="F9" s="4" t="s">
        <v>85</v>
      </c>
      <c r="G9" s="404" t="s">
        <v>562</v>
      </c>
    </row>
    <row r="10" spans="1:7" s="274" customFormat="1" ht="46.5" x14ac:dyDescent="0.35">
      <c r="B10" s="660"/>
      <c r="C10" s="616" t="s">
        <v>906</v>
      </c>
      <c r="D10" s="4" t="s">
        <v>31</v>
      </c>
      <c r="E10" s="1" t="s">
        <v>36</v>
      </c>
      <c r="F10" s="4" t="s">
        <v>992</v>
      </c>
      <c r="G10" s="404" t="s">
        <v>562</v>
      </c>
    </row>
    <row r="11" spans="1:7" s="274" customFormat="1" ht="51.75" customHeight="1" x14ac:dyDescent="0.35">
      <c r="B11" s="660"/>
      <c r="C11" s="279" t="s">
        <v>86</v>
      </c>
      <c r="D11" s="4" t="s">
        <v>31</v>
      </c>
      <c r="E11" s="1" t="s">
        <v>36</v>
      </c>
      <c r="F11" s="263" t="s">
        <v>922</v>
      </c>
      <c r="G11" s="404" t="s">
        <v>567</v>
      </c>
    </row>
    <row r="12" spans="1:7" s="274" customFormat="1" ht="39.75" customHeight="1" x14ac:dyDescent="0.35">
      <c r="B12" s="660"/>
      <c r="C12" s="662" t="s">
        <v>45</v>
      </c>
      <c r="D12" s="263" t="s">
        <v>38</v>
      </c>
      <c r="E12" s="649" t="s">
        <v>36</v>
      </c>
      <c r="F12" s="263" t="s">
        <v>46</v>
      </c>
      <c r="G12" s="651" t="s">
        <v>573</v>
      </c>
    </row>
    <row r="13" spans="1:7" s="274" customFormat="1" x14ac:dyDescent="0.35">
      <c r="B13" s="660"/>
      <c r="C13" s="663"/>
      <c r="D13" s="263" t="s">
        <v>41</v>
      </c>
      <c r="E13" s="650"/>
      <c r="F13" s="4" t="s">
        <v>619</v>
      </c>
      <c r="G13" s="652"/>
    </row>
    <row r="14" spans="1:7" s="274" customFormat="1" ht="28.5" customHeight="1" x14ac:dyDescent="0.35">
      <c r="B14" s="660"/>
      <c r="C14" s="280" t="s">
        <v>87</v>
      </c>
      <c r="D14" s="263" t="s">
        <v>38</v>
      </c>
      <c r="E14" s="263" t="s">
        <v>36</v>
      </c>
      <c r="F14" s="263" t="s">
        <v>75</v>
      </c>
      <c r="G14" s="404" t="s">
        <v>577</v>
      </c>
    </row>
    <row r="15" spans="1:7" s="274" customFormat="1" ht="51" customHeight="1" x14ac:dyDescent="0.35">
      <c r="B15" s="660"/>
      <c r="C15" s="281" t="s">
        <v>76</v>
      </c>
      <c r="D15" s="1" t="s">
        <v>34</v>
      </c>
      <c r="E15" s="1" t="s">
        <v>36</v>
      </c>
      <c r="F15" s="1" t="s">
        <v>77</v>
      </c>
      <c r="G15" s="405" t="s">
        <v>574</v>
      </c>
    </row>
    <row r="16" spans="1:7" s="274" customFormat="1" ht="153.75" customHeight="1" x14ac:dyDescent="0.35">
      <c r="B16" s="660"/>
      <c r="C16" s="245" t="s">
        <v>469</v>
      </c>
      <c r="D16" s="282" t="s">
        <v>34</v>
      </c>
      <c r="E16" s="282" t="s">
        <v>52</v>
      </c>
      <c r="F16" s="409" t="s">
        <v>619</v>
      </c>
      <c r="G16" s="618" t="s">
        <v>932</v>
      </c>
    </row>
    <row r="17" spans="2:7" s="274" customFormat="1" ht="77.5" x14ac:dyDescent="0.35">
      <c r="B17" s="660"/>
      <c r="C17" s="354" t="s">
        <v>578</v>
      </c>
      <c r="D17" s="1" t="s">
        <v>54</v>
      </c>
      <c r="E17" s="1" t="s">
        <v>55</v>
      </c>
      <c r="F17" s="352" t="s">
        <v>572</v>
      </c>
      <c r="G17" s="400" t="s">
        <v>936</v>
      </c>
    </row>
    <row r="18" spans="2:7" s="274" customFormat="1" ht="46.5" x14ac:dyDescent="0.35">
      <c r="B18" s="660"/>
      <c r="C18" s="354" t="s">
        <v>463</v>
      </c>
      <c r="D18" s="1" t="s">
        <v>38</v>
      </c>
      <c r="E18" s="1" t="s">
        <v>494</v>
      </c>
      <c r="F18" s="352" t="s">
        <v>468</v>
      </c>
      <c r="G18" s="400" t="s">
        <v>570</v>
      </c>
    </row>
    <row r="19" spans="2:7" s="274" customFormat="1" ht="47" thickBot="1" x14ac:dyDescent="0.4">
      <c r="B19" s="661"/>
      <c r="C19" s="246" t="s">
        <v>464</v>
      </c>
      <c r="D19" s="266" t="s">
        <v>38</v>
      </c>
      <c r="E19" s="266" t="s">
        <v>56</v>
      </c>
      <c r="F19" s="266" t="s">
        <v>465</v>
      </c>
      <c r="G19" s="408" t="s">
        <v>565</v>
      </c>
    </row>
    <row r="20" spans="2:7" ht="20.25" customHeight="1" x14ac:dyDescent="0.35">
      <c r="C20" s="274"/>
      <c r="D20" s="274"/>
      <c r="E20" s="274"/>
      <c r="F20" s="274"/>
      <c r="G20" s="274"/>
    </row>
    <row r="21" spans="2:7" ht="68.25" customHeight="1" x14ac:dyDescent="0.35">
      <c r="B21" s="599"/>
      <c r="C21" s="54"/>
      <c r="D21" s="54"/>
      <c r="E21" s="54"/>
      <c r="F21" s="54"/>
      <c r="G21" s="54"/>
    </row>
  </sheetData>
  <mergeCells count="6">
    <mergeCell ref="B2:G2"/>
    <mergeCell ref="B3:G3"/>
    <mergeCell ref="B7:B19"/>
    <mergeCell ref="C12:C13"/>
    <mergeCell ref="E12:E13"/>
    <mergeCell ref="G12:G13"/>
  </mergeCells>
  <printOptions horizontalCentered="1"/>
  <pageMargins left="0.23622047244094491" right="0.23622047244094491" top="0.74803149606299213" bottom="0.74803149606299213" header="0.31496062992125984" footer="0.31496062992125984"/>
  <pageSetup paperSize="9" scale="54" fitToHeight="0" orientation="landscape" r:id="rId1"/>
  <headerFooter>
    <oddHeader xml:space="preserve">&amp;R&amp;"-,Negrito"&amp;14Anexo à Circular 
Série A 
N.º 1411&amp;20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2:IP35"/>
  <sheetViews>
    <sheetView showGridLines="0" zoomScale="80" zoomScaleNormal="80" zoomScalePageLayoutView="80" workbookViewId="0">
      <pane ySplit="5" topLeftCell="A6" activePane="bottomLeft" state="frozen"/>
      <selection pane="bottomLeft"/>
    </sheetView>
  </sheetViews>
  <sheetFormatPr defaultColWidth="0" defaultRowHeight="15.5" x14ac:dyDescent="0.35"/>
  <cols>
    <col min="1" max="1" width="8.7265625" style="54" customWidth="1"/>
    <col min="2" max="2" width="16.81640625" style="49" customWidth="1"/>
    <col min="3" max="3" width="48.1796875" style="50" customWidth="1"/>
    <col min="4" max="5" width="20" style="49" customWidth="1"/>
    <col min="6" max="6" width="55.453125" style="49" customWidth="1"/>
    <col min="7" max="7" width="29.54296875" style="49" customWidth="1"/>
    <col min="8" max="8" width="8.81640625" style="54" customWidth="1"/>
    <col min="9" max="243" width="8.81640625" style="54" hidden="1" customWidth="1"/>
    <col min="244" max="244" width="2.1796875" style="54" hidden="1" customWidth="1"/>
    <col min="245" max="245" width="16.453125" style="54" hidden="1" customWidth="1"/>
    <col min="246" max="246" width="39.1796875" style="54" hidden="1" customWidth="1"/>
    <col min="247" max="247" width="16" style="54" hidden="1" customWidth="1"/>
    <col min="248" max="248" width="30.54296875" style="54" hidden="1" customWidth="1"/>
    <col min="249" max="249" width="18.453125" style="54" hidden="1" customWidth="1"/>
    <col min="250" max="250" width="11.54296875" style="54" hidden="1" customWidth="1"/>
    <col min="251" max="16384" width="2.1796875" style="54" hidden="1"/>
  </cols>
  <sheetData>
    <row r="2" spans="2:8" s="6" customFormat="1" x14ac:dyDescent="0.35">
      <c r="B2" s="646" t="s">
        <v>913</v>
      </c>
      <c r="C2" s="646"/>
      <c r="D2" s="646"/>
      <c r="E2" s="646"/>
      <c r="F2" s="646"/>
      <c r="G2" s="646"/>
    </row>
    <row r="3" spans="2:8" s="6" customFormat="1" x14ac:dyDescent="0.35">
      <c r="B3" s="646" t="s">
        <v>999</v>
      </c>
      <c r="C3" s="646"/>
      <c r="D3" s="646"/>
      <c r="E3" s="646"/>
      <c r="F3" s="646"/>
      <c r="G3" s="646"/>
    </row>
    <row r="4" spans="2:8" s="6" customFormat="1" ht="16" thickBot="1" x14ac:dyDescent="0.4">
      <c r="B4" s="53"/>
      <c r="C4" s="53"/>
      <c r="D4" s="53"/>
      <c r="E4" s="53"/>
      <c r="F4" s="53"/>
    </row>
    <row r="5" spans="2:8" ht="66" customHeight="1" thickBot="1" x14ac:dyDescent="0.4">
      <c r="B5" s="240" t="s">
        <v>24</v>
      </c>
      <c r="C5" s="241" t="s">
        <v>25</v>
      </c>
      <c r="D5" s="241" t="s">
        <v>26</v>
      </c>
      <c r="E5" s="241" t="s">
        <v>27</v>
      </c>
      <c r="F5" s="241" t="s">
        <v>28</v>
      </c>
      <c r="G5" s="428" t="s">
        <v>627</v>
      </c>
    </row>
    <row r="6" spans="2:8" ht="15" customHeight="1" x14ac:dyDescent="0.35">
      <c r="B6" s="42"/>
      <c r="C6" s="43"/>
      <c r="D6" s="44"/>
      <c r="E6" s="44"/>
      <c r="F6" s="44"/>
      <c r="G6" s="44"/>
    </row>
    <row r="7" spans="2:8" ht="16" thickBot="1" x14ac:dyDescent="0.4">
      <c r="E7" s="56"/>
      <c r="G7" s="56"/>
    </row>
    <row r="8" spans="2:8" ht="57.75" customHeight="1" x14ac:dyDescent="0.35">
      <c r="B8" s="664" t="s">
        <v>88</v>
      </c>
      <c r="C8" s="45" t="s">
        <v>89</v>
      </c>
      <c r="D8" s="46" t="s">
        <v>31</v>
      </c>
      <c r="E8" s="96" t="s">
        <v>55</v>
      </c>
      <c r="F8" s="46" t="s">
        <v>63</v>
      </c>
      <c r="G8" s="411" t="s">
        <v>579</v>
      </c>
    </row>
    <row r="9" spans="2:8" ht="59.25" customHeight="1" x14ac:dyDescent="0.35">
      <c r="B9" s="665"/>
      <c r="C9" s="57" t="s">
        <v>90</v>
      </c>
      <c r="D9" s="41" t="s">
        <v>31</v>
      </c>
      <c r="E9" s="41" t="s">
        <v>36</v>
      </c>
      <c r="F9" s="41" t="s">
        <v>72</v>
      </c>
      <c r="G9" s="410" t="s">
        <v>580</v>
      </c>
      <c r="H9" s="55"/>
    </row>
    <row r="10" spans="2:8" ht="44.25" customHeight="1" x14ac:dyDescent="0.35">
      <c r="B10" s="665"/>
      <c r="C10" s="667" t="s">
        <v>47</v>
      </c>
      <c r="D10" s="41" t="s">
        <v>48</v>
      </c>
      <c r="E10" s="670" t="s">
        <v>32</v>
      </c>
      <c r="F10" s="41" t="s">
        <v>49</v>
      </c>
      <c r="G10" s="673" t="s">
        <v>50</v>
      </c>
    </row>
    <row r="11" spans="2:8" ht="52.5" customHeight="1" x14ac:dyDescent="0.35">
      <c r="B11" s="665"/>
      <c r="C11" s="668"/>
      <c r="D11" s="41" t="s">
        <v>38</v>
      </c>
      <c r="E11" s="671"/>
      <c r="F11" s="41" t="s">
        <v>91</v>
      </c>
      <c r="G11" s="674"/>
    </row>
    <row r="12" spans="2:8" ht="52.5" customHeight="1" x14ac:dyDescent="0.35">
      <c r="B12" s="665"/>
      <c r="C12" s="669"/>
      <c r="D12" s="96" t="s">
        <v>41</v>
      </c>
      <c r="E12" s="672"/>
      <c r="F12" s="96" t="s">
        <v>904</v>
      </c>
      <c r="G12" s="675"/>
    </row>
    <row r="13" spans="2:8" ht="57" customHeight="1" x14ac:dyDescent="0.35">
      <c r="B13" s="665"/>
      <c r="C13" s="100" t="s">
        <v>92</v>
      </c>
      <c r="D13" s="96" t="s">
        <v>38</v>
      </c>
      <c r="E13" s="41" t="s">
        <v>55</v>
      </c>
      <c r="F13" s="96" t="s">
        <v>93</v>
      </c>
      <c r="G13" s="97" t="s">
        <v>581</v>
      </c>
    </row>
    <row r="14" spans="2:8" ht="31.5" customHeight="1" x14ac:dyDescent="0.35">
      <c r="B14" s="665"/>
      <c r="C14" s="100" t="s">
        <v>94</v>
      </c>
      <c r="D14" s="96" t="s">
        <v>38</v>
      </c>
      <c r="E14" s="41" t="s">
        <v>55</v>
      </c>
      <c r="F14" s="96" t="s">
        <v>67</v>
      </c>
      <c r="G14" s="97" t="s">
        <v>582</v>
      </c>
    </row>
    <row r="15" spans="2:8" ht="44.25" customHeight="1" x14ac:dyDescent="0.35">
      <c r="B15" s="665"/>
      <c r="C15" s="100" t="s">
        <v>95</v>
      </c>
      <c r="D15" s="96" t="s">
        <v>34</v>
      </c>
      <c r="E15" s="41" t="s">
        <v>55</v>
      </c>
      <c r="F15" s="96" t="s">
        <v>77</v>
      </c>
      <c r="G15" s="97" t="s">
        <v>96</v>
      </c>
    </row>
    <row r="16" spans="2:8" ht="48" customHeight="1" x14ac:dyDescent="0.35">
      <c r="B16" s="665"/>
      <c r="C16" s="98" t="s">
        <v>97</v>
      </c>
      <c r="D16" s="41" t="s">
        <v>38</v>
      </c>
      <c r="E16" s="41" t="s">
        <v>55</v>
      </c>
      <c r="F16" s="41" t="s">
        <v>75</v>
      </c>
      <c r="G16" s="97" t="s">
        <v>583</v>
      </c>
    </row>
    <row r="17" spans="2:7" ht="48" customHeight="1" thickBot="1" x14ac:dyDescent="0.4">
      <c r="B17" s="666"/>
      <c r="C17" s="101" t="s">
        <v>98</v>
      </c>
      <c r="D17" s="58" t="s">
        <v>99</v>
      </c>
      <c r="E17" s="47" t="s">
        <v>55</v>
      </c>
      <c r="F17" s="58" t="s">
        <v>100</v>
      </c>
      <c r="G17" s="412" t="s">
        <v>584</v>
      </c>
    </row>
    <row r="18" spans="2:7" ht="18" customHeight="1" x14ac:dyDescent="0.35">
      <c r="B18" s="51"/>
      <c r="C18" s="48"/>
    </row>
    <row r="19" spans="2:7" ht="16" thickBot="1" x14ac:dyDescent="0.4">
      <c r="B19" s="51"/>
      <c r="C19" s="48"/>
      <c r="F19" s="59"/>
      <c r="G19" s="59"/>
    </row>
    <row r="20" spans="2:7" ht="42" customHeight="1" x14ac:dyDescent="0.35">
      <c r="B20" s="664" t="s">
        <v>466</v>
      </c>
      <c r="C20" s="358" t="s">
        <v>89</v>
      </c>
      <c r="D20" s="40" t="s">
        <v>31</v>
      </c>
      <c r="E20" s="40" t="s">
        <v>32</v>
      </c>
      <c r="F20" s="40" t="s">
        <v>925</v>
      </c>
      <c r="G20" s="413" t="s">
        <v>585</v>
      </c>
    </row>
    <row r="21" spans="2:7" ht="78.75" customHeight="1" thickBot="1" x14ac:dyDescent="0.4">
      <c r="B21" s="666"/>
      <c r="C21" s="353" t="s">
        <v>90</v>
      </c>
      <c r="D21" s="47" t="s">
        <v>31</v>
      </c>
      <c r="E21" s="47" t="s">
        <v>32</v>
      </c>
      <c r="F21" s="47" t="s">
        <v>926</v>
      </c>
      <c r="G21" s="414" t="s">
        <v>586</v>
      </c>
    </row>
    <row r="22" spans="2:7" x14ac:dyDescent="0.35">
      <c r="B22" s="51"/>
      <c r="C22" s="48"/>
      <c r="F22" s="59"/>
      <c r="G22" s="59"/>
    </row>
    <row r="23" spans="2:7" x14ac:dyDescent="0.35">
      <c r="B23" s="51"/>
      <c r="C23" s="48"/>
      <c r="F23" s="59"/>
      <c r="G23" s="59"/>
    </row>
    <row r="24" spans="2:7" ht="16" thickBot="1" x14ac:dyDescent="0.4">
      <c r="C24" s="48"/>
    </row>
    <row r="25" spans="2:7" ht="35.25" customHeight="1" x14ac:dyDescent="0.35">
      <c r="B25" s="664" t="s">
        <v>101</v>
      </c>
      <c r="C25" s="99" t="s">
        <v>89</v>
      </c>
      <c r="D25" s="40" t="s">
        <v>31</v>
      </c>
      <c r="E25" s="40" t="s">
        <v>36</v>
      </c>
      <c r="F25" s="60" t="s">
        <v>927</v>
      </c>
      <c r="G25" s="415" t="s">
        <v>588</v>
      </c>
    </row>
    <row r="26" spans="2:7" ht="31.5" customHeight="1" x14ac:dyDescent="0.35">
      <c r="B26" s="665"/>
      <c r="C26" s="98" t="s">
        <v>103</v>
      </c>
      <c r="D26" s="41" t="s">
        <v>104</v>
      </c>
      <c r="E26" s="41" t="s">
        <v>36</v>
      </c>
      <c r="F26" s="61" t="s">
        <v>105</v>
      </c>
      <c r="G26" s="402" t="s">
        <v>587</v>
      </c>
    </row>
    <row r="27" spans="2:7" ht="69.75" customHeight="1" x14ac:dyDescent="0.35">
      <c r="B27" s="665"/>
      <c r="C27" s="62" t="s">
        <v>106</v>
      </c>
      <c r="D27" s="96" t="s">
        <v>31</v>
      </c>
      <c r="E27" s="41" t="s">
        <v>36</v>
      </c>
      <c r="F27" s="284" t="s">
        <v>928</v>
      </c>
      <c r="G27" s="401" t="s">
        <v>589</v>
      </c>
    </row>
    <row r="28" spans="2:7" ht="50.25" customHeight="1" x14ac:dyDescent="0.35">
      <c r="B28" s="665"/>
      <c r="C28" s="98" t="s">
        <v>107</v>
      </c>
      <c r="D28" s="41" t="s">
        <v>38</v>
      </c>
      <c r="E28" s="41" t="s">
        <v>36</v>
      </c>
      <c r="F28" s="263" t="s">
        <v>75</v>
      </c>
      <c r="G28" s="406" t="s">
        <v>561</v>
      </c>
    </row>
    <row r="29" spans="2:7" ht="48.75" customHeight="1" x14ac:dyDescent="0.35">
      <c r="B29" s="665"/>
      <c r="C29" s="98" t="s">
        <v>467</v>
      </c>
      <c r="D29" s="41" t="s">
        <v>34</v>
      </c>
      <c r="E29" s="41" t="s">
        <v>55</v>
      </c>
      <c r="F29" s="263" t="s">
        <v>108</v>
      </c>
      <c r="G29" s="406" t="s">
        <v>590</v>
      </c>
    </row>
    <row r="30" spans="2:7" ht="43.5" customHeight="1" x14ac:dyDescent="0.35">
      <c r="B30" s="665"/>
      <c r="C30" s="98" t="s">
        <v>109</v>
      </c>
      <c r="D30" s="41" t="s">
        <v>38</v>
      </c>
      <c r="E30" s="41" t="s">
        <v>36</v>
      </c>
      <c r="F30" s="263" t="s">
        <v>75</v>
      </c>
      <c r="G30" s="404" t="s">
        <v>591</v>
      </c>
    </row>
    <row r="31" spans="2:7" ht="41.25" customHeight="1" x14ac:dyDescent="0.35">
      <c r="B31" s="665"/>
      <c r="C31" s="57" t="s">
        <v>110</v>
      </c>
      <c r="D31" s="41" t="s">
        <v>104</v>
      </c>
      <c r="E31" s="41" t="s">
        <v>36</v>
      </c>
      <c r="F31" s="41" t="s">
        <v>105</v>
      </c>
      <c r="G31" s="410" t="s">
        <v>587</v>
      </c>
    </row>
    <row r="32" spans="2:7" ht="41.25" customHeight="1" x14ac:dyDescent="0.35">
      <c r="B32" s="665"/>
      <c r="C32" s="57" t="s">
        <v>111</v>
      </c>
      <c r="D32" s="41" t="s">
        <v>38</v>
      </c>
      <c r="E32" s="41" t="s">
        <v>55</v>
      </c>
      <c r="F32" s="41" t="s">
        <v>112</v>
      </c>
      <c r="G32" s="410" t="s">
        <v>561</v>
      </c>
    </row>
    <row r="33" spans="2:7" ht="57" customHeight="1" thickBot="1" x14ac:dyDescent="0.4">
      <c r="B33" s="666"/>
      <c r="C33" s="103" t="s">
        <v>113</v>
      </c>
      <c r="D33" s="47" t="s">
        <v>38</v>
      </c>
      <c r="E33" s="102" t="s">
        <v>55</v>
      </c>
      <c r="F33" s="102" t="s">
        <v>114</v>
      </c>
      <c r="G33" s="414" t="s">
        <v>592</v>
      </c>
    </row>
    <row r="34" spans="2:7" x14ac:dyDescent="0.35">
      <c r="B34" s="63"/>
      <c r="C34" s="64"/>
      <c r="D34" s="64"/>
      <c r="E34" s="64"/>
      <c r="F34" s="64"/>
      <c r="G34" s="64"/>
    </row>
    <row r="35" spans="2:7" x14ac:dyDescent="0.35">
      <c r="B35" s="6"/>
      <c r="C35" s="64"/>
      <c r="D35" s="64"/>
      <c r="E35" s="64"/>
      <c r="F35" s="64"/>
      <c r="G35" s="52"/>
    </row>
  </sheetData>
  <customSheetViews>
    <customSheetView guid="{7150A2AF-7153-422B-943E-E75F5885479B}" scale="80" showPageBreaks="1" fitToPage="1" printArea="1">
      <pane xSplit="1" ySplit="8" topLeftCell="B36" activePane="bottomRight" state="frozen"/>
      <selection pane="bottomRight" activeCell="G3" sqref="G3"/>
      <pageMargins left="0" right="0" top="0" bottom="0" header="0" footer="0"/>
      <pageSetup paperSize="0" scale="47" orientation="portrait" r:id="rId1"/>
    </customSheetView>
  </customSheetViews>
  <mergeCells count="8">
    <mergeCell ref="B2:G2"/>
    <mergeCell ref="B3:G3"/>
    <mergeCell ref="B25:B33"/>
    <mergeCell ref="B8:B17"/>
    <mergeCell ref="C10:C12"/>
    <mergeCell ref="E10:E12"/>
    <mergeCell ref="G10:G12"/>
    <mergeCell ref="B20:B21"/>
  </mergeCells>
  <printOptions horizontalCentered="1"/>
  <pageMargins left="0" right="0" top="0.55118110236220474" bottom="0.35433070866141736" header="0.31496062992125984" footer="0.31496062992125984"/>
  <pageSetup paperSize="9" scale="44" orientation="landscape" cellComments="asDisplayed" r:id="rId2"/>
  <headerFooter>
    <oddHeader>&amp;R&amp;"-,Negrito"&amp;14Anexo à Circular 
Série A 
N.º 1411</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dimension ref="A1:M16"/>
  <sheetViews>
    <sheetView showGridLines="0" zoomScale="85" zoomScaleNormal="85" zoomScalePageLayoutView="80" workbookViewId="0">
      <selection activeCell="B1" sqref="B1:G16"/>
    </sheetView>
  </sheetViews>
  <sheetFormatPr defaultColWidth="0" defaultRowHeight="15.5" x14ac:dyDescent="0.35"/>
  <cols>
    <col min="1" max="1" width="8.7265625" style="52" customWidth="1"/>
    <col min="2" max="2" width="23.81640625" style="52" customWidth="1"/>
    <col min="3" max="3" width="52.1796875" style="52" customWidth="1"/>
    <col min="4" max="4" width="17" style="52" customWidth="1"/>
    <col min="5" max="5" width="20.453125" style="52" customWidth="1"/>
    <col min="6" max="6" width="35" style="52" customWidth="1"/>
    <col min="7" max="7" width="31.54296875" style="52" customWidth="1"/>
    <col min="8" max="8" width="9.1796875" style="52" customWidth="1"/>
    <col min="9" max="12" width="9.1796875" style="52" hidden="1" customWidth="1"/>
    <col min="13" max="13" width="0" style="52" hidden="1" customWidth="1"/>
    <col min="14" max="16384" width="9.1796875" style="52" hidden="1"/>
  </cols>
  <sheetData>
    <row r="1" spans="2:7" s="6" customFormat="1" x14ac:dyDescent="0.35">
      <c r="F1" s="8"/>
    </row>
    <row r="2" spans="2:7" s="6" customFormat="1" x14ac:dyDescent="0.35">
      <c r="B2" s="646" t="s">
        <v>4</v>
      </c>
      <c r="C2" s="646"/>
      <c r="D2" s="646"/>
      <c r="E2" s="646"/>
      <c r="F2" s="646"/>
      <c r="G2" s="646"/>
    </row>
    <row r="3" spans="2:7" s="6" customFormat="1" ht="15" customHeight="1" x14ac:dyDescent="0.35">
      <c r="B3" s="646" t="s">
        <v>1000</v>
      </c>
      <c r="C3" s="646"/>
      <c r="D3" s="646"/>
      <c r="E3" s="646"/>
      <c r="F3" s="646"/>
      <c r="G3" s="646"/>
    </row>
    <row r="4" spans="2:7" s="6" customFormat="1" ht="16" thickBot="1" x14ac:dyDescent="0.4">
      <c r="B4" s="53"/>
      <c r="C4" s="53"/>
      <c r="D4" s="53"/>
      <c r="E4" s="53"/>
      <c r="F4" s="53"/>
    </row>
    <row r="5" spans="2:7" s="54" customFormat="1" ht="96" customHeight="1" thickBot="1" x14ac:dyDescent="0.4">
      <c r="B5" s="240" t="s">
        <v>24</v>
      </c>
      <c r="C5" s="241" t="s">
        <v>25</v>
      </c>
      <c r="D5" s="241" t="s">
        <v>26</v>
      </c>
      <c r="E5" s="241" t="s">
        <v>27</v>
      </c>
      <c r="F5" s="241" t="s">
        <v>28</v>
      </c>
      <c r="G5" s="428" t="s">
        <v>628</v>
      </c>
    </row>
    <row r="6" spans="2:7" s="54" customFormat="1" ht="4.5" customHeight="1" thickBot="1" x14ac:dyDescent="0.4">
      <c r="B6" s="42"/>
      <c r="C6" s="43"/>
      <c r="D6" s="44"/>
      <c r="E6" s="44"/>
      <c r="F6" s="44"/>
      <c r="G6" s="44"/>
    </row>
    <row r="7" spans="2:7" s="54" customFormat="1" ht="48.75" customHeight="1" x14ac:dyDescent="0.35">
      <c r="B7" s="643" t="s">
        <v>115</v>
      </c>
      <c r="C7" s="99" t="s">
        <v>931</v>
      </c>
      <c r="D7" s="40" t="s">
        <v>31</v>
      </c>
      <c r="E7" s="40" t="s">
        <v>116</v>
      </c>
      <c r="F7" s="60" t="s">
        <v>117</v>
      </c>
      <c r="G7" s="676" t="s">
        <v>594</v>
      </c>
    </row>
    <row r="8" spans="2:7" s="54" customFormat="1" ht="64.5" customHeight="1" x14ac:dyDescent="0.35">
      <c r="B8" s="644"/>
      <c r="C8" s="100" t="s">
        <v>118</v>
      </c>
      <c r="D8" s="41" t="s">
        <v>31</v>
      </c>
      <c r="E8" s="41" t="s">
        <v>36</v>
      </c>
      <c r="F8" s="65" t="s">
        <v>117</v>
      </c>
      <c r="G8" s="677"/>
    </row>
    <row r="9" spans="2:7" s="54" customFormat="1" ht="39.75" customHeight="1" x14ac:dyDescent="0.35">
      <c r="B9" s="644"/>
      <c r="C9" s="100" t="s">
        <v>639</v>
      </c>
      <c r="D9" s="41" t="s">
        <v>31</v>
      </c>
      <c r="E9" s="41" t="s">
        <v>36</v>
      </c>
      <c r="F9" s="65" t="s">
        <v>1001</v>
      </c>
      <c r="G9" s="677"/>
    </row>
    <row r="10" spans="2:7" s="54" customFormat="1" ht="36.75" customHeight="1" x14ac:dyDescent="0.35">
      <c r="B10" s="644"/>
      <c r="C10" s="100" t="s">
        <v>119</v>
      </c>
      <c r="D10" s="41" t="s">
        <v>31</v>
      </c>
      <c r="E10" s="41" t="s">
        <v>36</v>
      </c>
      <c r="F10" s="65" t="s">
        <v>120</v>
      </c>
      <c r="G10" s="677"/>
    </row>
    <row r="11" spans="2:7" s="54" customFormat="1" ht="36" customHeight="1" x14ac:dyDescent="0.35">
      <c r="B11" s="644"/>
      <c r="C11" s="98" t="s">
        <v>121</v>
      </c>
      <c r="D11" s="41" t="s">
        <v>34</v>
      </c>
      <c r="E11" s="41" t="s">
        <v>32</v>
      </c>
      <c r="F11" s="65" t="s">
        <v>593</v>
      </c>
      <c r="G11" s="677"/>
    </row>
    <row r="12" spans="2:7" s="54" customFormat="1" ht="33" customHeight="1" x14ac:dyDescent="0.35">
      <c r="B12" s="644"/>
      <c r="C12" s="613" t="s">
        <v>122</v>
      </c>
      <c r="D12" s="612" t="s">
        <v>31</v>
      </c>
      <c r="E12" s="612" t="s">
        <v>52</v>
      </c>
      <c r="F12" s="614" t="s">
        <v>123</v>
      </c>
      <c r="G12" s="678"/>
    </row>
    <row r="13" spans="2:7" s="54" customFormat="1" ht="63" customHeight="1" x14ac:dyDescent="0.35">
      <c r="B13" s="644"/>
      <c r="C13" s="98" t="s">
        <v>124</v>
      </c>
      <c r="D13" s="41" t="s">
        <v>99</v>
      </c>
      <c r="E13" s="41" t="s">
        <v>116</v>
      </c>
      <c r="F13" s="65" t="s">
        <v>515</v>
      </c>
      <c r="G13" s="410" t="s">
        <v>595</v>
      </c>
    </row>
    <row r="14" spans="2:7" s="54" customFormat="1" ht="63" customHeight="1" x14ac:dyDescent="0.35">
      <c r="B14" s="644"/>
      <c r="C14" s="250" t="s">
        <v>125</v>
      </c>
      <c r="D14" s="41" t="s">
        <v>99</v>
      </c>
      <c r="E14" s="41" t="s">
        <v>116</v>
      </c>
      <c r="F14" s="65" t="s">
        <v>515</v>
      </c>
      <c r="G14" s="410" t="s">
        <v>596</v>
      </c>
    </row>
    <row r="15" spans="2:7" s="54" customFormat="1" ht="63" customHeight="1" x14ac:dyDescent="0.35">
      <c r="B15" s="644"/>
      <c r="C15" s="3" t="s">
        <v>460</v>
      </c>
      <c r="D15" s="611" t="s">
        <v>99</v>
      </c>
      <c r="E15" s="611" t="s">
        <v>32</v>
      </c>
      <c r="F15" s="611" t="s">
        <v>1002</v>
      </c>
      <c r="G15" s="615" t="s">
        <v>461</v>
      </c>
    </row>
    <row r="16" spans="2:7" s="54" customFormat="1" ht="66.75" customHeight="1" thickBot="1" x14ac:dyDescent="0.4">
      <c r="B16" s="645"/>
      <c r="C16" s="396" t="s">
        <v>510</v>
      </c>
      <c r="D16" s="47" t="s">
        <v>38</v>
      </c>
      <c r="E16" s="47" t="s">
        <v>512</v>
      </c>
      <c r="F16" s="47" t="s">
        <v>511</v>
      </c>
      <c r="G16" s="414" t="s">
        <v>597</v>
      </c>
    </row>
  </sheetData>
  <customSheetViews>
    <customSheetView guid="{7150A2AF-7153-422B-943E-E75F5885479B}" showPageBreaks="1" fitToPage="1" printArea="1" topLeftCell="A4">
      <pane xSplit="1" ySplit="8" topLeftCell="B12" activePane="bottomRight" state="frozen"/>
      <selection pane="bottomRight" activeCell="G6" sqref="G6"/>
      <pageMargins left="0" right="0" top="0" bottom="0" header="0" footer="0"/>
      <pageSetup paperSize="0" scale="55" fitToHeight="0" orientation="portrait" r:id="rId1"/>
    </customSheetView>
  </customSheetViews>
  <mergeCells count="4">
    <mergeCell ref="B2:G2"/>
    <mergeCell ref="B3:G3"/>
    <mergeCell ref="G7:G12"/>
    <mergeCell ref="B7:B16"/>
  </mergeCells>
  <pageMargins left="0.39370078740157483" right="0.39370078740157483" top="0.86614173228346458" bottom="0.35433070866141736" header="0.43307086614173229" footer="0.31496062992125984"/>
  <pageSetup paperSize="9" scale="52" fitToHeight="0" orientation="portrait" r:id="rId2"/>
  <headerFooter>
    <oddHeader>&amp;R&amp;"-,Negrito"&amp;14Anexo à Circular 
Série A 
N.º 1411</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dimension ref="A2:IJ71"/>
  <sheetViews>
    <sheetView showGridLines="0" zoomScale="85" zoomScaleNormal="85" zoomScalePageLayoutView="80" workbookViewId="0">
      <pane ySplit="5" topLeftCell="A6" activePane="bottomLeft" state="frozen"/>
      <selection pane="bottomLeft" activeCell="B35" sqref="B35:G35"/>
    </sheetView>
  </sheetViews>
  <sheetFormatPr defaultColWidth="0" defaultRowHeight="15.5" x14ac:dyDescent="0.35"/>
  <cols>
    <col min="1" max="1" width="8.7265625" style="286" customWidth="1"/>
    <col min="2" max="2" width="19.81640625" style="251" customWidth="1"/>
    <col min="3" max="3" width="16.54296875" style="286" customWidth="1"/>
    <col min="4" max="4" width="24" style="286" customWidth="1"/>
    <col min="5" max="5" width="24.1796875" style="286" customWidth="1"/>
    <col min="6" max="6" width="46.1796875" style="292" customWidth="1"/>
    <col min="7" max="7" width="35.453125" style="286" customWidth="1"/>
    <col min="8" max="8" width="15.1796875" style="286" customWidth="1"/>
    <col min="9" max="229" width="8.81640625" style="286" hidden="1" customWidth="1"/>
    <col min="230" max="230" width="4.1796875" style="286" hidden="1" customWidth="1"/>
    <col min="231" max="231" width="15.1796875" style="286" hidden="1" customWidth="1"/>
    <col min="232" max="232" width="16.54296875" style="286" hidden="1" customWidth="1"/>
    <col min="233" max="233" width="26.453125" style="286" hidden="1" customWidth="1"/>
    <col min="234" max="234" width="17.1796875" style="286" hidden="1" customWidth="1"/>
    <col min="235" max="235" width="40.1796875" style="286" hidden="1" customWidth="1"/>
    <col min="236" max="236" width="18.453125" style="286" hidden="1" customWidth="1"/>
    <col min="237" max="237" width="2.54296875" style="286" hidden="1" customWidth="1"/>
    <col min="238" max="238" width="18.81640625" style="286" hidden="1" customWidth="1"/>
    <col min="239" max="239" width="16.54296875" style="286" hidden="1" customWidth="1"/>
    <col min="240" max="240" width="24" style="286" hidden="1" customWidth="1"/>
    <col min="241" max="241" width="24.1796875" style="286" hidden="1" customWidth="1"/>
    <col min="242" max="242" width="46.1796875" style="286" hidden="1" customWidth="1"/>
    <col min="243" max="243" width="26" style="286" hidden="1" customWidth="1"/>
    <col min="244" max="244" width="3" style="286" hidden="1" customWidth="1"/>
    <col min="245" max="16384" width="8.81640625" style="286" hidden="1"/>
  </cols>
  <sheetData>
    <row r="2" spans="2:7" s="272" customFormat="1" x14ac:dyDescent="0.35">
      <c r="B2" s="658" t="s">
        <v>5</v>
      </c>
      <c r="C2" s="658"/>
      <c r="D2" s="658"/>
      <c r="E2" s="658"/>
      <c r="F2" s="658"/>
      <c r="G2" s="658"/>
    </row>
    <row r="3" spans="2:7" s="272" customFormat="1" x14ac:dyDescent="0.35">
      <c r="B3" s="720" t="s">
        <v>126</v>
      </c>
      <c r="C3" s="720"/>
      <c r="D3" s="720"/>
      <c r="E3" s="720"/>
      <c r="F3" s="720"/>
      <c r="G3" s="720"/>
    </row>
    <row r="4" spans="2:7" s="272" customFormat="1" ht="16" thickBot="1" x14ac:dyDescent="0.4">
      <c r="B4" s="273"/>
      <c r="C4" s="273"/>
      <c r="D4" s="273"/>
      <c r="E4" s="273"/>
      <c r="F4" s="273"/>
      <c r="G4" s="273"/>
    </row>
    <row r="5" spans="2:7" s="267" customFormat="1" ht="67.5" customHeight="1" thickBot="1" x14ac:dyDescent="0.4">
      <c r="B5" s="296" t="s">
        <v>24</v>
      </c>
      <c r="C5" s="721" t="s">
        <v>127</v>
      </c>
      <c r="D5" s="721"/>
      <c r="E5" s="722"/>
      <c r="F5" s="259" t="s">
        <v>28</v>
      </c>
      <c r="G5" s="416" t="s">
        <v>628</v>
      </c>
    </row>
    <row r="6" spans="2:7" s="267" customFormat="1" ht="16" thickBot="1" x14ac:dyDescent="0.4">
      <c r="F6" s="285"/>
      <c r="G6" s="285"/>
    </row>
    <row r="7" spans="2:7" ht="27" customHeight="1" x14ac:dyDescent="0.35">
      <c r="B7" s="723" t="s">
        <v>128</v>
      </c>
      <c r="C7" s="701" t="s">
        <v>129</v>
      </c>
      <c r="D7" s="701"/>
      <c r="E7" s="702"/>
      <c r="F7" s="375" t="s">
        <v>96</v>
      </c>
      <c r="G7" s="403" t="s">
        <v>598</v>
      </c>
    </row>
    <row r="8" spans="2:7" ht="57" customHeight="1" x14ac:dyDescent="0.35">
      <c r="B8" s="724"/>
      <c r="C8" s="696" t="s">
        <v>1003</v>
      </c>
      <c r="D8" s="696"/>
      <c r="E8" s="697"/>
      <c r="F8" s="287" t="s">
        <v>130</v>
      </c>
      <c r="G8" s="619" t="s">
        <v>933</v>
      </c>
    </row>
    <row r="9" spans="2:7" ht="57" customHeight="1" x14ac:dyDescent="0.35">
      <c r="B9" s="724"/>
      <c r="C9" s="703" t="s">
        <v>1004</v>
      </c>
      <c r="D9" s="704"/>
      <c r="E9" s="705"/>
      <c r="F9" s="289" t="s">
        <v>599</v>
      </c>
      <c r="G9" s="288" t="s">
        <v>600</v>
      </c>
    </row>
    <row r="10" spans="2:7" ht="42" customHeight="1" x14ac:dyDescent="0.35">
      <c r="B10" s="724"/>
      <c r="C10" s="696" t="s">
        <v>131</v>
      </c>
      <c r="D10" s="696"/>
      <c r="E10" s="697"/>
      <c r="F10" s="289" t="s">
        <v>132</v>
      </c>
      <c r="G10" s="288" t="s">
        <v>133</v>
      </c>
    </row>
    <row r="11" spans="2:7" ht="101.25" customHeight="1" x14ac:dyDescent="0.35">
      <c r="B11" s="724"/>
      <c r="C11" s="696" t="s">
        <v>134</v>
      </c>
      <c r="D11" s="696"/>
      <c r="E11" s="697"/>
      <c r="F11" s="287" t="s">
        <v>135</v>
      </c>
      <c r="G11" s="290" t="s">
        <v>136</v>
      </c>
    </row>
    <row r="12" spans="2:7" ht="30" customHeight="1" x14ac:dyDescent="0.35">
      <c r="B12" s="724"/>
      <c r="C12" s="726" t="s">
        <v>137</v>
      </c>
      <c r="D12" s="727"/>
      <c r="E12" s="728"/>
      <c r="F12" s="417" t="s">
        <v>138</v>
      </c>
      <c r="G12" s="685" t="s">
        <v>601</v>
      </c>
    </row>
    <row r="13" spans="2:7" ht="30" customHeight="1" x14ac:dyDescent="0.35">
      <c r="B13" s="724"/>
      <c r="C13" s="729"/>
      <c r="D13" s="730"/>
      <c r="E13" s="731"/>
      <c r="F13" s="417" t="s">
        <v>602</v>
      </c>
      <c r="G13" s="686"/>
    </row>
    <row r="14" spans="2:7" ht="39" customHeight="1" x14ac:dyDescent="0.35">
      <c r="B14" s="724"/>
      <c r="C14" s="703" t="s">
        <v>139</v>
      </c>
      <c r="D14" s="704"/>
      <c r="E14" s="705"/>
      <c r="F14" s="706" t="s">
        <v>603</v>
      </c>
      <c r="G14" s="685" t="s">
        <v>140</v>
      </c>
    </row>
    <row r="15" spans="2:7" ht="30" customHeight="1" x14ac:dyDescent="0.35">
      <c r="B15" s="724"/>
      <c r="C15" s="692"/>
      <c r="D15" s="693"/>
      <c r="E15" s="694"/>
      <c r="F15" s="707"/>
      <c r="G15" s="686"/>
    </row>
    <row r="16" spans="2:7" ht="30" customHeight="1" x14ac:dyDescent="0.35">
      <c r="B16" s="724"/>
      <c r="C16" s="703" t="s">
        <v>604</v>
      </c>
      <c r="D16" s="704"/>
      <c r="E16" s="705"/>
      <c r="F16" s="706" t="s">
        <v>35</v>
      </c>
      <c r="G16" s="418" t="s">
        <v>141</v>
      </c>
    </row>
    <row r="17" spans="2:7" ht="30" customHeight="1" x14ac:dyDescent="0.35">
      <c r="B17" s="724"/>
      <c r="C17" s="703" t="s">
        <v>605</v>
      </c>
      <c r="D17" s="704"/>
      <c r="E17" s="705"/>
      <c r="F17" s="732"/>
      <c r="G17" s="685" t="s">
        <v>142</v>
      </c>
    </row>
    <row r="18" spans="2:7" ht="30" customHeight="1" x14ac:dyDescent="0.35">
      <c r="B18" s="724"/>
      <c r="C18" s="692"/>
      <c r="D18" s="693"/>
      <c r="E18" s="694"/>
      <c r="F18" s="707"/>
      <c r="G18" s="686"/>
    </row>
    <row r="19" spans="2:7" ht="33" customHeight="1" x14ac:dyDescent="0.35">
      <c r="B19" s="724"/>
      <c r="C19" s="703" t="s">
        <v>143</v>
      </c>
      <c r="D19" s="704"/>
      <c r="E19" s="705"/>
      <c r="F19" s="417" t="s">
        <v>606</v>
      </c>
      <c r="G19" s="620" t="s">
        <v>934</v>
      </c>
    </row>
    <row r="20" spans="2:7" ht="30" customHeight="1" x14ac:dyDescent="0.35">
      <c r="B20" s="724"/>
      <c r="C20" s="695" t="s">
        <v>144</v>
      </c>
      <c r="D20" s="696"/>
      <c r="E20" s="697"/>
      <c r="F20" s="287" t="s">
        <v>607</v>
      </c>
      <c r="G20" s="419" t="s">
        <v>608</v>
      </c>
    </row>
    <row r="21" spans="2:7" ht="30" customHeight="1" x14ac:dyDescent="0.35">
      <c r="B21" s="724"/>
      <c r="C21" s="695" t="s">
        <v>939</v>
      </c>
      <c r="D21" s="696"/>
      <c r="E21" s="697"/>
      <c r="F21" s="289" t="s">
        <v>609</v>
      </c>
      <c r="G21" s="419" t="s">
        <v>608</v>
      </c>
    </row>
    <row r="22" spans="2:7" ht="30" customHeight="1" x14ac:dyDescent="0.35">
      <c r="B22" s="724"/>
      <c r="C22" s="695" t="s">
        <v>145</v>
      </c>
      <c r="D22" s="696"/>
      <c r="E22" s="697"/>
      <c r="F22" s="289" t="s">
        <v>610</v>
      </c>
      <c r="G22" s="420" t="s">
        <v>611</v>
      </c>
    </row>
    <row r="23" spans="2:7" ht="54.75" customHeight="1" x14ac:dyDescent="0.35">
      <c r="B23" s="724"/>
      <c r="C23" s="695" t="s">
        <v>1005</v>
      </c>
      <c r="D23" s="696"/>
      <c r="E23" s="697"/>
      <c r="F23" s="287" t="s">
        <v>517</v>
      </c>
      <c r="G23" s="419" t="s">
        <v>561</v>
      </c>
    </row>
    <row r="24" spans="2:7" ht="30" customHeight="1" x14ac:dyDescent="0.35">
      <c r="B24" s="724"/>
      <c r="C24" s="687" t="s">
        <v>147</v>
      </c>
      <c r="D24" s="708" t="s">
        <v>148</v>
      </c>
      <c r="E24" s="709"/>
      <c r="F24" s="690" t="s">
        <v>612</v>
      </c>
      <c r="G24" s="717" t="s">
        <v>561</v>
      </c>
    </row>
    <row r="25" spans="2:7" ht="30" customHeight="1" x14ac:dyDescent="0.35">
      <c r="B25" s="724"/>
      <c r="C25" s="688"/>
      <c r="D25" s="710"/>
      <c r="E25" s="711"/>
      <c r="F25" s="691"/>
      <c r="G25" s="684"/>
    </row>
    <row r="26" spans="2:7" ht="30" customHeight="1" x14ac:dyDescent="0.35">
      <c r="B26" s="724"/>
      <c r="C26" s="688"/>
      <c r="D26" s="718" t="s">
        <v>149</v>
      </c>
      <c r="E26" s="719"/>
      <c r="F26" s="681" t="s">
        <v>599</v>
      </c>
      <c r="G26" s="683" t="s">
        <v>561</v>
      </c>
    </row>
    <row r="27" spans="2:7" ht="30" customHeight="1" x14ac:dyDescent="0.35">
      <c r="B27" s="724"/>
      <c r="C27" s="689"/>
      <c r="D27" s="710"/>
      <c r="E27" s="711"/>
      <c r="F27" s="682"/>
      <c r="G27" s="684"/>
    </row>
    <row r="28" spans="2:7" ht="46.5" customHeight="1" x14ac:dyDescent="0.35">
      <c r="B28" s="724"/>
      <c r="C28" s="692" t="s">
        <v>613</v>
      </c>
      <c r="D28" s="693"/>
      <c r="E28" s="694"/>
      <c r="F28" s="289" t="s">
        <v>614</v>
      </c>
      <c r="G28" s="421" t="s">
        <v>615</v>
      </c>
    </row>
    <row r="29" spans="2:7" ht="79.5" customHeight="1" x14ac:dyDescent="0.35">
      <c r="B29" s="724"/>
      <c r="C29" s="692" t="s">
        <v>616</v>
      </c>
      <c r="D29" s="693"/>
      <c r="E29" s="694"/>
      <c r="F29" s="422" t="s">
        <v>618</v>
      </c>
      <c r="G29" s="359" t="s">
        <v>476</v>
      </c>
    </row>
    <row r="30" spans="2:7" ht="66" customHeight="1" thickBot="1" x14ac:dyDescent="0.4">
      <c r="B30" s="725"/>
      <c r="C30" s="712" t="s">
        <v>617</v>
      </c>
      <c r="D30" s="713"/>
      <c r="E30" s="714"/>
      <c r="F30" s="423" t="s">
        <v>619</v>
      </c>
      <c r="G30" s="291" t="s">
        <v>475</v>
      </c>
    </row>
    <row r="31" spans="2:7" ht="14.25" customHeight="1" thickBot="1" x14ac:dyDescent="0.4">
      <c r="G31" s="292"/>
    </row>
    <row r="32" spans="2:7" ht="59.25" customHeight="1" x14ac:dyDescent="0.35">
      <c r="B32" s="715" t="s">
        <v>150</v>
      </c>
      <c r="C32" s="701" t="s">
        <v>151</v>
      </c>
      <c r="D32" s="701"/>
      <c r="E32" s="702"/>
      <c r="F32" s="424" t="s">
        <v>152</v>
      </c>
      <c r="G32" s="425" t="s">
        <v>561</v>
      </c>
    </row>
    <row r="33" spans="2:17" ht="59.25" customHeight="1" thickBot="1" x14ac:dyDescent="0.4">
      <c r="B33" s="716"/>
      <c r="C33" s="698" t="s">
        <v>146</v>
      </c>
      <c r="D33" s="698"/>
      <c r="E33" s="699"/>
      <c r="F33" s="426" t="s">
        <v>620</v>
      </c>
      <c r="G33" s="427" t="s">
        <v>621</v>
      </c>
      <c r="H33" s="679"/>
      <c r="I33" s="680"/>
      <c r="J33" s="680"/>
      <c r="K33" s="680"/>
      <c r="L33" s="680"/>
      <c r="M33" s="680"/>
      <c r="N33" s="680"/>
      <c r="O33" s="680"/>
      <c r="P33" s="680"/>
      <c r="Q33" s="680"/>
    </row>
    <row r="34" spans="2:17" ht="14.25" customHeight="1" x14ac:dyDescent="0.35">
      <c r="B34" s="261"/>
      <c r="C34" s="293"/>
      <c r="D34" s="293"/>
      <c r="E34" s="293"/>
      <c r="G34" s="292"/>
    </row>
    <row r="35" spans="2:17" ht="35.25" customHeight="1" x14ac:dyDescent="0.35">
      <c r="B35" s="700" t="s">
        <v>153</v>
      </c>
      <c r="C35" s="700"/>
      <c r="D35" s="700"/>
      <c r="E35" s="700"/>
      <c r="F35" s="700"/>
      <c r="G35" s="700"/>
    </row>
    <row r="36" spans="2:17" s="52" customFormat="1" ht="30" customHeight="1" x14ac:dyDescent="0.35"/>
    <row r="39" spans="2:17" x14ac:dyDescent="0.35">
      <c r="E39" s="294"/>
    </row>
    <row r="40" spans="2:17" x14ac:dyDescent="0.35">
      <c r="E40" s="294"/>
    </row>
    <row r="46" spans="2:17" x14ac:dyDescent="0.35">
      <c r="C46" s="292"/>
      <c r="D46" s="292"/>
      <c r="F46" s="286"/>
    </row>
    <row r="47" spans="2:17" x14ac:dyDescent="0.35">
      <c r="C47" s="292"/>
      <c r="D47" s="292"/>
      <c r="F47" s="286"/>
    </row>
    <row r="48" spans="2:17" x14ac:dyDescent="0.35">
      <c r="C48" s="292"/>
      <c r="D48" s="292"/>
      <c r="F48" s="286"/>
    </row>
    <row r="49" spans="3:6" x14ac:dyDescent="0.35">
      <c r="C49" s="292"/>
      <c r="D49" s="292"/>
      <c r="F49" s="286"/>
    </row>
    <row r="50" spans="3:6" x14ac:dyDescent="0.35">
      <c r="C50" s="292"/>
      <c r="D50" s="292"/>
      <c r="F50" s="286"/>
    </row>
    <row r="51" spans="3:6" x14ac:dyDescent="0.35">
      <c r="C51" s="292"/>
      <c r="D51" s="292"/>
      <c r="F51" s="286"/>
    </row>
    <row r="52" spans="3:6" x14ac:dyDescent="0.35">
      <c r="C52" s="292"/>
      <c r="D52" s="292"/>
      <c r="F52" s="286"/>
    </row>
    <row r="53" spans="3:6" x14ac:dyDescent="0.35">
      <c r="C53" s="292"/>
      <c r="D53" s="292"/>
      <c r="F53" s="286"/>
    </row>
    <row r="54" spans="3:6" x14ac:dyDescent="0.35">
      <c r="C54" s="292"/>
      <c r="D54" s="292"/>
      <c r="F54" s="286"/>
    </row>
    <row r="55" spans="3:6" x14ac:dyDescent="0.35">
      <c r="C55" s="292"/>
      <c r="D55" s="292"/>
      <c r="F55" s="286"/>
    </row>
    <row r="56" spans="3:6" x14ac:dyDescent="0.35">
      <c r="C56" s="292"/>
      <c r="D56" s="292"/>
      <c r="F56" s="286"/>
    </row>
    <row r="57" spans="3:6" x14ac:dyDescent="0.35">
      <c r="C57" s="292"/>
      <c r="D57" s="292"/>
      <c r="F57" s="286"/>
    </row>
    <row r="58" spans="3:6" x14ac:dyDescent="0.35">
      <c r="C58" s="292"/>
      <c r="D58" s="292"/>
      <c r="F58" s="286"/>
    </row>
    <row r="59" spans="3:6" x14ac:dyDescent="0.35">
      <c r="C59" s="292"/>
      <c r="D59" s="292"/>
      <c r="F59" s="286"/>
    </row>
    <row r="60" spans="3:6" x14ac:dyDescent="0.35">
      <c r="C60" s="292"/>
      <c r="D60" s="292"/>
      <c r="F60" s="286"/>
    </row>
    <row r="61" spans="3:6" x14ac:dyDescent="0.35">
      <c r="C61" s="292"/>
      <c r="D61" s="292"/>
      <c r="F61" s="286"/>
    </row>
    <row r="62" spans="3:6" x14ac:dyDescent="0.35">
      <c r="C62" s="292"/>
      <c r="D62" s="292"/>
      <c r="F62" s="286"/>
    </row>
    <row r="63" spans="3:6" x14ac:dyDescent="0.35">
      <c r="C63" s="292"/>
      <c r="D63" s="292"/>
      <c r="F63" s="286"/>
    </row>
    <row r="64" spans="3:6" x14ac:dyDescent="0.35">
      <c r="C64" s="292"/>
      <c r="D64" s="292"/>
      <c r="F64" s="286"/>
    </row>
    <row r="65" spans="3:6" x14ac:dyDescent="0.35">
      <c r="C65" s="292"/>
      <c r="D65" s="292"/>
      <c r="F65" s="286"/>
    </row>
    <row r="66" spans="3:6" x14ac:dyDescent="0.35">
      <c r="C66" s="295"/>
      <c r="D66" s="292"/>
      <c r="F66" s="286"/>
    </row>
    <row r="67" spans="3:6" x14ac:dyDescent="0.35">
      <c r="C67" s="292"/>
      <c r="D67" s="292"/>
      <c r="F67" s="286"/>
    </row>
    <row r="68" spans="3:6" x14ac:dyDescent="0.35">
      <c r="C68" s="292"/>
      <c r="D68" s="292"/>
      <c r="F68" s="286"/>
    </row>
    <row r="69" spans="3:6" x14ac:dyDescent="0.35">
      <c r="C69" s="292"/>
      <c r="D69" s="292"/>
      <c r="F69" s="286"/>
    </row>
    <row r="70" spans="3:6" x14ac:dyDescent="0.35">
      <c r="C70" s="292"/>
      <c r="D70" s="292"/>
      <c r="F70" s="286"/>
    </row>
    <row r="71" spans="3:6" x14ac:dyDescent="0.35">
      <c r="C71" s="292"/>
      <c r="D71" s="292"/>
      <c r="F71" s="286"/>
    </row>
  </sheetData>
  <customSheetViews>
    <customSheetView guid="{7150A2AF-7153-422B-943E-E75F5885479B}" scale="80" showPageBreaks="1" fitToPage="1" printArea="1">
      <selection activeCell="B6" sqref="B6:G6"/>
      <pageMargins left="0" right="0" top="0" bottom="0" header="0" footer="0"/>
      <pageSetup paperSize="0" scale="56" fitToHeight="0" orientation="portrait" r:id="rId1"/>
    </customSheetView>
  </customSheetViews>
  <mergeCells count="38">
    <mergeCell ref="B2:G2"/>
    <mergeCell ref="B3:G3"/>
    <mergeCell ref="C10:E10"/>
    <mergeCell ref="C11:E11"/>
    <mergeCell ref="C5:E5"/>
    <mergeCell ref="C7:E7"/>
    <mergeCell ref="B7:B30"/>
    <mergeCell ref="C12:E13"/>
    <mergeCell ref="F16:F18"/>
    <mergeCell ref="C16:E16"/>
    <mergeCell ref="G17:G18"/>
    <mergeCell ref="C19:E19"/>
    <mergeCell ref="C20:E20"/>
    <mergeCell ref="C21:E21"/>
    <mergeCell ref="C23:E23"/>
    <mergeCell ref="B35:G35"/>
    <mergeCell ref="C8:E8"/>
    <mergeCell ref="C32:E32"/>
    <mergeCell ref="C14:E15"/>
    <mergeCell ref="F14:F15"/>
    <mergeCell ref="G14:G15"/>
    <mergeCell ref="C9:E9"/>
    <mergeCell ref="D24:E25"/>
    <mergeCell ref="C17:E18"/>
    <mergeCell ref="C30:E30"/>
    <mergeCell ref="B32:B33"/>
    <mergeCell ref="G24:G25"/>
    <mergeCell ref="D26:E27"/>
    <mergeCell ref="C29:E29"/>
    <mergeCell ref="H33:Q33"/>
    <mergeCell ref="F26:F27"/>
    <mergeCell ref="G26:G27"/>
    <mergeCell ref="G12:G13"/>
    <mergeCell ref="C24:C27"/>
    <mergeCell ref="F24:F25"/>
    <mergeCell ref="C28:E28"/>
    <mergeCell ref="C22:E22"/>
    <mergeCell ref="C33:E33"/>
  </mergeCells>
  <printOptions horizontalCentered="1"/>
  <pageMargins left="0" right="0" top="0.94488188976377963" bottom="0.35433070866141736" header="0.31496062992125984" footer="0.31496062992125984"/>
  <pageSetup paperSize="9" scale="52" fitToHeight="0" orientation="portrait" cellComments="asDisplayed" r:id="rId2"/>
  <headerFooter>
    <oddHeader>&amp;R&amp;"-,Negrito"&amp;14Anexo à Circular 
Série A 
N.º 1411</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dimension ref="A1:D25"/>
  <sheetViews>
    <sheetView showGridLines="0" zoomScaleNormal="100" workbookViewId="0"/>
  </sheetViews>
  <sheetFormatPr defaultColWidth="0" defaultRowHeight="15.5" x14ac:dyDescent="0.35"/>
  <cols>
    <col min="1" max="1" width="8.7265625" style="66" customWidth="1"/>
    <col min="2" max="2" width="37.81640625" style="66" customWidth="1"/>
    <col min="3" max="3" width="58.54296875" style="66" customWidth="1"/>
    <col min="4" max="4" width="8.26953125" style="66" customWidth="1"/>
    <col min="5" max="16384" width="9.1796875" style="68" hidden="1"/>
  </cols>
  <sheetData>
    <row r="1" spans="1:4" ht="12" customHeight="1" x14ac:dyDescent="0.35">
      <c r="C1" s="67"/>
    </row>
    <row r="2" spans="1:4" x14ac:dyDescent="0.35">
      <c r="B2" s="733" t="s">
        <v>6</v>
      </c>
      <c r="C2" s="733"/>
      <c r="D2" s="68"/>
    </row>
    <row r="3" spans="1:4" x14ac:dyDescent="0.35">
      <c r="A3" s="69"/>
      <c r="B3" s="736" t="s">
        <v>154</v>
      </c>
      <c r="C3" s="736"/>
      <c r="D3" s="68"/>
    </row>
    <row r="4" spans="1:4" x14ac:dyDescent="0.35">
      <c r="A4" s="70"/>
      <c r="B4" s="70"/>
      <c r="C4" s="70"/>
      <c r="D4" s="68"/>
    </row>
    <row r="5" spans="1:4" ht="16" thickBot="1" x14ac:dyDescent="0.4">
      <c r="B5" s="69" t="s">
        <v>155</v>
      </c>
    </row>
    <row r="6" spans="1:4" ht="16" thickBot="1" x14ac:dyDescent="0.4">
      <c r="B6" s="71" t="s">
        <v>156</v>
      </c>
      <c r="C6" s="72" t="s">
        <v>157</v>
      </c>
    </row>
    <row r="7" spans="1:4" ht="116.25" customHeight="1" x14ac:dyDescent="0.35">
      <c r="B7" s="73" t="s">
        <v>158</v>
      </c>
      <c r="C7" s="74" t="s">
        <v>159</v>
      </c>
    </row>
    <row r="8" spans="1:4" ht="54.75" customHeight="1" x14ac:dyDescent="0.35">
      <c r="B8" s="75" t="s">
        <v>160</v>
      </c>
      <c r="C8" s="76" t="s">
        <v>161</v>
      </c>
    </row>
    <row r="9" spans="1:4" ht="38.25" customHeight="1" x14ac:dyDescent="0.35">
      <c r="B9" s="75" t="s">
        <v>162</v>
      </c>
      <c r="C9" s="76" t="s">
        <v>163</v>
      </c>
    </row>
    <row r="10" spans="1:4" ht="114.75" customHeight="1" x14ac:dyDescent="0.35">
      <c r="B10" s="75" t="s">
        <v>164</v>
      </c>
      <c r="C10" s="76" t="s">
        <v>165</v>
      </c>
    </row>
    <row r="11" spans="1:4" ht="66" customHeight="1" x14ac:dyDescent="0.35">
      <c r="B11" s="77" t="s">
        <v>166</v>
      </c>
      <c r="C11" s="78" t="s">
        <v>167</v>
      </c>
    </row>
    <row r="12" spans="1:4" ht="23.25" customHeight="1" thickBot="1" x14ac:dyDescent="0.4">
      <c r="B12" s="79" t="s">
        <v>168</v>
      </c>
      <c r="C12" s="80" t="s">
        <v>169</v>
      </c>
    </row>
    <row r="13" spans="1:4" ht="21" customHeight="1" x14ac:dyDescent="0.35">
      <c r="B13" s="298" t="s">
        <v>1006</v>
      </c>
      <c r="C13" s="87"/>
    </row>
    <row r="14" spans="1:4" ht="25.5" customHeight="1" x14ac:dyDescent="0.35">
      <c r="B14" s="735" t="s">
        <v>496</v>
      </c>
      <c r="C14" s="735"/>
    </row>
    <row r="16" spans="1:4" ht="16" thickBot="1" x14ac:dyDescent="0.4">
      <c r="B16" s="81" t="s">
        <v>170</v>
      </c>
      <c r="C16" s="82"/>
    </row>
    <row r="17" spans="2:3" ht="16" thickBot="1" x14ac:dyDescent="0.4">
      <c r="B17" s="83" t="s">
        <v>156</v>
      </c>
      <c r="C17" s="84" t="s">
        <v>157</v>
      </c>
    </row>
    <row r="18" spans="2:3" ht="60.75" customHeight="1" x14ac:dyDescent="0.35">
      <c r="B18" s="85" t="s">
        <v>171</v>
      </c>
      <c r="C18" s="86" t="s">
        <v>172</v>
      </c>
    </row>
    <row r="19" spans="2:3" ht="15.75" customHeight="1" x14ac:dyDescent="0.35">
      <c r="B19" s="75" t="s">
        <v>173</v>
      </c>
      <c r="C19" s="76"/>
    </row>
    <row r="20" spans="2:3" ht="21.75" customHeight="1" x14ac:dyDescent="0.35">
      <c r="B20" s="75" t="s">
        <v>174</v>
      </c>
      <c r="C20" s="76"/>
    </row>
    <row r="21" spans="2:3" ht="84.75" customHeight="1" x14ac:dyDescent="0.35">
      <c r="B21" s="75" t="s">
        <v>175</v>
      </c>
      <c r="C21" s="76" t="s">
        <v>176</v>
      </c>
    </row>
    <row r="22" spans="2:3" ht="71.25" customHeight="1" thickBot="1" x14ac:dyDescent="0.4">
      <c r="B22" s="79" t="s">
        <v>177</v>
      </c>
      <c r="C22" s="80" t="s">
        <v>178</v>
      </c>
    </row>
    <row r="23" spans="2:3" ht="21" customHeight="1" x14ac:dyDescent="0.35">
      <c r="B23" s="734" t="s">
        <v>179</v>
      </c>
      <c r="C23" s="734"/>
    </row>
    <row r="24" spans="2:3" x14ac:dyDescent="0.35">
      <c r="B24" s="738" t="s">
        <v>1006</v>
      </c>
      <c r="C24" s="738"/>
    </row>
    <row r="25" spans="2:3" ht="28.5" customHeight="1" x14ac:dyDescent="0.35">
      <c r="B25" s="737" t="s">
        <v>495</v>
      </c>
      <c r="C25" s="737"/>
    </row>
  </sheetData>
  <customSheetViews>
    <customSheetView guid="{7150A2AF-7153-422B-943E-E75F5885479B}" scale="80" showPageBreaks="1" printArea="1">
      <selection activeCell="C3" sqref="C3"/>
      <pageMargins left="0" right="0" top="0" bottom="0" header="0" footer="0"/>
      <pageSetup paperSize="0" orientation="portrait" r:id="rId1"/>
    </customSheetView>
  </customSheetViews>
  <mergeCells count="6">
    <mergeCell ref="B2:C2"/>
    <mergeCell ref="B23:C23"/>
    <mergeCell ref="B14:C14"/>
    <mergeCell ref="B3:C3"/>
    <mergeCell ref="B25:C25"/>
    <mergeCell ref="B24:C24"/>
  </mergeCells>
  <printOptions horizontalCentered="1"/>
  <pageMargins left="0" right="0" top="0.82677165354330717" bottom="0.62992125984251968" header="0.31496062992125984" footer="0.31496062992125984"/>
  <pageSetup paperSize="9" scale="78" orientation="portrait" r:id="rId2"/>
  <headerFooter>
    <oddHeader xml:space="preserve">&amp;R&amp;"-,Negrito"&amp;10Anexo à Circular 
Série A 
N.º 1411&amp;11
&amp;"-,Normal"&amp;20
</oddHead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2:H69"/>
  <sheetViews>
    <sheetView showGridLines="0" zoomScale="77" zoomScaleNormal="77" zoomScalePageLayoutView="90" workbookViewId="0"/>
  </sheetViews>
  <sheetFormatPr defaultColWidth="0" defaultRowHeight="12.5" x14ac:dyDescent="0.25"/>
  <cols>
    <col min="1" max="1" width="8.7265625" style="5" customWidth="1"/>
    <col min="2" max="2" width="15.54296875" style="5" customWidth="1"/>
    <col min="3" max="3" width="46.54296875" style="608" customWidth="1"/>
    <col min="4" max="4" width="35.7265625" style="12" customWidth="1"/>
    <col min="5" max="5" width="59.1796875" style="5" bestFit="1" customWidth="1"/>
    <col min="6" max="6" width="43.1796875" style="609" customWidth="1"/>
    <col min="7" max="7" width="5" style="5" customWidth="1"/>
    <col min="8" max="8" width="9.1796875" style="5" customWidth="1"/>
    <col min="9" max="16384" width="9.1796875" style="5" hidden="1"/>
  </cols>
  <sheetData>
    <row r="2" spans="1:6" s="6" customFormat="1" ht="15.5" x14ac:dyDescent="0.35">
      <c r="A2" s="8"/>
      <c r="B2" s="748" t="s">
        <v>8</v>
      </c>
      <c r="C2" s="748"/>
      <c r="D2" s="748"/>
      <c r="E2" s="748"/>
      <c r="F2" s="748"/>
    </row>
    <row r="3" spans="1:6" s="64" customFormat="1" ht="15.5" x14ac:dyDescent="0.35">
      <c r="B3" s="748" t="s">
        <v>180</v>
      </c>
      <c r="C3" s="748"/>
      <c r="D3" s="748"/>
      <c r="E3" s="748"/>
      <c r="F3" s="748"/>
    </row>
    <row r="4" spans="1:6" ht="13.5" thickBot="1" x14ac:dyDescent="0.35">
      <c r="B4" s="9"/>
      <c r="C4" s="600"/>
      <c r="D4" s="9"/>
      <c r="E4" s="9"/>
      <c r="F4" s="9"/>
    </row>
    <row r="5" spans="1:6" ht="27" customHeight="1" thickBot="1" x14ac:dyDescent="0.3">
      <c r="B5" s="31" t="s">
        <v>181</v>
      </c>
      <c r="C5" s="601" t="s">
        <v>182</v>
      </c>
      <c r="D5" s="32" t="s">
        <v>183</v>
      </c>
      <c r="E5" s="32" t="s">
        <v>184</v>
      </c>
      <c r="F5" s="33" t="s">
        <v>185</v>
      </c>
    </row>
    <row r="6" spans="1:6" s="10" customFormat="1" ht="48" customHeight="1" x14ac:dyDescent="0.35">
      <c r="B6" s="105" t="s">
        <v>186</v>
      </c>
      <c r="C6" s="106" t="s">
        <v>187</v>
      </c>
      <c r="D6" s="16" t="s">
        <v>188</v>
      </c>
      <c r="E6" s="18" t="s">
        <v>96</v>
      </c>
      <c r="F6" s="380" t="s">
        <v>940</v>
      </c>
    </row>
    <row r="7" spans="1:6" s="10" customFormat="1" ht="48" customHeight="1" x14ac:dyDescent="0.35">
      <c r="B7" s="750" t="s">
        <v>189</v>
      </c>
      <c r="C7" s="752" t="s">
        <v>190</v>
      </c>
      <c r="D7" s="15" t="s">
        <v>191</v>
      </c>
      <c r="E7" s="19" t="s">
        <v>640</v>
      </c>
      <c r="F7" s="35" t="s">
        <v>941</v>
      </c>
    </row>
    <row r="8" spans="1:6" s="10" customFormat="1" ht="48" customHeight="1" x14ac:dyDescent="0.35">
      <c r="B8" s="751"/>
      <c r="C8" s="753"/>
      <c r="D8" s="15" t="s">
        <v>192</v>
      </c>
      <c r="E8" s="19" t="s">
        <v>640</v>
      </c>
      <c r="F8" s="35" t="s">
        <v>941</v>
      </c>
    </row>
    <row r="9" spans="1:6" s="10" customFormat="1" ht="48" customHeight="1" x14ac:dyDescent="0.35">
      <c r="B9" s="104" t="s">
        <v>193</v>
      </c>
      <c r="C9" s="15" t="s">
        <v>194</v>
      </c>
      <c r="D9" s="107" t="s">
        <v>195</v>
      </c>
      <c r="E9" s="108" t="s">
        <v>196</v>
      </c>
      <c r="F9" s="35" t="s">
        <v>942</v>
      </c>
    </row>
    <row r="10" spans="1:6" s="10" customFormat="1" ht="48" customHeight="1" x14ac:dyDescent="0.35">
      <c r="B10" s="104" t="s">
        <v>197</v>
      </c>
      <c r="C10" s="15" t="s">
        <v>210</v>
      </c>
      <c r="D10" s="752" t="s">
        <v>211</v>
      </c>
      <c r="E10" s="19" t="s">
        <v>640</v>
      </c>
      <c r="F10" s="35" t="s">
        <v>943</v>
      </c>
    </row>
    <row r="11" spans="1:6" s="10" customFormat="1" ht="48" customHeight="1" x14ac:dyDescent="0.35">
      <c r="B11" s="104" t="s">
        <v>201</v>
      </c>
      <c r="C11" s="15" t="s">
        <v>213</v>
      </c>
      <c r="D11" s="753"/>
      <c r="E11" s="109" t="s">
        <v>214</v>
      </c>
      <c r="F11" s="35" t="s">
        <v>944</v>
      </c>
    </row>
    <row r="12" spans="1:6" s="10" customFormat="1" ht="48" customHeight="1" x14ac:dyDescent="0.35">
      <c r="B12" s="104" t="s">
        <v>205</v>
      </c>
      <c r="C12" s="15" t="s">
        <v>198</v>
      </c>
      <c r="D12" s="107" t="s">
        <v>199</v>
      </c>
      <c r="E12" s="108" t="s">
        <v>200</v>
      </c>
      <c r="F12" s="35" t="s">
        <v>945</v>
      </c>
    </row>
    <row r="13" spans="1:6" s="10" customFormat="1" ht="48" customHeight="1" x14ac:dyDescent="0.35">
      <c r="B13" s="104" t="s">
        <v>209</v>
      </c>
      <c r="C13" s="15" t="s">
        <v>206</v>
      </c>
      <c r="D13" s="107" t="s">
        <v>207</v>
      </c>
      <c r="E13" s="108" t="s">
        <v>208</v>
      </c>
      <c r="F13" s="35" t="s">
        <v>946</v>
      </c>
    </row>
    <row r="14" spans="1:6" s="10" customFormat="1" ht="48" customHeight="1" x14ac:dyDescent="0.35">
      <c r="B14" s="104" t="s">
        <v>212</v>
      </c>
      <c r="C14" s="15" t="s">
        <v>202</v>
      </c>
      <c r="D14" s="107" t="s">
        <v>203</v>
      </c>
      <c r="E14" s="108" t="s">
        <v>204</v>
      </c>
      <c r="F14" s="35" t="s">
        <v>947</v>
      </c>
    </row>
    <row r="15" spans="1:6" s="10" customFormat="1" ht="48" customHeight="1" x14ac:dyDescent="0.35">
      <c r="B15" s="104" t="s">
        <v>215</v>
      </c>
      <c r="C15" s="15" t="s">
        <v>519</v>
      </c>
      <c r="D15" s="754" t="s">
        <v>521</v>
      </c>
      <c r="E15" s="108" t="s">
        <v>220</v>
      </c>
      <c r="F15" s="377" t="s">
        <v>948</v>
      </c>
    </row>
    <row r="16" spans="1:6" s="10" customFormat="1" ht="48" customHeight="1" x14ac:dyDescent="0.35">
      <c r="B16" s="104" t="s">
        <v>216</v>
      </c>
      <c r="C16" s="15" t="s">
        <v>520</v>
      </c>
      <c r="D16" s="755"/>
      <c r="E16" s="108" t="s">
        <v>220</v>
      </c>
      <c r="F16" s="377" t="s">
        <v>949</v>
      </c>
    </row>
    <row r="17" spans="2:7" s="10" customFormat="1" ht="48" customHeight="1" x14ac:dyDescent="0.35">
      <c r="B17" s="104" t="s">
        <v>219</v>
      </c>
      <c r="C17" s="15" t="s">
        <v>226</v>
      </c>
      <c r="D17" s="107" t="s">
        <v>227</v>
      </c>
      <c r="E17" s="108" t="s">
        <v>228</v>
      </c>
      <c r="F17" s="35" t="s">
        <v>950</v>
      </c>
    </row>
    <row r="18" spans="2:7" s="10" customFormat="1" ht="48" customHeight="1" x14ac:dyDescent="0.35">
      <c r="B18" s="104" t="s">
        <v>523</v>
      </c>
      <c r="C18" s="238" t="s">
        <v>522</v>
      </c>
      <c r="D18" s="107" t="s">
        <v>532</v>
      </c>
      <c r="E18" s="19" t="s">
        <v>640</v>
      </c>
      <c r="F18" s="377" t="s">
        <v>951</v>
      </c>
    </row>
    <row r="19" spans="2:7" s="10" customFormat="1" ht="48" customHeight="1" x14ac:dyDescent="0.35">
      <c r="B19" s="104" t="s">
        <v>221</v>
      </c>
      <c r="C19" s="15" t="s">
        <v>526</v>
      </c>
      <c r="D19" s="107" t="s">
        <v>527</v>
      </c>
      <c r="E19" s="19" t="s">
        <v>640</v>
      </c>
      <c r="F19" s="35" t="s">
        <v>952</v>
      </c>
    </row>
    <row r="20" spans="2:7" s="10" customFormat="1" ht="48" customHeight="1" x14ac:dyDescent="0.35">
      <c r="B20" s="104" t="s">
        <v>225</v>
      </c>
      <c r="C20" s="15" t="s">
        <v>222</v>
      </c>
      <c r="D20" s="107" t="s">
        <v>223</v>
      </c>
      <c r="E20" s="108" t="s">
        <v>224</v>
      </c>
      <c r="F20" s="35" t="s">
        <v>953</v>
      </c>
    </row>
    <row r="21" spans="2:7" s="10" customFormat="1" ht="48" customHeight="1" x14ac:dyDescent="0.35">
      <c r="B21" s="104" t="s">
        <v>229</v>
      </c>
      <c r="C21" s="15" t="s">
        <v>524</v>
      </c>
      <c r="D21" s="107" t="s">
        <v>528</v>
      </c>
      <c r="E21" s="19" t="s">
        <v>640</v>
      </c>
      <c r="F21" s="35" t="s">
        <v>954</v>
      </c>
    </row>
    <row r="22" spans="2:7" s="10" customFormat="1" ht="48" customHeight="1" x14ac:dyDescent="0.35">
      <c r="B22" s="104" t="s">
        <v>230</v>
      </c>
      <c r="C22" s="15" t="s">
        <v>525</v>
      </c>
      <c r="D22" s="107" t="s">
        <v>529</v>
      </c>
      <c r="E22" s="19" t="s">
        <v>640</v>
      </c>
      <c r="F22" s="377" t="s">
        <v>955</v>
      </c>
    </row>
    <row r="23" spans="2:7" s="10" customFormat="1" ht="48" customHeight="1" x14ac:dyDescent="0.35">
      <c r="B23" s="104" t="s">
        <v>231</v>
      </c>
      <c r="C23" s="15" t="s">
        <v>530</v>
      </c>
      <c r="D23" s="107" t="s">
        <v>533</v>
      </c>
      <c r="E23" s="15" t="s">
        <v>531</v>
      </c>
      <c r="F23" s="35" t="s">
        <v>956</v>
      </c>
    </row>
    <row r="24" spans="2:7" s="10" customFormat="1" ht="48" customHeight="1" thickBot="1" x14ac:dyDescent="0.4">
      <c r="B24" s="397" t="s">
        <v>232</v>
      </c>
      <c r="C24" s="398" t="s">
        <v>217</v>
      </c>
      <c r="D24" s="110" t="s">
        <v>218</v>
      </c>
      <c r="E24" s="110" t="s">
        <v>911</v>
      </c>
      <c r="F24" s="381" t="s">
        <v>957</v>
      </c>
    </row>
    <row r="25" spans="2:7" ht="13" x14ac:dyDescent="0.3">
      <c r="B25" s="11"/>
      <c r="C25" s="11"/>
    </row>
    <row r="26" spans="2:7" x14ac:dyDescent="0.25">
      <c r="C26" s="602"/>
      <c r="D26" s="5"/>
    </row>
    <row r="27" spans="2:7" ht="14.5" x14ac:dyDescent="0.35">
      <c r="C27" s="749" t="s">
        <v>233</v>
      </c>
      <c r="D27" s="749"/>
      <c r="E27" s="7"/>
      <c r="F27" s="749"/>
      <c r="G27" s="749"/>
    </row>
    <row r="28" spans="2:7" ht="13" thickBot="1" x14ac:dyDescent="0.3">
      <c r="C28" s="602"/>
      <c r="D28" s="5"/>
    </row>
    <row r="29" spans="2:7" ht="27" customHeight="1" x14ac:dyDescent="0.25">
      <c r="C29" s="603" t="s">
        <v>234</v>
      </c>
      <c r="D29" s="30" t="s">
        <v>185</v>
      </c>
      <c r="F29" s="214"/>
      <c r="G29" s="214"/>
    </row>
    <row r="30" spans="2:7" s="10" customFormat="1" ht="45" customHeight="1" x14ac:dyDescent="0.35">
      <c r="C30" s="604" t="s">
        <v>518</v>
      </c>
      <c r="D30" s="34" t="s">
        <v>958</v>
      </c>
      <c r="F30" s="215"/>
      <c r="G30" s="216"/>
    </row>
    <row r="31" spans="2:7" s="10" customFormat="1" ht="45" customHeight="1" x14ac:dyDescent="0.35">
      <c r="C31" s="604" t="s">
        <v>235</v>
      </c>
      <c r="D31" s="35" t="s">
        <v>953</v>
      </c>
      <c r="F31" s="215"/>
      <c r="G31" s="217"/>
    </row>
    <row r="32" spans="2:7" s="10" customFormat="1" ht="45" customHeight="1" x14ac:dyDescent="0.35">
      <c r="C32" s="604" t="s">
        <v>236</v>
      </c>
      <c r="D32" s="35" t="s">
        <v>959</v>
      </c>
      <c r="F32" s="215"/>
      <c r="G32" s="217"/>
    </row>
    <row r="33" spans="3:7" s="10" customFormat="1" ht="45" customHeight="1" x14ac:dyDescent="0.35">
      <c r="C33" s="604" t="s">
        <v>237</v>
      </c>
      <c r="D33" s="35" t="s">
        <v>960</v>
      </c>
      <c r="F33" s="215"/>
      <c r="G33" s="216"/>
    </row>
    <row r="34" spans="3:7" ht="13.4" customHeight="1" x14ac:dyDescent="0.25">
      <c r="C34" s="739" t="s">
        <v>238</v>
      </c>
      <c r="D34" s="743" t="s">
        <v>961</v>
      </c>
      <c r="E34" s="10"/>
    </row>
    <row r="35" spans="3:7" ht="13.4" customHeight="1" x14ac:dyDescent="0.25">
      <c r="C35" s="741"/>
      <c r="D35" s="744"/>
      <c r="E35" s="10"/>
    </row>
    <row r="36" spans="3:7" ht="13.4" customHeight="1" x14ac:dyDescent="0.25">
      <c r="C36" s="742"/>
      <c r="D36" s="745"/>
      <c r="E36" s="10"/>
    </row>
    <row r="37" spans="3:7" s="10" customFormat="1" ht="45" customHeight="1" x14ac:dyDescent="0.35">
      <c r="C37" s="604" t="s">
        <v>239</v>
      </c>
      <c r="D37" s="35" t="s">
        <v>962</v>
      </c>
      <c r="F37" s="610"/>
    </row>
    <row r="38" spans="3:7" s="10" customFormat="1" ht="45" customHeight="1" x14ac:dyDescent="0.35">
      <c r="C38" s="604" t="s">
        <v>240</v>
      </c>
      <c r="D38" s="35" t="s">
        <v>963</v>
      </c>
      <c r="F38" s="610"/>
    </row>
    <row r="39" spans="3:7" s="10" customFormat="1" ht="45" customHeight="1" x14ac:dyDescent="0.35">
      <c r="C39" s="604" t="s">
        <v>241</v>
      </c>
      <c r="D39" s="35" t="s">
        <v>964</v>
      </c>
      <c r="F39" s="610"/>
    </row>
    <row r="40" spans="3:7" s="10" customFormat="1" ht="45" customHeight="1" x14ac:dyDescent="0.35">
      <c r="C40" s="604" t="s">
        <v>242</v>
      </c>
      <c r="D40" s="35" t="s">
        <v>965</v>
      </c>
      <c r="F40" s="610"/>
    </row>
    <row r="41" spans="3:7" s="10" customFormat="1" ht="45" customHeight="1" x14ac:dyDescent="0.35">
      <c r="C41" s="604" t="s">
        <v>243</v>
      </c>
      <c r="D41" s="35" t="s">
        <v>966</v>
      </c>
      <c r="F41" s="610"/>
    </row>
    <row r="42" spans="3:7" s="10" customFormat="1" ht="45" customHeight="1" x14ac:dyDescent="0.35">
      <c r="C42" s="604" t="s">
        <v>244</v>
      </c>
      <c r="D42" s="35" t="s">
        <v>967</v>
      </c>
      <c r="F42" s="610"/>
    </row>
    <row r="43" spans="3:7" s="10" customFormat="1" ht="45" customHeight="1" x14ac:dyDescent="0.35">
      <c r="C43" s="604" t="s">
        <v>245</v>
      </c>
      <c r="D43" s="377" t="s">
        <v>968</v>
      </c>
      <c r="F43" s="610"/>
    </row>
    <row r="44" spans="3:7" s="10" customFormat="1" ht="45" customHeight="1" x14ac:dyDescent="0.35">
      <c r="C44" s="604" t="s">
        <v>246</v>
      </c>
      <c r="D44" s="35" t="s">
        <v>969</v>
      </c>
      <c r="F44" s="610"/>
    </row>
    <row r="45" spans="3:7" s="10" customFormat="1" ht="45" customHeight="1" x14ac:dyDescent="0.35">
      <c r="C45" s="604" t="s">
        <v>247</v>
      </c>
      <c r="D45" s="35" t="s">
        <v>970</v>
      </c>
      <c r="F45" s="610"/>
    </row>
    <row r="46" spans="3:7" s="10" customFormat="1" ht="45" customHeight="1" x14ac:dyDescent="0.35">
      <c r="C46" s="604" t="s">
        <v>248</v>
      </c>
      <c r="D46" s="35" t="s">
        <v>971</v>
      </c>
      <c r="F46" s="610"/>
    </row>
    <row r="47" spans="3:7" s="10" customFormat="1" ht="45" customHeight="1" x14ac:dyDescent="0.35">
      <c r="C47" s="606" t="s">
        <v>249</v>
      </c>
      <c r="D47" s="36" t="s">
        <v>972</v>
      </c>
      <c r="F47" s="610"/>
    </row>
    <row r="48" spans="3:7" s="10" customFormat="1" ht="45" customHeight="1" x14ac:dyDescent="0.35">
      <c r="C48" s="606" t="s">
        <v>250</v>
      </c>
      <c r="D48" s="36" t="s">
        <v>973</v>
      </c>
      <c r="F48" s="610"/>
    </row>
    <row r="49" spans="3:5" ht="31.5" customHeight="1" x14ac:dyDescent="0.25">
      <c r="C49" s="739" t="s">
        <v>101</v>
      </c>
      <c r="D49" s="746" t="s">
        <v>974</v>
      </c>
      <c r="E49" s="10"/>
    </row>
    <row r="50" spans="3:5" ht="12.65" customHeight="1" thickBot="1" x14ac:dyDescent="0.3">
      <c r="C50" s="740"/>
      <c r="D50" s="747"/>
      <c r="E50" s="10"/>
    </row>
    <row r="51" spans="3:5" ht="27" customHeight="1" x14ac:dyDescent="0.25">
      <c r="C51" s="603" t="s">
        <v>251</v>
      </c>
      <c r="D51" s="30"/>
    </row>
    <row r="52" spans="3:5" ht="45" customHeight="1" x14ac:dyDescent="0.25">
      <c r="C52" s="604" t="s">
        <v>252</v>
      </c>
      <c r="D52" s="376" t="s">
        <v>975</v>
      </c>
    </row>
    <row r="53" spans="3:5" ht="45" customHeight="1" x14ac:dyDescent="0.25">
      <c r="C53" s="604" t="s">
        <v>253</v>
      </c>
      <c r="D53" s="377" t="s">
        <v>976</v>
      </c>
    </row>
    <row r="54" spans="3:5" ht="45" customHeight="1" x14ac:dyDescent="0.25">
      <c r="C54" s="605" t="s">
        <v>254</v>
      </c>
      <c r="D54" s="378" t="s">
        <v>977</v>
      </c>
    </row>
    <row r="55" spans="3:5" ht="45" customHeight="1" thickBot="1" x14ac:dyDescent="0.3">
      <c r="C55" s="607" t="s">
        <v>255</v>
      </c>
      <c r="D55" s="379" t="s">
        <v>256</v>
      </c>
    </row>
    <row r="56" spans="3:5" x14ac:dyDescent="0.25">
      <c r="C56" s="602"/>
      <c r="D56" s="5"/>
    </row>
    <row r="57" spans="3:5" x14ac:dyDescent="0.25">
      <c r="C57" s="602"/>
      <c r="D57" s="5"/>
    </row>
    <row r="58" spans="3:5" x14ac:dyDescent="0.25">
      <c r="C58" s="602"/>
      <c r="D58" s="5"/>
    </row>
    <row r="59" spans="3:5" x14ac:dyDescent="0.25">
      <c r="C59" s="602"/>
      <c r="D59" s="5"/>
    </row>
    <row r="60" spans="3:5" x14ac:dyDescent="0.25">
      <c r="C60" s="602"/>
      <c r="D60" s="5"/>
    </row>
    <row r="61" spans="3:5" x14ac:dyDescent="0.25">
      <c r="C61" s="602"/>
      <c r="D61" s="5"/>
    </row>
    <row r="62" spans="3:5" x14ac:dyDescent="0.25">
      <c r="C62" s="602"/>
      <c r="D62" s="5"/>
    </row>
    <row r="63" spans="3:5" x14ac:dyDescent="0.25">
      <c r="C63" s="602"/>
      <c r="D63" s="5"/>
    </row>
    <row r="64" spans="3:5" x14ac:dyDescent="0.25">
      <c r="C64" s="602"/>
      <c r="D64" s="5"/>
    </row>
    <row r="65" spans="3:4" x14ac:dyDescent="0.25">
      <c r="C65" s="602"/>
      <c r="D65" s="5"/>
    </row>
    <row r="66" spans="3:4" x14ac:dyDescent="0.25">
      <c r="C66" s="602"/>
      <c r="D66" s="5"/>
    </row>
    <row r="67" spans="3:4" x14ac:dyDescent="0.25">
      <c r="C67" s="602"/>
      <c r="D67" s="5"/>
    </row>
    <row r="68" spans="3:4" x14ac:dyDescent="0.25">
      <c r="C68" s="602"/>
      <c r="D68" s="5"/>
    </row>
    <row r="69" spans="3:4" x14ac:dyDescent="0.25">
      <c r="C69" s="602"/>
      <c r="D69" s="5"/>
    </row>
  </sheetData>
  <customSheetViews>
    <customSheetView guid="{7150A2AF-7153-422B-943E-E75F5885479B}" scale="80" fitToPage="1">
      <selection activeCell="F3" sqref="F3"/>
      <pageMargins left="0" right="0" top="0" bottom="0" header="0" footer="0"/>
      <pageSetup paperSize="0" scale="56" fitToHeight="0" orientation="portrait" r:id="rId1"/>
    </customSheetView>
  </customSheetViews>
  <mergeCells count="12">
    <mergeCell ref="C49:C50"/>
    <mergeCell ref="C34:C36"/>
    <mergeCell ref="D34:D36"/>
    <mergeCell ref="D49:D50"/>
    <mergeCell ref="B2:F2"/>
    <mergeCell ref="B3:F3"/>
    <mergeCell ref="C27:D27"/>
    <mergeCell ref="B7:B8"/>
    <mergeCell ref="C7:C8"/>
    <mergeCell ref="F27:G27"/>
    <mergeCell ref="D10:D11"/>
    <mergeCell ref="D15:D16"/>
  </mergeCells>
  <phoneticPr fontId="44" type="noConversion"/>
  <hyperlinks>
    <hyperlink ref="D30" display="PROG.SOBERANIA@DGO.PT" xr:uid="{00000000-0004-0000-0800-000000000000}"/>
    <hyperlink ref="D32" display="PROG.FINANCASAP@DGO.PT" xr:uid="{00000000-0004-0000-0800-000002000000}"/>
    <hyperlink ref="D33" display="PROG.REPEXTERNA@DGO.PT" xr:uid="{00000000-0004-0000-0800-000003000000}"/>
    <hyperlink ref="D34" display="PROG.DEFESA@DGO.PT" xr:uid="{00000000-0004-0000-0800-000004000000}"/>
    <hyperlink ref="D37" r:id="rId2" display="PROG.ECONOMIA@DGO.PT" xr:uid="{00000000-0004-0000-0800-000005000000}"/>
    <hyperlink ref="D41" display="PROG.SAUDE@DGO.PT" xr:uid="{00000000-0004-0000-0800-000006000000}"/>
    <hyperlink ref="D42" display="PROG.EDUCACAO@DGO.PT" xr:uid="{00000000-0004-0000-0800-000007000000}"/>
    <hyperlink ref="D44" display="PROG.SSS@DGO.PT" xr:uid="{00000000-0004-0000-0800-000009000000}"/>
    <hyperlink ref="D39" r:id="rId3" display="PROG.AMBIENTE@DGO.PT" xr:uid="{00000000-0004-0000-0800-00000A000000}"/>
    <hyperlink ref="D40" r:id="rId4" display="PROG.AGRICULTURA@DGO.PT" xr:uid="{00000000-0004-0000-0800-00000B000000}"/>
    <hyperlink ref="D38" r:id="rId5" display="DGAEP@dgo.pt" xr:uid="{00000000-0004-0000-0800-00000C000000}"/>
    <hyperlink ref="D48" r:id="rId6" display="BP@dgo.pt" xr:uid="{00000000-0004-0000-0800-00000D000000}"/>
    <hyperlink ref="D47" r:id="rId7" display="FEEI@dgo.pt" xr:uid="{00000000-0004-0000-0800-00000E000000}"/>
    <hyperlink ref="F7" r:id="rId8" display="PROG.GOVERNACAO@DGO.GOV.PT" xr:uid="{00000000-0004-0000-0800-00000F000000}"/>
    <hyperlink ref="F6" r:id="rId9" display="PROG.SOBERANIA@DGO.GOV.PT" xr:uid="{00000000-0004-0000-0800-000010000000}"/>
    <hyperlink ref="F9" r:id="rId10" display="PROG.REPEXTERNA@DGO.GOV.PT" xr:uid="{00000000-0004-0000-0800-000011000000}"/>
    <hyperlink ref="F12" r:id="rId11" display="PROG.DEFESA@DGO.GOV.PT" xr:uid="{00000000-0004-0000-0800-000013000000}"/>
    <hyperlink ref="F14" r:id="rId12" display="PROG.SEGURANCA@DGO.GOV.PT" xr:uid="{00000000-0004-0000-0800-000014000000}"/>
    <hyperlink ref="F20" r:id="rId13" display="PROG.SSS@DGO.GOV.PT" xr:uid="{00000000-0004-0000-0800-000019000000}"/>
    <hyperlink ref="F21" r:id="rId14" display="PROG.AMBIENTE@DGO.GOV.PT" xr:uid="{00000000-0004-0000-0800-00001C000000}"/>
    <hyperlink ref="F8" r:id="rId15" display="PROG.GOVERNACAO@DGO.GOV.PT" xr:uid="{00000000-0004-0000-0800-00001D000000}"/>
    <hyperlink ref="F19" r:id="rId16" display="PROG.ECONOMIA@DGO.GOV.PT" xr:uid="{00000000-0004-0000-0800-00001E000000}"/>
    <hyperlink ref="D52" r:id="rId17" display="PRR@dgo.gov.pt" xr:uid="{00000000-0004-0000-0800-00001F000000}"/>
    <hyperlink ref="D55" r:id="rId18" xr:uid="{00000000-0004-0000-0800-000020000000}"/>
    <hyperlink ref="D53" r:id="rId19" display="CGE@dgo.gov.pt" xr:uid="{00000000-0004-0000-0800-000022000000}"/>
    <hyperlink ref="D31" r:id="rId20" display="PROG.SSS@DGO.GOV.PT" xr:uid="{AEC25CA3-BB76-4E60-A10E-A457FECFEFE4}"/>
    <hyperlink ref="F10" r:id="rId21" display="PROG.FINANCAS@DGO.GOV.PT " xr:uid="{D3664819-6AD6-4CEB-8A40-2A7A11A0028F}"/>
    <hyperlink ref="F13" r:id="rId22" display="PROG.JUSTICA@DGO.GOV.PT" xr:uid="{0DAA75D5-8C55-433D-97D7-B45653C308EB}"/>
    <hyperlink ref="D43" r:id="rId23" display="mailto:DGAL@DGO.GOV.PT" xr:uid="{A0219AD6-1C2E-4276-B048-579C184046B6}"/>
    <hyperlink ref="F15" r:id="rId24" display="PROG.EDUCACAO@DGO.GOV.PT" xr:uid="{F011EC5A-31E2-4E00-ABBD-3EF72FCED7A6}"/>
    <hyperlink ref="F16" r:id="rId25" display="PROG.CIENCIAINOV@DGO.GOV.PT" xr:uid="{D6DAC3A4-9478-46EA-918F-94D227497A7C}"/>
    <hyperlink ref="F17" r:id="rId26" display="PROG.SAUDE@DGO.GOV.PT" xr:uid="{EDE520F5-DFA3-4583-9058-F5E58B0D610F}"/>
    <hyperlink ref="F18" r:id="rId27" display="PROG.INFRAESTRUTURASHAB@DGO.GOV.PT" xr:uid="{F85A6769-2DDE-4D46-97CA-988CFFEF343D}"/>
    <hyperlink ref="F24" r:id="rId28" display="PROG.CULTURA@DGO.GOV.PT" xr:uid="{7AAA7D4C-CBB8-49CF-A1C1-A392C530B5A1}"/>
    <hyperlink ref="F22" r:id="rId29" display="PROG.JUVMODERN@DGO.GOV.PT" xr:uid="{122C1FC7-54A8-485A-83FE-2808805B49C2}"/>
    <hyperlink ref="F23" r:id="rId30" display="PROG.INFRAESTRUTURASHAB@DGO.GOV.PT" xr:uid="{B272002A-1803-48D3-8E66-D86B0CC50D9A}"/>
  </hyperlinks>
  <printOptions horizontalCentered="1"/>
  <pageMargins left="0.23622047244094491" right="0.23622047244094491" top="0.55118110236220474" bottom="0.55118110236220474" header="0.31496062992125984" footer="0.31496062992125984"/>
  <pageSetup paperSize="9" scale="36" orientation="portrait" r:id="rId31"/>
  <headerFooter>
    <oddHeader>&amp;R&amp;"-,Negrito"&amp;20Anexo à Circular 
Série A 
N.º 1411</oddHeader>
  </headerFooter>
  <rowBreaks count="1" manualBreakCount="1">
    <brk id="25" min="1" max="6" man="1"/>
  </rowBreaks>
  <ignoredErrors>
    <ignoredError sqref="C14 B6:C9 C12 C20 B10:B22 B23:B24" numberStoredAsText="1"/>
  </ignoredErrors>
  <drawing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A2:N9"/>
  <sheetViews>
    <sheetView showGridLines="0" zoomScale="98" zoomScaleNormal="98" workbookViewId="0">
      <selection activeCell="B1" sqref="B1:I9"/>
    </sheetView>
  </sheetViews>
  <sheetFormatPr defaultColWidth="0" defaultRowHeight="14.5" x14ac:dyDescent="0.35"/>
  <cols>
    <col min="1" max="1" width="8.7265625" customWidth="1"/>
    <col min="2" max="3" width="20.1796875" customWidth="1"/>
    <col min="4" max="4" width="17.81640625" customWidth="1"/>
    <col min="5" max="5" width="24.453125" customWidth="1"/>
    <col min="6" max="6" width="15.54296875" customWidth="1"/>
    <col min="7" max="7" width="20.1796875" customWidth="1"/>
    <col min="8" max="8" width="13.81640625" customWidth="1"/>
    <col min="9" max="9" width="25.453125" customWidth="1"/>
    <col min="10" max="10" width="9" customWidth="1"/>
    <col min="11" max="14" width="0" hidden="1" customWidth="1"/>
    <col min="15" max="16384" width="20.1796875" hidden="1"/>
  </cols>
  <sheetData>
    <row r="2" spans="2:12" s="52" customFormat="1" ht="15.5" x14ac:dyDescent="0.35">
      <c r="B2" s="762" t="s">
        <v>916</v>
      </c>
      <c r="C2" s="762"/>
      <c r="D2" s="762"/>
      <c r="E2" s="762"/>
      <c r="F2" s="762"/>
      <c r="G2" s="762"/>
      <c r="H2" s="762"/>
      <c r="I2" s="762"/>
    </row>
    <row r="3" spans="2:12" x14ac:dyDescent="0.35">
      <c r="B3" s="763" t="s">
        <v>534</v>
      </c>
      <c r="C3" s="763"/>
      <c r="D3" s="763"/>
      <c r="E3" s="763"/>
      <c r="F3" s="763"/>
      <c r="G3" s="763"/>
      <c r="H3" s="763"/>
      <c r="I3" s="763"/>
      <c r="J3" s="21"/>
      <c r="L3" s="21"/>
    </row>
    <row r="5" spans="2:12" x14ac:dyDescent="0.35">
      <c r="I5" s="24" t="s">
        <v>267</v>
      </c>
    </row>
    <row r="6" spans="2:12" ht="91.9" customHeight="1" x14ac:dyDescent="0.35">
      <c r="B6" s="760" t="s">
        <v>268</v>
      </c>
      <c r="C6" s="26" t="s">
        <v>535</v>
      </c>
      <c r="D6" s="27" t="s">
        <v>269</v>
      </c>
      <c r="E6" s="26" t="s">
        <v>497</v>
      </c>
      <c r="F6" s="27" t="s">
        <v>270</v>
      </c>
      <c r="G6" s="756" t="s">
        <v>536</v>
      </c>
      <c r="H6" s="757"/>
      <c r="I6" s="758" t="s">
        <v>271</v>
      </c>
      <c r="K6" s="37"/>
    </row>
    <row r="7" spans="2:12" x14ac:dyDescent="0.35">
      <c r="B7" s="761"/>
      <c r="C7" s="27" t="s">
        <v>272</v>
      </c>
      <c r="D7" s="27" t="s">
        <v>273</v>
      </c>
      <c r="E7" s="27" t="s">
        <v>274</v>
      </c>
      <c r="F7" s="27" t="s">
        <v>275</v>
      </c>
      <c r="G7" s="27" t="s">
        <v>276</v>
      </c>
      <c r="H7" s="27" t="s">
        <v>277</v>
      </c>
      <c r="I7" s="759"/>
    </row>
    <row r="8" spans="2:12" ht="21.75" customHeight="1" x14ac:dyDescent="0.35">
      <c r="B8" s="25" t="s">
        <v>278</v>
      </c>
      <c r="C8" s="25">
        <v>100</v>
      </c>
      <c r="D8" s="25">
        <v>100</v>
      </c>
      <c r="E8" s="25">
        <v>20</v>
      </c>
      <c r="F8" s="25">
        <v>0</v>
      </c>
      <c r="G8" s="25" t="s">
        <v>279</v>
      </c>
      <c r="H8" s="25"/>
      <c r="I8" s="25" t="s">
        <v>280</v>
      </c>
    </row>
    <row r="9" spans="2:12" ht="21.75" customHeight="1" x14ac:dyDescent="0.35">
      <c r="B9" s="25" t="s">
        <v>281</v>
      </c>
      <c r="C9" s="25">
        <v>500</v>
      </c>
      <c r="D9" s="25">
        <v>400</v>
      </c>
      <c r="E9" s="25">
        <v>300</v>
      </c>
      <c r="F9" s="25">
        <v>100</v>
      </c>
      <c r="G9" s="25"/>
      <c r="H9" s="25" t="s">
        <v>279</v>
      </c>
      <c r="I9" s="25"/>
    </row>
  </sheetData>
  <mergeCells count="5">
    <mergeCell ref="G6:H6"/>
    <mergeCell ref="I6:I7"/>
    <mergeCell ref="B6:B7"/>
    <mergeCell ref="B2:I2"/>
    <mergeCell ref="B3:I3"/>
  </mergeCells>
  <pageMargins left="0.70866141732283472" right="0.70866141732283472" top="0.74803149606299213" bottom="0.74803149606299213" header="0.31496062992125984" footer="0.31496062992125984"/>
  <pageSetup paperSize="9" scale="79" orientation="landscape" r:id="rId1"/>
  <headerFooter>
    <oddHeader>&amp;RAnexo à Circular  
Série A  
N.º 1411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9ECF187EA43324984370C17CF9009F0" ma:contentTypeVersion="34" ma:contentTypeDescription="Criar um novo documento." ma:contentTypeScope="" ma:versionID="4cdc05e89aa8117ceda8e5590947ae0c">
  <xsd:schema xmlns:xsd="http://www.w3.org/2001/XMLSchema" xmlns:xs="http://www.w3.org/2001/XMLSchema" xmlns:p="http://schemas.microsoft.com/office/2006/metadata/properties" xmlns:ns2="23bc334f-0e17-402a-872b-0123af4c73a8" xmlns:ns3="c3f1c8f9-0e46-4afa-ad30-0dc1a34dc15a" targetNamespace="http://schemas.microsoft.com/office/2006/metadata/properties" ma:root="true" ma:fieldsID="5c63fb7982a395e63919344b1b0d8397" ns2:_="" ns3:_="">
    <xsd:import namespace="23bc334f-0e17-402a-872b-0123af4c73a8"/>
    <xsd:import namespace="c3f1c8f9-0e46-4afa-ad30-0dc1a34dc15a"/>
    <xsd:element name="properties">
      <xsd:complexType>
        <xsd:sequence>
          <xsd:element name="documentManagement">
            <xsd:complexType>
              <xsd:all>
                <xsd:element ref="ns2:Ano"/>
                <xsd:element ref="ns3:CircularNum_2" minOccurs="0"/>
                <xsd:element ref="ns3:Circular_x0020__x0028_num_ordenar_x0029__2" minOccurs="0"/>
                <xsd:element ref="ns3:tipo_instrucoes_2" minOccurs="0"/>
                <xsd:element ref="ns3:IndicadoresActualidade_2" minOccurs="0"/>
                <xsd:element ref="ns3:IndicadoresActualidade_Observacoes_2" minOccurs="0"/>
                <xsd:element ref="ns3:DataPublicacaoDocumento_2"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2" ma:displayName="Ano" ma:list="{966f2760-667a-45cb-8ed1-c972f4e2f9db}" ma:internalName="Ano" ma:showField="Title" ma:web="23bc334f-0e17-402a-872b-0123af4c73a8">
      <xsd:simpleType>
        <xsd:restriction base="dms:Lookup"/>
      </xsd:simpleType>
    </xsd:element>
    <xsd:element name="_dlc_DocId" ma:index="12" nillable="true" ma:displayName="Valor do ID do Documento" ma:description="O valor do ID do documento atribuído a este item." ma:internalName="_dlc_DocId" ma:readOnly="true">
      <xsd:simpleType>
        <xsd:restriction base="dms:Text"/>
      </xsd:simpleType>
    </xsd:element>
    <xsd:element name="_dlc_DocIdUrl" ma:index="13"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3f1c8f9-0e46-4afa-ad30-0dc1a34dc15a" elementFormDefault="qualified">
    <xsd:import namespace="http://schemas.microsoft.com/office/2006/documentManagement/types"/>
    <xsd:import namespace="http://schemas.microsoft.com/office/infopath/2007/PartnerControls"/>
    <xsd:element name="CircularNum_2" ma:index="3" nillable="true" ma:displayName="CircularNum_2" ma:internalName="CircularNum_2">
      <xsd:simpleType>
        <xsd:restriction base="dms:Text">
          <xsd:maxLength value="255"/>
        </xsd:restriction>
      </xsd:simpleType>
    </xsd:element>
    <xsd:element name="Circular_x0020__x0028_num_ordenar_x0029__2" ma:index="4" nillable="true" ma:displayName="Circular (num_ordenar)_2" ma:internalName="Circular_x0020__x0028_num_ordenar_x0029__2">
      <xsd:simpleType>
        <xsd:restriction base="dms:Text">
          <xsd:maxLength value="255"/>
        </xsd:restriction>
      </xsd:simpleType>
    </xsd:element>
    <xsd:element name="tipo_instrucoes_2" ma:index="5" nillable="true" ma:displayName="tipo_instrucoes_2" ma:list="{283e6da7-458d-4f7c-a450-d1ad8d8cf96b}" ma:internalName="tipo_instrucoes_2" ma:showField="Title" ma:web="441cda12-c243-4d73-85e5-4256e23b910f">
      <xsd:simpleType>
        <xsd:restriction base="dms:Lookup"/>
      </xsd:simpleType>
    </xsd:element>
    <xsd:element name="IndicadoresActualidade_2" ma:index="6" nillable="true" ma:displayName="IndicadoresActualidade_2" ma:default="Vigente" ma:format="Dropdown" ma:internalName="IndicadoresActualidade_2">
      <xsd:simpleType>
        <xsd:restriction base="dms:Choice">
          <xsd:enumeration value="Vigente"/>
          <xsd:enumeration value="Não vigente/Perdeu actualidade"/>
          <xsd:enumeration value="Revogado"/>
        </xsd:restriction>
      </xsd:simpleType>
    </xsd:element>
    <xsd:element name="IndicadoresActualidade_Observacoes_2" ma:index="7" nillable="true" ma:displayName="IndicadoresActualidade_Observacoes_2" ma:internalName="IndicadoresActualidade_Observacoes_2">
      <xsd:simpleType>
        <xsd:restriction base="dms:Text">
          <xsd:maxLength value="255"/>
        </xsd:restriction>
      </xsd:simpleType>
    </xsd:element>
    <xsd:element name="DataPublicacaoDocumento_2" ma:index="9" nillable="true" ma:displayName="DataPublicacaoDocumento_2" ma:format="DateTime" ma:internalName="DataPublicacaoDocumento_2">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Tipo de Conteú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P B G N W q v v l f S k A A A A 9 g A A A B I A H A B D b 2 5 m a W c v U G F j a 2 F n Z S 5 4 b W w g o h g A K K A U A A A A A A A A A A A A A A A A A A A A A A A A A A A A h Y 8 x D o I w G I W v Q r r T l m q M I T 9 l c J W E R G N c m 1 K h E Q q h x X I 3 B 4 / k F c Q o 6 u b 4 v v c N 7 9 2 v N 0 j H p g 4 u q r e 6 N Q m K M E W B M r I t t C k T N L h T u E Y p h 1 z I s y h V M M n G x q M t E l Q 5 1 8 W E e O + x X + C 2 L w m j N C L H b L u T l W o E + s j 6 v x x q Y 5 0 w U i E O h 9 c Y z n C 0 j P C K M k y B z B A y b b 4 C m / Y + 2 x 8 I m 6 F 2 Q 6 9 4 5 8 J 8 D 2 S O Q N 4 f + A N Q S w M E F A A C A A g A P B G N 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w R j V o o i k e 4 D g A A A B E A A A A T A B w A R m 9 y b X V s Y X M v U 2 V j d G l v b j E u b S C i G A A o o B Q A A A A A A A A A A A A A A A A A A A A A A A A A A A A r T k 0 u y c z P U w i G 0 I b W A F B L A Q I t A B Q A A g A I A D w R j V q r 7 5 X 0 p A A A A P Y A A A A S A A A A A A A A A A A A A A A A A A A A A A B D b 2 5 m a W c v U G F j a 2 F n Z S 5 4 b W x Q S w E C L Q A U A A I A C A A 8 E Y 1 a D 8 r p q 6 Q A A A D p A A A A E w A A A A A A A A A A A A A A A A D w A A A A W 0 N v b n R l b n R f V H l w Z X N d L n h t b F B L A Q I t A B Q A A g A I A D w R j V 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l h 1 0 c T 9 + 1 S I / e M J P + 9 X 9 c A A A A A A I A A A A A A A N m A A D A A A A A E A A A A B M b l u R 5 3 S W W E j s 4 H K S w L b U A A A A A B I A A A K A A A A A Q A A A A H Z t 1 c Z w c y W n 0 W K W E E M b O R V A A A A C u l s Z T M z J 1 H K 0 N 4 G V W k D + O H K k a i / 1 K Q j / k 8 8 z m S D b P x Q 9 4 g S D u 4 W A G / d 3 / f m k b b y q k E B f Q X x 6 C K 8 B P e t e N e 2 X P u R + U N R 4 7 s G 8 3 + n Z D R q D K w x Q A A A A e y 9 E t m e q W x b E 6 C p W N w Y 9 M L 7 e Q l Q = = < / D a t a M a s h u p > 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p:properties xmlns:p="http://schemas.microsoft.com/office/2006/metadata/properties" xmlns:xsi="http://www.w3.org/2001/XMLSchema-instance" xmlns:pc="http://schemas.microsoft.com/office/infopath/2007/PartnerControls">
  <documentManagement>
    <_dlc_DocId xmlns="23bc334f-0e17-402a-872b-0123af4c73a8">X4XX2SRTQWXX-80-724</_dlc_DocId>
    <_dlc_DocIdUrl xmlns="23bc334f-0e17-402a-872b-0123af4c73a8">
      <Url>https://www.eo.gov.pt/instrucoes/_layouts/15/DocIdRedir.aspx?ID=X4XX2SRTQWXX-80-724</Url>
      <Description>X4XX2SRTQWXX-80-724</Description>
    </_dlc_DocIdUrl>
    <Circular_x0020__x0028_num_ordenar_x0029__2 xmlns="c3f1c8f9-0e46-4afa-ad30-0dc1a34dc15a">1411_2</Circular_x0020__x0028_num_ordenar_x0029__2>
    <IndicadoresActualidade_Observacoes_2 xmlns="c3f1c8f9-0e46-4afa-ad30-0dc1a34dc15a" xsi:nil="true"/>
    <DataPublicacaoDocumento_2 xmlns="c3f1c8f9-0e46-4afa-ad30-0dc1a34dc15a">2025-05-05T23:00:00+00:00</DataPublicacaoDocumento_2>
    <CircularNum_2 xmlns="c3f1c8f9-0e46-4afa-ad30-0dc1a34dc15a">Circular 1411 - Anexos (06/05/2025)</CircularNum_2>
    <Ano xmlns="23bc334f-0e17-402a-872b-0123af4c73a8">68</Ano>
    <tipo_instrucoes_2 xmlns="c3f1c8f9-0e46-4afa-ad30-0dc1a34dc15a">1</tipo_instrucoes_2>
    <IndicadoresActualidade_2 xmlns="c3f1c8f9-0e46-4afa-ad30-0dc1a34dc15a">Vigente</IndicadoresActualidade_2>
  </documentManagement>
</p:properties>
</file>

<file path=customXml/itemProps1.xml><?xml version="1.0" encoding="utf-8"?>
<ds:datastoreItem xmlns:ds="http://schemas.openxmlformats.org/officeDocument/2006/customXml" ds:itemID="{3959672B-FAB4-4A73-91A4-63ACB906CD4E}"/>
</file>

<file path=customXml/itemProps2.xml><?xml version="1.0" encoding="utf-8"?>
<ds:datastoreItem xmlns:ds="http://schemas.openxmlformats.org/officeDocument/2006/customXml" ds:itemID="{D8AA95CD-3A1F-4A13-A523-EC8C52D365DB}"/>
</file>

<file path=customXml/itemProps3.xml><?xml version="1.0" encoding="utf-8"?>
<ds:datastoreItem xmlns:ds="http://schemas.openxmlformats.org/officeDocument/2006/customXml" ds:itemID="{A6095403-C49F-4720-8E9C-DAB9857AD972}"/>
</file>

<file path=customXml/itemProps4.xml><?xml version="1.0" encoding="utf-8"?>
<ds:datastoreItem xmlns:ds="http://schemas.openxmlformats.org/officeDocument/2006/customXml" ds:itemID="{B0825A97-673E-43DC-A9FE-93AF96050B4E}"/>
</file>

<file path=customXml/itemProps5.xml><?xml version="1.0" encoding="utf-8"?>
<ds:datastoreItem xmlns:ds="http://schemas.openxmlformats.org/officeDocument/2006/customXml" ds:itemID="{7B473ACB-C755-40EB-AF80-2222A34E2E6D}"/>
</file>

<file path=customXml/itemProps6.xml><?xml version="1.0" encoding="utf-8"?>
<ds:datastoreItem xmlns:ds="http://schemas.openxmlformats.org/officeDocument/2006/customXml" ds:itemID="{D1BA8845-30AA-4415-814B-249878DA18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22</vt:i4>
      </vt:variant>
    </vt:vector>
  </HeadingPairs>
  <TitlesOfParts>
    <vt:vector size="44" baseType="lpstr">
      <vt:lpstr>Índice</vt:lpstr>
      <vt:lpstr>I - Inf a prestar SI, SFA EPR</vt:lpstr>
      <vt:lpstr>II - Inf. a prestar EPR RSimpli</vt:lpstr>
      <vt:lpstr>III - Inf prestar outros subset</vt:lpstr>
      <vt:lpstr>IV - Inf a prestar EC</vt:lpstr>
      <vt:lpstr>V - Prazos relev Ex. Orç</vt:lpstr>
      <vt:lpstr>VI - Códigos de alt. orç</vt:lpstr>
      <vt:lpstr>VII - Lista PO_End Eletrónicos</vt:lpstr>
      <vt:lpstr>Anexo VIII - Aq Serviços</vt:lpstr>
      <vt:lpstr>Anexo IX - Dispensa UTE</vt:lpstr>
      <vt:lpstr>Anexo X - Cabimentos</vt:lpstr>
      <vt:lpstr>Anexo XI - Pedidos ReforçoOrç</vt:lpstr>
      <vt:lpstr>Anexo XII - Constit_mobil</vt:lpstr>
      <vt:lpstr>Anexo XIII - Consolid_mobil</vt:lpstr>
      <vt:lpstr>Anexo XIV - ODS</vt:lpstr>
      <vt:lpstr>Anexo XIV - ODS - Monitorização</vt:lpstr>
      <vt:lpstr>Anexo XIV - Monit. Instruç</vt:lpstr>
      <vt:lpstr>Anexo XIV - ODS_Género</vt:lpstr>
      <vt:lpstr>Anexo XIV - ODS Género Indic</vt:lpstr>
      <vt:lpstr>Anexo XV - PD_Alt gest</vt:lpstr>
      <vt:lpstr>Anexo XVI - Stock Emp</vt:lpstr>
      <vt:lpstr>Anexo XVII - Lista Atividades </vt:lpstr>
      <vt:lpstr>'Anexo XIV - Monit. Instruç'!_Hlk191394324</vt:lpstr>
      <vt:lpstr>'Anexo IX - Dispensa UTE'!Área_de_Impressão</vt:lpstr>
      <vt:lpstr>'Anexo VIII - Aq Serviços'!Área_de_Impressão</vt:lpstr>
      <vt:lpstr>'Anexo X - Cabimentos'!Área_de_Impressão</vt:lpstr>
      <vt:lpstr>'Anexo XI - Pedidos ReforçoOrç'!Área_de_Impressão</vt:lpstr>
      <vt:lpstr>'Anexo XII - Constit_mobil'!Área_de_Impressão</vt:lpstr>
      <vt:lpstr>'Anexo XIII - Consolid_mobil'!Área_de_Impressão</vt:lpstr>
      <vt:lpstr>'Anexo XIV - ODS'!Área_de_Impressão</vt:lpstr>
      <vt:lpstr>'Anexo XIV - ODS Género Indic'!Área_de_Impressão</vt:lpstr>
      <vt:lpstr>'Anexo XIV - ODS_Género'!Área_de_Impressão</vt:lpstr>
      <vt:lpstr>'Anexo XV - PD_Alt gest'!Área_de_Impressão</vt:lpstr>
      <vt:lpstr>'Anexo XVII - Lista Atividades '!Área_de_Impressão</vt:lpstr>
      <vt:lpstr>'I - Inf a prestar SI, SFA EPR'!Área_de_Impressão</vt:lpstr>
      <vt:lpstr>'II - Inf. a prestar EPR RSimpli'!Área_de_Impressão</vt:lpstr>
      <vt:lpstr>'III - Inf prestar outros subset'!Área_de_Impressão</vt:lpstr>
      <vt:lpstr>Índice!Área_de_Impressão</vt:lpstr>
      <vt:lpstr>'IV - Inf a prestar EC'!Área_de_Impressão</vt:lpstr>
      <vt:lpstr>'V - Prazos relev Ex. Orç'!Área_de_Impressão</vt:lpstr>
      <vt:lpstr>'VI - Códigos de alt. orç'!Área_de_Impressão</vt:lpstr>
      <vt:lpstr>'VII - Lista PO_End Eletrónicos'!Área_de_Impressão</vt:lpstr>
      <vt:lpstr>'I - Inf a prestar SI, SFA EPR'!Títulos_de_Impressão</vt:lpstr>
      <vt:lpstr>'VII - Lista PO_End Eletrónicos'!Títulos_de_Impressão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Instruções aplicáveis à execução orçamental de 2024 - Anexos</dc:title>
  <dc:subject/>
  <dc:creator>Catarina Caçador (DTIC-USTP)</dc:creator>
  <cp:keywords/>
  <dc:description/>
  <cp:lastModifiedBy>Catarina Caçador (DTSC-USTP)</cp:lastModifiedBy>
  <cp:revision/>
  <cp:lastPrinted>2025-02-21T18:11:35Z</cp:lastPrinted>
  <dcterms:created xsi:type="dcterms:W3CDTF">2014-02-11T10:24:12Z</dcterms:created>
  <dcterms:modified xsi:type="dcterms:W3CDTF">2025-05-07T09:43:25Z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QUXUYHWSY347-378-26</vt:lpwstr>
  </property>
  <property fmtid="{D5CDD505-2E9C-101B-9397-08002B2CF9AE}" pid="3" name="_dlc_DocIdItemGuid">
    <vt:lpwstr>dcbbb719-1d02-4b4b-b4bd-7865be808f85</vt:lpwstr>
  </property>
  <property fmtid="{D5CDD505-2E9C-101B-9397-08002B2CF9AE}" pid="4" name="_dlc_DocIdUrl">
    <vt:lpwstr>http://intraweb.wdgo.pt/UnidadesOrganicas/DNCCP/_layouts/15/DocIdRedir.aspx?ID=QUXUYHWSY347-378-26, QUXUYHWSY347-378-26</vt:lpwstr>
  </property>
  <property fmtid="{D5CDD505-2E9C-101B-9397-08002B2CF9AE}" pid="5" name="ContentTypeId">
    <vt:lpwstr>0x01010039ECF187EA43324984370C17CF9009F0</vt:lpwstr>
  </property>
  <property fmtid="{D5CDD505-2E9C-101B-9397-08002B2CF9AE}" pid="6" name="tipo_instrucoes">
    <vt:lpwstr>1</vt:lpwstr>
  </property>
  <property fmtid="{D5CDD505-2E9C-101B-9397-08002B2CF9AE}" pid="7" name="numCircular">
    <vt:lpwstr>Circular 1411 - Anexos (06/05/2025)</vt:lpwstr>
  </property>
  <property fmtid="{D5CDD505-2E9C-101B-9397-08002B2CF9AE}" pid="8" name="Circular (num_ordenar)">
    <vt:lpwstr>1411_2</vt:lpwstr>
  </property>
  <property fmtid="{D5CDD505-2E9C-101B-9397-08002B2CF9AE}" pid="9" name="IndicadoresActualidade">
    <vt:lpwstr>Vigente</vt:lpwstr>
  </property>
  <property fmtid="{D5CDD505-2E9C-101B-9397-08002B2CF9AE}" pid="10" name="DataPublicacaoDocumento">
    <vt:filetime>2025-05-06T17:20:00Z</vt:filetime>
  </property>
</Properties>
</file>