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tables/table1.xml" ContentType="application/vnd.openxmlformats-officedocument.spreadsheetml.table+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showInkAnnotation="0" codeName="EsteLivro" defaultThemeVersion="124226"/>
  <mc:AlternateContent xmlns:mc="http://schemas.openxmlformats.org/markup-compatibility/2006">
    <mc:Choice Requires="x15">
      <x15ac:absPath xmlns:x15ac="http://schemas.microsoft.com/office/spreadsheetml/2010/11/ac" url="C:\Users\abilio.vida\Desktop\New folder\"/>
    </mc:Choice>
  </mc:AlternateContent>
  <xr:revisionPtr revIDLastSave="0" documentId="13_ncr:1_{E600ABB6-2548-4F57-8E0E-679E5DF3E78E}" xr6:coauthVersionLast="47" xr6:coauthVersionMax="47" xr10:uidLastSave="{00000000-0000-0000-0000-000000000000}"/>
  <workbookProtection workbookAlgorithmName="SHA-512" workbookHashValue="m6PscF0sBX1RMG2d9FKqGl3/lUGmR7QlFUXV4oG1qs9ilEFNyjyl/I40C6MH3dr3tIO5aJHaRtjIp2cy7SqcYA==" workbookSaltValue="B/4lJkJGWCwIuAfY7d7JUA==" workbookSpinCount="100000" lockStructure="1"/>
  <bookViews>
    <workbookView xWindow="-120" yWindow="-120" windowWidth="30960" windowHeight="16800" tabRatio="846" xr2:uid="{00000000-000D-0000-FFFF-FFFF00000000}"/>
  </bookViews>
  <sheets>
    <sheet name="Índice" sheetId="72" r:id="rId1"/>
    <sheet name="Anexo I_Comp Plurianuais" sheetId="82" r:id="rId2"/>
    <sheet name="Anexo II_AO_SI_SFA_Competênci" sheetId="80" r:id="rId3"/>
    <sheet name="Anexo III_AO Excluídas Comp EPR" sheetId="81" r:id="rId4"/>
    <sheet name="Anexo IV_Inf prestar SI SFA EPR" sheetId="2" r:id="rId5"/>
    <sheet name="Anexo V_Inf. prestar EPR RSimp" sheetId="13" r:id="rId6"/>
    <sheet name="Anexo VI_Inf. outros subset" sheetId="3" r:id="rId7"/>
    <sheet name="Anexo VII_Inf a prestar EGMBO" sheetId="4" r:id="rId8"/>
    <sheet name="Anexo VIII_Prazos relev Ex. Orç" sheetId="6" r:id="rId9"/>
    <sheet name="Anexo IX_Lista de PO" sheetId="9" r:id="rId10"/>
    <sheet name="Anexo X_Códigos de alt. orç" sheetId="8" r:id="rId11"/>
    <sheet name="Anexo XI_Aquis. Serviços" sheetId="23" r:id="rId12"/>
    <sheet name="Anexo XII_Dispensa UTE" sheetId="41" r:id="rId13"/>
    <sheet name="Anexo XIII_Cabimentos" sheetId="50" r:id="rId14"/>
    <sheet name="Anexo XIV_Pedidos ReforçoOrç" sheetId="46" r:id="rId15"/>
    <sheet name="Anexo XV_Stock Emp" sheetId="64" r:id="rId16"/>
    <sheet name="Anexo XVI_ODS_Monit_Género" sheetId="66" r:id="rId17"/>
    <sheet name="Anexo XVI_Instr_Género1" sheetId="67" r:id="rId18"/>
    <sheet name="Anexo XVI_Instr_Género2" sheetId="68" r:id="rId19"/>
    <sheet name="Anexo XVI_Instr_Género3" sheetId="69" r:id="rId20"/>
  </sheets>
  <definedNames>
    <definedName name="_xlnm._FilterDatabase" localSheetId="2" hidden="1">'Anexo II_AO_SI_SFA_Competênci'!$B$5:$H$83</definedName>
    <definedName name="_Hlk191394324" localSheetId="17">'Anexo XVI_Instr_Género1'!$C$7</definedName>
    <definedName name="AA" localSheetId="15">#REF!</definedName>
    <definedName name="AA" localSheetId="18">#REF!</definedName>
    <definedName name="AA" localSheetId="19">#REF!</definedName>
    <definedName name="AA" localSheetId="0">#REF!</definedName>
    <definedName name="AA">#REF!</definedName>
    <definedName name="AA_2" localSheetId="15">#REF!</definedName>
    <definedName name="AA_2" localSheetId="18">#REF!</definedName>
    <definedName name="AA_2" localSheetId="19">#REF!</definedName>
    <definedName name="AA_2" localSheetId="0">#REF!</definedName>
    <definedName name="AA_2">#REF!</definedName>
    <definedName name="ag" localSheetId="15">#REF!</definedName>
    <definedName name="ag" localSheetId="18">#REF!</definedName>
    <definedName name="ag" localSheetId="19">#REF!</definedName>
    <definedName name="ag" localSheetId="0">#REF!</definedName>
    <definedName name="ag">#REF!</definedName>
    <definedName name="ag_2" localSheetId="15">#REF!</definedName>
    <definedName name="ag_2" localSheetId="18">#REF!</definedName>
    <definedName name="ag_2" localSheetId="19">#REF!</definedName>
    <definedName name="ag_2" localSheetId="0">#REF!</definedName>
    <definedName name="ag_2">#REF!</definedName>
    <definedName name="agosto" localSheetId="15">#REF!</definedName>
    <definedName name="agosto" localSheetId="18">#REF!</definedName>
    <definedName name="agosto" localSheetId="19">#REF!</definedName>
    <definedName name="agosto" localSheetId="0">#REF!</definedName>
    <definedName name="agosto">#REF!</definedName>
    <definedName name="agosto_2" localSheetId="15">#REF!</definedName>
    <definedName name="agosto_2" localSheetId="18">#REF!</definedName>
    <definedName name="agosto_2" localSheetId="19">#REF!</definedName>
    <definedName name="agosto_2" localSheetId="0">#REF!</definedName>
    <definedName name="agosto_2">#REF!</definedName>
    <definedName name="AO">#REF!</definedName>
    <definedName name="_xlnm.Print_Area" localSheetId="1">'Anexo I_Comp Plurianuais'!$B$2:$S$39</definedName>
    <definedName name="_xlnm.Print_Area" localSheetId="2">'Anexo II_AO_SI_SFA_Competênci'!$B$2:$H$85</definedName>
    <definedName name="_xlnm.Print_Area" localSheetId="3">'Anexo III_AO Excluídas Comp EPR'!$B$2:$H$56</definedName>
    <definedName name="_xlnm.Print_Area" localSheetId="4">'Anexo IV_Inf prestar SI SFA EPR'!$A$1:$H$56</definedName>
    <definedName name="_xlnm.Print_Area" localSheetId="9">'Anexo IX_Lista de PO'!$D$1:$H$54</definedName>
    <definedName name="_xlnm.Print_Area" localSheetId="5">'Anexo V_Inf. prestar EPR RSimp'!$A$1:$H$19</definedName>
    <definedName name="_xlnm.Print_Area" localSheetId="6">'Anexo VI_Inf. outros subset'!$B$2:$G$28</definedName>
    <definedName name="_xlnm.Print_Area" localSheetId="7">'Anexo VII_Inf a prestar EGMBO'!$B$1:$G$13</definedName>
    <definedName name="_xlnm.Print_Area" localSheetId="8">'Anexo VIII_Prazos relev Ex. Orç'!$B$2:$G$34</definedName>
    <definedName name="_xlnm.Print_Area" localSheetId="10">'Anexo X_Códigos de alt. orç'!$B$1:$C$27</definedName>
    <definedName name="_xlnm.Print_Area" localSheetId="11">'Anexo XI_Aquis. Serviços'!$B$1:$I$11</definedName>
    <definedName name="_xlnm.Print_Area" localSheetId="12">'Anexo XII_Dispensa UTE'!$A$2:$H$43</definedName>
    <definedName name="_xlnm.Print_Area" localSheetId="13">'Anexo XIII_Cabimentos'!$B$2:$O$17</definedName>
    <definedName name="_xlnm.Print_Area" localSheetId="14">'Anexo XIV_Pedidos ReforçoOrç'!$A$2:$R$86</definedName>
    <definedName name="_xlnm.Print_Area" localSheetId="18">'Anexo XVI_Instr_Género2'!$B$6:$AZ$100</definedName>
    <definedName name="_xlnm.Print_Area" localSheetId="19">'Anexo XVI_Instr_Género3'!$B$2:$S$61</definedName>
    <definedName name="_xlnm.Print_Area" localSheetId="0">Índice!$A$1:$A$20</definedName>
    <definedName name="Atividade_atual__2024" localSheetId="15">#REF!</definedName>
    <definedName name="Atividade_atual__2024">#REF!</definedName>
    <definedName name="Atual__Codigo_descrição_Atividade_2024" localSheetId="15">#REF!</definedName>
    <definedName name="Atual__Codigo_descrição_Atividade_2024">#REF!</definedName>
    <definedName name="Autorizada" localSheetId="15">#REF!</definedName>
    <definedName name="Autorizada" localSheetId="18">#REF!</definedName>
    <definedName name="Autorizada" localSheetId="19">#REF!</definedName>
    <definedName name="Autorizada" localSheetId="0">#REF!</definedName>
    <definedName name="Autorizada">#REF!</definedName>
    <definedName name="Autorizada_2" localSheetId="15">#REF!</definedName>
    <definedName name="Autorizada_2" localSheetId="18">#REF!</definedName>
    <definedName name="Autorizada_2" localSheetId="19">#REF!</definedName>
    <definedName name="Autorizada_2" localSheetId="0">#REF!</definedName>
    <definedName name="Autorizada_2">#REF!</definedName>
    <definedName name="BENEF" localSheetId="15">#REF!</definedName>
    <definedName name="BENEF" localSheetId="18">#REF!</definedName>
    <definedName name="BENEF" localSheetId="19">#REF!</definedName>
    <definedName name="BENEF" localSheetId="0">#REF!</definedName>
    <definedName name="BENEF">#REF!</definedName>
    <definedName name="BENEFICIARIO">#REF!</definedName>
    <definedName name="BENEFICIÁRIO" localSheetId="15">#REF!</definedName>
    <definedName name="BENEFICIÁRIO" localSheetId="18">#REF!</definedName>
    <definedName name="BENEFICIÁRIO" localSheetId="19">#REF!</definedName>
    <definedName name="BENEFICIÁRIO" localSheetId="0">#REF!</definedName>
    <definedName name="BENEFICIÁRIO">#REF!</definedName>
    <definedName name="CODSERV" localSheetId="15">#REF!</definedName>
    <definedName name="CODSERV" localSheetId="18">#REF!</definedName>
    <definedName name="CODSERV" localSheetId="19">#REF!</definedName>
    <definedName name="CODSERV" localSheetId="0">#REF!</definedName>
    <definedName name="CODSERV">#REF!</definedName>
    <definedName name="DESP" localSheetId="15">#REF!</definedName>
    <definedName name="DESP" localSheetId="18">#REF!</definedName>
    <definedName name="DESP" localSheetId="19">#REF!</definedName>
    <definedName name="DESP" localSheetId="0">#REF!</definedName>
    <definedName name="DESP">#REF!</definedName>
    <definedName name="e" localSheetId="15">#REF!</definedName>
    <definedName name="e" localSheetId="18">#REF!</definedName>
    <definedName name="e" localSheetId="19">#REF!</definedName>
    <definedName name="e" localSheetId="0">#REF!</definedName>
    <definedName name="e">#REF!</definedName>
    <definedName name="e_2" localSheetId="15">#REF!</definedName>
    <definedName name="e_2" localSheetId="18">#REF!</definedName>
    <definedName name="e_2" localSheetId="19">#REF!</definedName>
    <definedName name="e_2" localSheetId="0">#REF!</definedName>
    <definedName name="e_2">#REF!</definedName>
    <definedName name="ESTADO">#REF!</definedName>
    <definedName name="Excel_BuiltIn_Extract" localSheetId="15">#REF!</definedName>
    <definedName name="Excel_BuiltIn_Extract" localSheetId="18">#REF!</definedName>
    <definedName name="Excel_BuiltIn_Extract" localSheetId="19">#REF!</definedName>
    <definedName name="Excel_BuiltIn_Extract" localSheetId="0">#REF!</definedName>
    <definedName name="Excel_BuiltIn_Extract">#REF!</definedName>
    <definedName name="Excel_BuiltIn_Extract_2" localSheetId="15">#REF!</definedName>
    <definedName name="Excel_BuiltIn_Extract_2" localSheetId="18">#REF!</definedName>
    <definedName name="Excel_BuiltIn_Extract_2" localSheetId="19">#REF!</definedName>
    <definedName name="Excel_BuiltIn_Extract_2" localSheetId="0">#REF!</definedName>
    <definedName name="Excel_BuiltIn_Extract_2">#REF!</definedName>
    <definedName name="Extract" localSheetId="15">#REF!</definedName>
    <definedName name="Extract">#REF!</definedName>
    <definedName name="_xlnm.Extract" localSheetId="15">#REF!</definedName>
    <definedName name="_xlnm.Extract" localSheetId="18">#REF!</definedName>
    <definedName name="_xlnm.Extract" localSheetId="19">#REF!</definedName>
    <definedName name="_xlnm.Extract" localSheetId="0">#REF!</definedName>
    <definedName name="_xlnm.Extract">#REF!</definedName>
    <definedName name="fff" localSheetId="15">#REF!</definedName>
    <definedName name="fff" localSheetId="18">#REF!</definedName>
    <definedName name="fff" localSheetId="19">#REF!</definedName>
    <definedName name="fff" localSheetId="0">#REF!</definedName>
    <definedName name="fff">#REF!</definedName>
    <definedName name="FOFI" localSheetId="15">#REF!</definedName>
    <definedName name="FOFI" localSheetId="18">#REF!</definedName>
    <definedName name="FOFI" localSheetId="19">#REF!</definedName>
    <definedName name="FOFI" localSheetId="0">#REF!</definedName>
    <definedName name="FOFI">#REF!</definedName>
    <definedName name="FUNC" localSheetId="15">#REF!</definedName>
    <definedName name="FUNC" localSheetId="18">#REF!</definedName>
    <definedName name="FUNC" localSheetId="19">#REF!</definedName>
    <definedName name="FUNC" localSheetId="0">#REF!</definedName>
    <definedName name="FUNC">#REF!</definedName>
    <definedName name="FUNCIONAL">#REF!</definedName>
    <definedName name="ggg" localSheetId="15">#REF!</definedName>
    <definedName name="ggg" localSheetId="18">#REF!</definedName>
    <definedName name="ggg" localSheetId="19">#REF!</definedName>
    <definedName name="ggg" localSheetId="0">#REF!</definedName>
    <definedName name="ggg">#REF!</definedName>
    <definedName name="INST">#REF!</definedName>
    <definedName name="INSTRUMENTO" localSheetId="15">#REF!</definedName>
    <definedName name="INSTRUMENTO" localSheetId="18">#REF!</definedName>
    <definedName name="INSTRUMENTO" localSheetId="19">#REF!</definedName>
    <definedName name="INSTRUMENTO" localSheetId="0">#REF!</definedName>
    <definedName name="INSTRUMENTO">#REF!</definedName>
    <definedName name="Mar" localSheetId="15">#REF!</definedName>
    <definedName name="Mar" localSheetId="18">#REF!</definedName>
    <definedName name="Mar" localSheetId="19">#REF!</definedName>
    <definedName name="Mar" localSheetId="0">#REF!</definedName>
    <definedName name="Mar">#REF!</definedName>
    <definedName name="Mar_2" localSheetId="15">#REF!</definedName>
    <definedName name="Mar_2" localSheetId="18">#REF!</definedName>
    <definedName name="Mar_2" localSheetId="19">#REF!</definedName>
    <definedName name="Mar_2" localSheetId="0">#REF!</definedName>
    <definedName name="Mar_2">#REF!</definedName>
    <definedName name="MES" localSheetId="15">#REF!</definedName>
    <definedName name="MES" localSheetId="18">#REF!</definedName>
    <definedName name="MES" localSheetId="19">#REF!</definedName>
    <definedName name="MES" localSheetId="0">#REF!</definedName>
    <definedName name="MES">#REF!</definedName>
    <definedName name="MES_2" localSheetId="15">#REF!</definedName>
    <definedName name="MES_2" localSheetId="18">#REF!</definedName>
    <definedName name="MES_2" localSheetId="19">#REF!</definedName>
    <definedName name="MES_2" localSheetId="0">#REF!</definedName>
    <definedName name="MES_2">#REF!</definedName>
    <definedName name="MESS" localSheetId="15">#REF!</definedName>
    <definedName name="MESS" localSheetId="18">#REF!</definedName>
    <definedName name="MESS" localSheetId="19">#REF!</definedName>
    <definedName name="MESS" localSheetId="0">#REF!</definedName>
    <definedName name="MESS">#REF!</definedName>
    <definedName name="MIN" localSheetId="15">#REF!</definedName>
    <definedName name="MIN" localSheetId="18">#REF!</definedName>
    <definedName name="MIN" localSheetId="19">#REF!</definedName>
    <definedName name="MIN" localSheetId="0">#REF!</definedName>
    <definedName name="MIN">#REF!</definedName>
    <definedName name="miniesterio" localSheetId="15">#REF!</definedName>
    <definedName name="miniesterio" localSheetId="18">#REF!</definedName>
    <definedName name="miniesterio" localSheetId="19">#REF!</definedName>
    <definedName name="miniesterio" localSheetId="0">#REF!</definedName>
    <definedName name="miniesterio">#REF!</definedName>
    <definedName name="MINISTÉRIO">#REF!</definedName>
    <definedName name="MJ" localSheetId="15">#REF!</definedName>
    <definedName name="MJ" localSheetId="18">#REF!</definedName>
    <definedName name="MJ" localSheetId="19">#REF!</definedName>
    <definedName name="MJ" localSheetId="0">#REF!</definedName>
    <definedName name="MJ">#REF!</definedName>
    <definedName name="MJ_2" localSheetId="15">#REF!</definedName>
    <definedName name="MJ_2" localSheetId="18">#REF!</definedName>
    <definedName name="MJ_2" localSheetId="19">#REF!</definedName>
    <definedName name="MJ_2" localSheetId="0">#REF!</definedName>
    <definedName name="MJ_2">#REF!</definedName>
    <definedName name="MJustiça" localSheetId="15">#REF!</definedName>
    <definedName name="MJustiça" localSheetId="18">#REF!</definedName>
    <definedName name="MJustiça" localSheetId="19">#REF!</definedName>
    <definedName name="MJustiça" localSheetId="0">#REF!</definedName>
    <definedName name="MJustiça">#REF!</definedName>
    <definedName name="MJustiça_2" localSheetId="15">#REF!</definedName>
    <definedName name="MJustiça_2" localSheetId="18">#REF!</definedName>
    <definedName name="MJustiça_2" localSheetId="19">#REF!</definedName>
    <definedName name="MJustiça_2" localSheetId="0">#REF!</definedName>
    <definedName name="MJustiça_2">#REF!</definedName>
    <definedName name="mm" localSheetId="15">#REF!</definedName>
    <definedName name="mm" localSheetId="18">#REF!</definedName>
    <definedName name="mm" localSheetId="19">#REF!</definedName>
    <definedName name="mm" localSheetId="0">#REF!</definedName>
    <definedName name="mm">#REF!</definedName>
    <definedName name="mm_2" localSheetId="15">#REF!</definedName>
    <definedName name="mm_2" localSheetId="18">#REF!</definedName>
    <definedName name="mm_2" localSheetId="19">#REF!</definedName>
    <definedName name="mm_2" localSheetId="0">#REF!</definedName>
    <definedName name="mm_2">#REF!</definedName>
    <definedName name="NATUREZA">#REF!</definedName>
    <definedName name="Objecto">#REF!</definedName>
    <definedName name="Prov.estim.Novembro" localSheetId="15">#REF!</definedName>
    <definedName name="Prov.estim.Novembro" localSheetId="18">#REF!</definedName>
    <definedName name="Prov.estim.Novembro" localSheetId="19">#REF!</definedName>
    <definedName name="Prov.estim.Novembro" localSheetId="0">#REF!</definedName>
    <definedName name="Prov.estim.Novembro">#REF!</definedName>
    <definedName name="Prov.estim.Novembro_2" localSheetId="15">#REF!</definedName>
    <definedName name="Prov.estim.Novembro_2" localSheetId="18">#REF!</definedName>
    <definedName name="Prov.estim.Novembro_2" localSheetId="19">#REF!</definedName>
    <definedName name="Prov.estim.Novembro_2" localSheetId="0">#REF!</definedName>
    <definedName name="Prov.estim.Novembro_2">#REF!</definedName>
    <definedName name="prov_julho" localSheetId="15">#REF!</definedName>
    <definedName name="prov_julho" localSheetId="18">#REF!</definedName>
    <definedName name="prov_julho" localSheetId="19">#REF!</definedName>
    <definedName name="prov_julho" localSheetId="0">#REF!</definedName>
    <definedName name="prov_julho">#REF!</definedName>
    <definedName name="prov_julho_2" localSheetId="15">#REF!</definedName>
    <definedName name="prov_julho_2" localSheetId="18">#REF!</definedName>
    <definedName name="prov_julho_2" localSheetId="19">#REF!</definedName>
    <definedName name="prov_julho_2" localSheetId="0">#REF!</definedName>
    <definedName name="prov_julho_2">#REF!</definedName>
    <definedName name="rato" localSheetId="15">#REF!</definedName>
    <definedName name="rato" localSheetId="18">#REF!</definedName>
    <definedName name="rato" localSheetId="19">#REF!</definedName>
    <definedName name="rato" localSheetId="0">#REF!</definedName>
    <definedName name="rato">#REF!</definedName>
    <definedName name="rato_2" localSheetId="15">#REF!</definedName>
    <definedName name="rato_2" localSheetId="18">#REF!</definedName>
    <definedName name="rato_2" localSheetId="19">#REF!</definedName>
    <definedName name="rato_2" localSheetId="0">#REF!</definedName>
    <definedName name="rato_2">#REF!</definedName>
    <definedName name="REC" localSheetId="15">#REF!</definedName>
    <definedName name="REC" localSheetId="18">#REF!</definedName>
    <definedName name="REC" localSheetId="19">#REF!</definedName>
    <definedName name="REC" localSheetId="0">#REF!</definedName>
    <definedName name="REC">#REF!</definedName>
    <definedName name="rece" localSheetId="15">#REF!</definedName>
    <definedName name="rece" localSheetId="18">#REF!</definedName>
    <definedName name="rece" localSheetId="19">#REF!</definedName>
    <definedName name="rece" localSheetId="0">#REF!</definedName>
    <definedName name="rece">#REF!</definedName>
    <definedName name="rece´" localSheetId="15">#REF!</definedName>
    <definedName name="rece´" localSheetId="18">#REF!</definedName>
    <definedName name="rece´" localSheetId="19">#REF!</definedName>
    <definedName name="rece´" localSheetId="0">#REF!</definedName>
    <definedName name="rece´">#REF!</definedName>
    <definedName name="REFSAN">#REF!</definedName>
    <definedName name="s" localSheetId="15">#REF!</definedName>
    <definedName name="s" localSheetId="18">#REF!</definedName>
    <definedName name="s" localSheetId="19">#REF!</definedName>
    <definedName name="s" localSheetId="0">#REF!</definedName>
    <definedName name="s">#REF!</definedName>
    <definedName name="SEM" localSheetId="15">#REF!</definedName>
    <definedName name="SEM" localSheetId="18">#REF!</definedName>
    <definedName name="SEM" localSheetId="19">#REF!</definedName>
    <definedName name="SEM" localSheetId="0">#REF!</definedName>
    <definedName name="SEM">#REF!</definedName>
    <definedName name="SEM_2" localSheetId="15">#REF!</definedName>
    <definedName name="SEM_2" localSheetId="18">#REF!</definedName>
    <definedName name="SEM_2" localSheetId="19">#REF!</definedName>
    <definedName name="SEM_2" localSheetId="0">#REF!</definedName>
    <definedName name="SEM_2">#REF!</definedName>
    <definedName name="Setembro1" localSheetId="15">#REF!</definedName>
    <definedName name="Setembro1" localSheetId="18">#REF!</definedName>
    <definedName name="Setembro1" localSheetId="19">#REF!</definedName>
    <definedName name="Setembro1" localSheetId="0">#REF!</definedName>
    <definedName name="Setembro1">#REF!</definedName>
    <definedName name="Setembro1_2" localSheetId="15">#REF!</definedName>
    <definedName name="Setembro1_2" localSheetId="18">#REF!</definedName>
    <definedName name="Setembro1_2" localSheetId="19">#REF!</definedName>
    <definedName name="Setembro1_2" localSheetId="0">#REF!</definedName>
    <definedName name="Setembro1_2">#REF!</definedName>
    <definedName name="SFA_Alteração_Horizontal" localSheetId="15">#REF!</definedName>
    <definedName name="SFA_Alteração_Horizontal" localSheetId="18">#REF!</definedName>
    <definedName name="SFA_Alteração_Horizontal" localSheetId="19">#REF!</definedName>
    <definedName name="SFA_Alteração_Horizontal" localSheetId="0">#REF!</definedName>
    <definedName name="SFA_Alteração_Horizontal">#REF!</definedName>
    <definedName name="SFA_Alteração_Vertical" localSheetId="15">#REF!</definedName>
    <definedName name="SFA_Alteração_Vertical" localSheetId="18">#REF!</definedName>
    <definedName name="SFA_Alteração_Vertical" localSheetId="19">#REF!</definedName>
    <definedName name="SFA_Alteração_Vertical" localSheetId="0">#REF!</definedName>
    <definedName name="SFA_Alteração_Vertical">#REF!</definedName>
    <definedName name="SFA_Cativação" localSheetId="15">#REF!</definedName>
    <definedName name="SFA_Cativação" localSheetId="18">#REF!</definedName>
    <definedName name="SFA_Cativação" localSheetId="19">#REF!</definedName>
    <definedName name="SFA_Cativação" localSheetId="0">#REF!</definedName>
    <definedName name="SFA_Cativação">#REF!</definedName>
    <definedName name="SFA_Crédito_Especial" localSheetId="15">#REF!</definedName>
    <definedName name="SFA_Crédito_Especial" localSheetId="18">#REF!</definedName>
    <definedName name="SFA_Crédito_Especial" localSheetId="19">#REF!</definedName>
    <definedName name="SFA_Crédito_Especial" localSheetId="0">#REF!</definedName>
    <definedName name="SFA_Crédito_Especial">#REF!</definedName>
    <definedName name="SFA_Descativação" localSheetId="15">#REF!</definedName>
    <definedName name="SFA_Descativação" localSheetId="18">#REF!</definedName>
    <definedName name="SFA_Descativação" localSheetId="19">#REF!</definedName>
    <definedName name="SFA_Descativação" localSheetId="0">#REF!</definedName>
    <definedName name="SFA_Descativação">#REF!</definedName>
    <definedName name="SI_1_Alteração_Vertical_Anulação" localSheetId="15">#REF!</definedName>
    <definedName name="SI_1_Alteração_Vertical_Anulação" localSheetId="18">#REF!</definedName>
    <definedName name="SI_1_Alteração_Vertical_Anulação" localSheetId="19">#REF!</definedName>
    <definedName name="SI_1_Alteração_Vertical_Anulação" localSheetId="0">#REF!</definedName>
    <definedName name="SI_1_Alteração_Vertical_Anulação">#REF!</definedName>
    <definedName name="SI_2_Alteração_Vertical_Reforço" localSheetId="15">#REF!</definedName>
    <definedName name="SI_2_Alteração_Vertical_Reforço" localSheetId="18">#REF!</definedName>
    <definedName name="SI_2_Alteração_Vertical_Reforço" localSheetId="19">#REF!</definedName>
    <definedName name="SI_2_Alteração_Vertical_Reforço" localSheetId="0">#REF!</definedName>
    <definedName name="SI_2_Alteração_Vertical_Reforço">#REF!</definedName>
    <definedName name="SI_3_Alterações_Verticais_Ref_e_anul" localSheetId="15">#REF!</definedName>
    <definedName name="SI_3_Alterações_Verticais_Ref_e_anul" localSheetId="18">#REF!</definedName>
    <definedName name="SI_3_Alterações_Verticais_Ref_e_anul" localSheetId="19">#REF!</definedName>
    <definedName name="SI_3_Alterações_Verticais_Ref_e_anul" localSheetId="0">#REF!</definedName>
    <definedName name="SI_3_Alterações_Verticais_Ref_e_anul">#REF!</definedName>
    <definedName name="SI_4_Créditos_Especiais" localSheetId="15">#REF!</definedName>
    <definedName name="SI_4_Créditos_Especiais" localSheetId="18">#REF!</definedName>
    <definedName name="SI_4_Créditos_Especiais" localSheetId="19">#REF!</definedName>
    <definedName name="SI_4_Créditos_Especiais" localSheetId="0">#REF!</definedName>
    <definedName name="SI_4_Créditos_Especiais">#REF!</definedName>
    <definedName name="SI_5_Cativações" localSheetId="15">#REF!</definedName>
    <definedName name="SI_5_Cativações" localSheetId="18">#REF!</definedName>
    <definedName name="SI_5_Cativações" localSheetId="19">#REF!</definedName>
    <definedName name="SI_5_Cativações" localSheetId="0">#REF!</definedName>
    <definedName name="SI_5_Cativações">#REF!</definedName>
    <definedName name="SI_6_Descativações" localSheetId="15">#REF!</definedName>
    <definedName name="SI_6_Descativações" localSheetId="18">#REF!</definedName>
    <definedName name="SI_6_Descativações" localSheetId="19">#REF!</definedName>
    <definedName name="SI_6_Descativações" localSheetId="0">#REF!</definedName>
    <definedName name="SI_6_Descativações">#REF!</definedName>
    <definedName name="SI_8_Alterações_horizontais" localSheetId="15">#REF!</definedName>
    <definedName name="SI_8_Alterações_horizontais" localSheetId="18">#REF!</definedName>
    <definedName name="SI_8_Alterações_horizontais" localSheetId="19">#REF!</definedName>
    <definedName name="SI_8_Alterações_horizontais" localSheetId="0">#REF!</definedName>
    <definedName name="SI_8_Alterações_horizontais">#REF!</definedName>
    <definedName name="Sigla">#REF!</definedName>
    <definedName name="SUPORTE" localSheetId="15">#REF!</definedName>
    <definedName name="SUPORTE" localSheetId="18">#REF!</definedName>
    <definedName name="SUPORTE" localSheetId="19">#REF!</definedName>
    <definedName name="SUPORTE" localSheetId="0">#REF!</definedName>
    <definedName name="SUPORTE">#REF!</definedName>
    <definedName name="TIPINST">#REF!</definedName>
    <definedName name="TIPO" localSheetId="15">#REF!</definedName>
    <definedName name="TIPO" localSheetId="18">#REF!</definedName>
    <definedName name="TIPO" localSheetId="19">#REF!</definedName>
    <definedName name="TIPO" localSheetId="0">#REF!</definedName>
    <definedName name="TIPO">#REF!</definedName>
    <definedName name="TIPOCONT">#REF!</definedName>
    <definedName name="tipsan">#REF!</definedName>
    <definedName name="_xlnm.Print_Titles" localSheetId="4">'Anexo IV_Inf prestar SI SFA EPR'!$2:$3</definedName>
    <definedName name="_xlnm.Print_Titles" localSheetId="9">'Anexo IX_Lista de PO'!$2:$3</definedName>
  </definedNames>
  <calcPr calcId="191028"/>
  <customWorkbookViews>
    <customWorkbookView name="J. António Sousa - Vista pessoal" guid="{7150A2AF-7153-422B-943E-E75F5885479B}" mergeInterval="0" personalView="1" maximized="1" windowWidth="1676" windowHeight="825"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6" i="46" l="1"/>
  <c r="L58" i="69"/>
  <c r="M81" i="46" l="1"/>
  <c r="M80" i="46"/>
  <c r="M79" i="46"/>
  <c r="M78" i="46"/>
  <c r="M77" i="46"/>
  <c r="M76" i="46"/>
  <c r="M75" i="46"/>
  <c r="M74" i="46"/>
  <c r="M73" i="46"/>
  <c r="M66" i="46"/>
  <c r="M65" i="46"/>
  <c r="M64" i="46"/>
  <c r="M63" i="46"/>
  <c r="M62" i="46"/>
  <c r="M61" i="46"/>
  <c r="M60" i="46"/>
  <c r="M59" i="46"/>
  <c r="M58" i="46"/>
  <c r="M57" i="46"/>
  <c r="M56" i="46"/>
  <c r="M55" i="46"/>
  <c r="M39" i="46"/>
  <c r="M38" i="46"/>
  <c r="M37" i="46"/>
  <c r="M36" i="46"/>
  <c r="M35" i="46"/>
  <c r="M34" i="46"/>
  <c r="M33" i="46"/>
  <c r="M32" i="46"/>
  <c r="M31" i="46"/>
  <c r="M24" i="46"/>
  <c r="M23" i="46"/>
  <c r="M22" i="46"/>
  <c r="M21" i="46"/>
  <c r="M20" i="46"/>
  <c r="M19" i="46"/>
  <c r="M18" i="46"/>
  <c r="M17" i="46"/>
  <c r="M16" i="46"/>
  <c r="M15" i="46"/>
  <c r="M14" i="46"/>
  <c r="M13" i="46"/>
  <c r="L84" i="46"/>
  <c r="L83" i="46"/>
  <c r="L82" i="46"/>
  <c r="L81" i="46"/>
  <c r="L80" i="46"/>
  <c r="L79" i="46"/>
  <c r="L78" i="46"/>
  <c r="L77" i="46"/>
  <c r="L76" i="46"/>
  <c r="L75" i="46"/>
  <c r="L74" i="46"/>
  <c r="L73" i="46"/>
  <c r="L72" i="46"/>
  <c r="L70" i="46"/>
  <c r="L69" i="46"/>
  <c r="L68" i="46"/>
  <c r="L67" i="46"/>
  <c r="L66" i="46"/>
  <c r="L65" i="46"/>
  <c r="L64" i="46"/>
  <c r="L63" i="46"/>
  <c r="L62" i="46"/>
  <c r="L61" i="46"/>
  <c r="L60" i="46"/>
  <c r="L59" i="46"/>
  <c r="L58" i="46"/>
  <c r="L57" i="46"/>
  <c r="L56" i="46"/>
  <c r="L55" i="46"/>
  <c r="L54" i="46"/>
  <c r="L42" i="46"/>
  <c r="L41" i="46"/>
  <c r="L40" i="46"/>
  <c r="L39" i="46"/>
  <c r="L38" i="46"/>
  <c r="L37" i="46"/>
  <c r="L36" i="46"/>
  <c r="L35" i="46"/>
  <c r="L34" i="46"/>
  <c r="L33" i="46"/>
  <c r="L32" i="46"/>
  <c r="L31" i="46"/>
  <c r="L30" i="46"/>
  <c r="L28" i="46"/>
  <c r="L27" i="46"/>
  <c r="L26" i="46"/>
  <c r="L25" i="46"/>
  <c r="L24" i="46"/>
  <c r="L23" i="46"/>
  <c r="L22" i="46"/>
  <c r="L21" i="46"/>
  <c r="L20" i="46"/>
  <c r="L19" i="46"/>
  <c r="L18" i="46"/>
  <c r="L17" i="46"/>
  <c r="L16" i="46"/>
  <c r="L15" i="46"/>
  <c r="L14" i="46"/>
  <c r="L13" i="46"/>
  <c r="L12" i="46"/>
  <c r="R86" i="46"/>
  <c r="R85" i="46"/>
  <c r="R84" i="46"/>
  <c r="R83" i="46"/>
  <c r="R82" i="46"/>
  <c r="R81" i="46"/>
  <c r="R80" i="46"/>
  <c r="R79" i="46"/>
  <c r="R78" i="46"/>
  <c r="R77" i="46"/>
  <c r="R76" i="46"/>
  <c r="R75" i="46"/>
  <c r="R74" i="46"/>
  <c r="R73" i="46"/>
  <c r="R72" i="46"/>
  <c r="R70" i="46"/>
  <c r="R69" i="46"/>
  <c r="R68" i="46"/>
  <c r="R67" i="46"/>
  <c r="R66" i="46"/>
  <c r="R65" i="46"/>
  <c r="R64" i="46"/>
  <c r="R63" i="46"/>
  <c r="R62" i="46"/>
  <c r="R61" i="46"/>
  <c r="R60" i="46"/>
  <c r="R59" i="46"/>
  <c r="R58" i="46"/>
  <c r="R57" i="46"/>
  <c r="R56" i="46"/>
  <c r="R55" i="46"/>
  <c r="R54" i="46"/>
  <c r="K59" i="46"/>
  <c r="Q59" i="46" s="1"/>
  <c r="N84" i="46"/>
  <c r="N83" i="46"/>
  <c r="N82" i="46"/>
  <c r="N81" i="46"/>
  <c r="N80" i="46"/>
  <c r="N79" i="46"/>
  <c r="N78" i="46"/>
  <c r="N77" i="46"/>
  <c r="N76" i="46"/>
  <c r="N75" i="46"/>
  <c r="N74" i="46"/>
  <c r="N73" i="46"/>
  <c r="N72" i="46"/>
  <c r="N70" i="46"/>
  <c r="N69" i="46"/>
  <c r="N68" i="46"/>
  <c r="N67" i="46"/>
  <c r="N66" i="46"/>
  <c r="N65" i="46"/>
  <c r="N64" i="46"/>
  <c r="N63" i="46"/>
  <c r="N62" i="46"/>
  <c r="N61" i="46"/>
  <c r="N60" i="46"/>
  <c r="N59" i="46"/>
  <c r="N58" i="46"/>
  <c r="N57" i="46"/>
  <c r="N56" i="46"/>
  <c r="N55" i="46"/>
  <c r="N54" i="46"/>
  <c r="K86" i="46"/>
  <c r="Q86" i="46" s="1"/>
  <c r="K85" i="46"/>
  <c r="Q85" i="46" s="1"/>
  <c r="K84" i="46"/>
  <c r="Q84" i="46" s="1"/>
  <c r="K83" i="46"/>
  <c r="Q83" i="46" s="1"/>
  <c r="K82" i="46"/>
  <c r="Q82" i="46" s="1"/>
  <c r="K81" i="46"/>
  <c r="Q81" i="46" s="1"/>
  <c r="K80" i="46"/>
  <c r="Q80" i="46" s="1"/>
  <c r="K79" i="46"/>
  <c r="Q79" i="46" s="1"/>
  <c r="K78" i="46"/>
  <c r="Q78" i="46" s="1"/>
  <c r="K77" i="46"/>
  <c r="Q77" i="46" s="1"/>
  <c r="K76" i="46"/>
  <c r="Q76" i="46" s="1"/>
  <c r="K75" i="46"/>
  <c r="Q75" i="46" s="1"/>
  <c r="K74" i="46"/>
  <c r="Q74" i="46" s="1"/>
  <c r="K73" i="46"/>
  <c r="Q73" i="46" s="1"/>
  <c r="K72" i="46"/>
  <c r="Q72" i="46" s="1"/>
  <c r="K70" i="46"/>
  <c r="Q70" i="46" s="1"/>
  <c r="K69" i="46"/>
  <c r="Q69" i="46" s="1"/>
  <c r="K68" i="46"/>
  <c r="Q68" i="46" s="1"/>
  <c r="K67" i="46"/>
  <c r="Q67" i="46" s="1"/>
  <c r="K66" i="46"/>
  <c r="Q66" i="46" s="1"/>
  <c r="K65" i="46"/>
  <c r="Q65" i="46" s="1"/>
  <c r="K64" i="46"/>
  <c r="Q64" i="46" s="1"/>
  <c r="K63" i="46"/>
  <c r="Q63" i="46" s="1"/>
  <c r="K62" i="46"/>
  <c r="Q62" i="46" s="1"/>
  <c r="K61" i="46"/>
  <c r="Q61" i="46" s="1"/>
  <c r="K60" i="46"/>
  <c r="Q60" i="46" s="1"/>
  <c r="K58" i="46"/>
  <c r="Q58" i="46" s="1"/>
  <c r="K57" i="46"/>
  <c r="Q57" i="46" s="1"/>
  <c r="K56" i="46"/>
  <c r="Q56" i="46" s="1"/>
  <c r="K55" i="46"/>
  <c r="Q55" i="46" s="1"/>
  <c r="K54" i="46"/>
  <c r="Q54" i="46" s="1"/>
  <c r="R44" i="46"/>
  <c r="R43" i="46"/>
  <c r="R42" i="46"/>
  <c r="R41" i="46"/>
  <c r="R40" i="46"/>
  <c r="R39" i="46"/>
  <c r="R38" i="46"/>
  <c r="R37" i="46"/>
  <c r="R36" i="46"/>
  <c r="R35" i="46"/>
  <c r="R34" i="46"/>
  <c r="R33" i="46"/>
  <c r="R32" i="46"/>
  <c r="R31" i="46"/>
  <c r="R30" i="46"/>
  <c r="R28" i="46"/>
  <c r="R27" i="46"/>
  <c r="R26" i="46"/>
  <c r="R25" i="46"/>
  <c r="R24" i="46"/>
  <c r="R23" i="46"/>
  <c r="R22" i="46"/>
  <c r="R21" i="46"/>
  <c r="R20" i="46"/>
  <c r="R19" i="46"/>
  <c r="R18" i="46"/>
  <c r="R17" i="46"/>
  <c r="R16" i="46"/>
  <c r="R15" i="46"/>
  <c r="R14" i="46"/>
  <c r="R13" i="46"/>
  <c r="R12" i="46"/>
  <c r="Q44" i="46"/>
  <c r="N42" i="46"/>
  <c r="N41" i="46"/>
  <c r="N40" i="46"/>
  <c r="N39" i="46"/>
  <c r="N38" i="46"/>
  <c r="N37" i="46"/>
  <c r="N36" i="46"/>
  <c r="N35" i="46"/>
  <c r="N34" i="46"/>
  <c r="N33" i="46"/>
  <c r="N32" i="46"/>
  <c r="N31" i="46"/>
  <c r="N30" i="46"/>
  <c r="N12" i="46"/>
  <c r="N28" i="46"/>
  <c r="N27" i="46"/>
  <c r="N26" i="46"/>
  <c r="N25" i="46"/>
  <c r="N24" i="46"/>
  <c r="N23" i="46"/>
  <c r="N22" i="46"/>
  <c r="N21" i="46"/>
  <c r="N20" i="46"/>
  <c r="N19" i="46"/>
  <c r="N18" i="46"/>
  <c r="N17" i="46"/>
  <c r="N16" i="46"/>
  <c r="N15" i="46"/>
  <c r="N14" i="46"/>
  <c r="N13" i="46"/>
  <c r="K42" i="46"/>
  <c r="Q42" i="46" s="1"/>
  <c r="K41" i="46"/>
  <c r="Q41" i="46" s="1"/>
  <c r="K40" i="46"/>
  <c r="Q40" i="46" s="1"/>
  <c r="K39" i="46"/>
  <c r="Q39" i="46" s="1"/>
  <c r="K38" i="46"/>
  <c r="Q38" i="46" s="1"/>
  <c r="K37" i="46"/>
  <c r="Q37" i="46" s="1"/>
  <c r="K36" i="46"/>
  <c r="Q36" i="46" s="1"/>
  <c r="K35" i="46"/>
  <c r="Q35" i="46" s="1"/>
  <c r="K34" i="46"/>
  <c r="Q34" i="46" s="1"/>
  <c r="K33" i="46"/>
  <c r="Q33" i="46" s="1"/>
  <c r="K32" i="46"/>
  <c r="Q32" i="46" s="1"/>
  <c r="K31" i="46"/>
  <c r="Q31" i="46" s="1"/>
  <c r="K30" i="46"/>
  <c r="Q30" i="46" s="1"/>
  <c r="K12" i="46"/>
  <c r="Q12" i="46" s="1"/>
  <c r="K28" i="46"/>
  <c r="Q28" i="46" s="1"/>
  <c r="K27" i="46"/>
  <c r="Q27" i="46" s="1"/>
  <c r="Q26" i="46"/>
  <c r="K25" i="46"/>
  <c r="K24" i="46"/>
  <c r="Q24" i="46" s="1"/>
  <c r="K23" i="46"/>
  <c r="Q23" i="46" s="1"/>
  <c r="K22" i="46"/>
  <c r="Q22" i="46" s="1"/>
  <c r="K21" i="46"/>
  <c r="Q21" i="46" s="1"/>
  <c r="K20" i="46"/>
  <c r="Q20" i="46" s="1"/>
  <c r="K19" i="46"/>
  <c r="Q19" i="46" s="1"/>
  <c r="K18" i="46"/>
  <c r="Q18" i="46" s="1"/>
  <c r="K17" i="46"/>
  <c r="Q17" i="46" s="1"/>
  <c r="K16" i="46"/>
  <c r="Q16" i="46" s="1"/>
  <c r="K15" i="46"/>
  <c r="Q15" i="46" s="1"/>
  <c r="K14" i="46"/>
  <c r="Q14" i="46" s="1"/>
  <c r="K13" i="46"/>
  <c r="Q13" i="46" s="1"/>
  <c r="K43" i="46" l="1"/>
  <c r="Q43" i="46" s="1"/>
  <c r="Q25" i="46"/>
</calcChain>
</file>

<file path=xl/sharedStrings.xml><?xml version="1.0" encoding="utf-8"?>
<sst xmlns="http://schemas.openxmlformats.org/spreadsheetml/2006/main" count="1904" uniqueCount="1097">
  <si>
    <t>ANEXO  I</t>
  </si>
  <si>
    <t>COMPROMISSOS PLURIANUIAIS</t>
  </si>
  <si>
    <t>ANEXO  II</t>
  </si>
  <si>
    <t>ANEXO  III</t>
  </si>
  <si>
    <t>ANEXO  IV</t>
  </si>
  <si>
    <t>INFORMAÇÃO A PRESTAR À ENTIDADE ORÇAMENTAL - EPR DO REGIME SIMPLIFICADO</t>
  </si>
  <si>
    <t>ANEXO  V</t>
  </si>
  <si>
    <t>INFORMAÇÃO A PRESTAR À ENTIDADE ORÇAMENTAL - OUTROS SUBSETORES</t>
  </si>
  <si>
    <t>ANEXO  VI</t>
  </si>
  <si>
    <t>ANEXO  VII</t>
  </si>
  <si>
    <t>PRAZOS RELEVANTES PARA A EXECUÇÃO ORÇAMENTAL</t>
  </si>
  <si>
    <t>ANEXO IX</t>
  </si>
  <si>
    <t>CÓDIGOS DE REGISTO DE ALTERAÇÕES ORÇAMENTAIS</t>
  </si>
  <si>
    <t>ANEXO X</t>
  </si>
  <si>
    <t>VERIFICAÇÃO DA COMPENSAÇÃO DE ENCARGOS NA CONTRATAÇÃO DE AQUISIÇÃO DE BENS E SERVIÇOS</t>
  </si>
  <si>
    <t>ANEXO XI</t>
  </si>
  <si>
    <t>PEDIDO DE DISPENSA DO CUMPRIMENTO DO PRINCÍPIO DA UNIDADE DE TESOURARIA DO ESTADO</t>
  </si>
  <si>
    <t>ANEXO XII</t>
  </si>
  <si>
    <t>VOLUME DE CABIMENTOS ASSUMIDOS</t>
  </si>
  <si>
    <t>ANEXO XIII</t>
  </si>
  <si>
    <t>ELEMENTOS A REMETER NO ÂMBITO DO PEDIDO DE REFORÇO ORÇAMENTAL</t>
  </si>
  <si>
    <t>STOCK DE EMPRÉSTIMOS DETIDOS JUNTO DE ENTIDADES FORA DO PERÍMETRO DAS AP</t>
  </si>
  <si>
    <t>ANEXO XVI</t>
  </si>
  <si>
    <t>OBJETIVOS DESENVOLVIMENTO SUSTENTÁVEL (ODS) - AGENDA 2030</t>
  </si>
  <si>
    <t>Entidades sem autonomia financeira  / Entidades com autonomia financeira</t>
  </si>
  <si>
    <t>Mapa encargos com o pessoal e n.º de efetivos</t>
  </si>
  <si>
    <t>Mensal</t>
  </si>
  <si>
    <t>SIGO</t>
  </si>
  <si>
    <t>Até dia 15 ou antecipadamente quando acompanhe PLC e STF</t>
  </si>
  <si>
    <t>Orçamento de Tesouraria/Previsão mensal Orçamento Inicial</t>
  </si>
  <si>
    <t>Anual</t>
  </si>
  <si>
    <t>SOL</t>
  </si>
  <si>
    <t>Data a indicar</t>
  </si>
  <si>
    <t xml:space="preserve"> n.º 2 do artigo 7.º e artigo 109.º</t>
  </si>
  <si>
    <t>Calendário a divulgar no portal da Entidade Orçamental</t>
  </si>
  <si>
    <t>SIPI_Atualização da execução física dos projetos e fecho de períodos</t>
  </si>
  <si>
    <t>Trimestral</t>
  </si>
  <si>
    <t>SIPI</t>
  </si>
  <si>
    <t>Execução fisica de projetos
Dia 15 do mês seguinte após o trimestre</t>
  </si>
  <si>
    <t>Prestação de contas</t>
  </si>
  <si>
    <t>30 de abril 2026</t>
  </si>
  <si>
    <t xml:space="preserve">
Fundos disponíveis, compromissos, contas a pagar, e pagamentos em atraso</t>
  </si>
  <si>
    <t>SOL - Fundos disponíveis
SIGO - Restantes</t>
  </si>
  <si>
    <t>Até ao dia 10 do mês seguinte a que se reporta</t>
  </si>
  <si>
    <t>Informação relativa à Unidade de Tesouraria</t>
  </si>
  <si>
    <t>Dia 15 do mês seguinte ao fim do trimestre</t>
  </si>
  <si>
    <t>31 de março de 2026</t>
  </si>
  <si>
    <t>Compromissos Plurianuais (SCEP)</t>
  </si>
  <si>
    <t>Permanente</t>
  </si>
  <si>
    <t>Atualização permanente dos estados dos encargos</t>
  </si>
  <si>
    <t>art.º 13.º do DL n.º 127/2012, de 21 de junho na versão alterada e publicada pelo DL n.º 99/2015 de 2 de junho</t>
  </si>
  <si>
    <t>Registo da execução financeira dos contratos 
Até ao dia 15 do mês seguinte após o trimestre</t>
  </si>
  <si>
    <t>Prestação de contas do exercício: 
 - Balanço (Bal)
 - Dem Resultados por Natureza
 - Dem das Alterações do Património Líquido
 - Demonstração de fluxos de caixa
 - Demonstração de desempenho orçamental
 - Notas ao Bal e DR
 - Demonstrações Orçamentais
 - Relatório e parecer do orgão fiscalização</t>
  </si>
  <si>
    <t>Email PO</t>
  </si>
  <si>
    <t>Declarações previstas no art.º 15 da LCPA sobre compromissos plurianuais, pagamentos e recebimentos em atraso a 31/12/2024</t>
  </si>
  <si>
    <t>31 de janeiro de 2026</t>
  </si>
  <si>
    <t>art.º 127 e art.º 15.º da Lei n.º 8/2012, de 21 de fevereiro na redação revista pela Lei n.º 22/2015 de 17 de março</t>
  </si>
  <si>
    <t>Única</t>
  </si>
  <si>
    <t>Email</t>
  </si>
  <si>
    <t>SOL
(a disponibilizar)</t>
  </si>
  <si>
    <t xml:space="preserve">Entidades com autonomia financeira
</t>
  </si>
  <si>
    <t>Contas da execução orçamental (a)</t>
  </si>
  <si>
    <t>3.º dia útil do mês seguinte a que respeita</t>
  </si>
  <si>
    <t>Registo de Alterações Orçamentais (a)</t>
  </si>
  <si>
    <t>3 dias úteis após o despacho de autorização;
tendo como limite máximo o 3.º dia útil do mês seguinte</t>
  </si>
  <si>
    <t>Informação sobre operações ativas de financiamento efetuadas bem como das previstas</t>
  </si>
  <si>
    <t>Dia 10 do mês seguinte a que respeita</t>
  </si>
  <si>
    <t>Relatório de Execução Orçamental</t>
  </si>
  <si>
    <t>Dia 30 do mês seguinte ao trimestre</t>
  </si>
  <si>
    <t>Balancete Analitico</t>
  </si>
  <si>
    <t>Final do mês seguinte ao fim do trimestre</t>
  </si>
  <si>
    <t xml:space="preserve">A divulgar </t>
  </si>
  <si>
    <t>Até ao fim do mês seguinte ao trimestre</t>
  </si>
  <si>
    <t>Entidades Públicas Reclassificadas - EPR</t>
  </si>
  <si>
    <t>Registo Alterações Orçamentais (a)</t>
  </si>
  <si>
    <t>Mapa Encargos com o pessoal e n.º de efetivos</t>
  </si>
  <si>
    <t>Orçamento de Tesouraria mensal/Revisão das previsões mensais de execução e identificação de desvios (necessidades/excedentes)</t>
  </si>
  <si>
    <t>Execução fisica de projetos
Dia 15 do mês seguinte ao fim do trimestre</t>
  </si>
  <si>
    <t>SOL-Fundos disponíveis          SIGO - Restantes</t>
  </si>
  <si>
    <t>Atualização dos estados dos encargos</t>
  </si>
  <si>
    <t>art.º 13.º do DL n.º 127/2012, de 21 de junho na versão alterada  e publicada pelo DL n.º 99/2015, de 2 de junho</t>
  </si>
  <si>
    <t>Registo da execução financeira dos contratos - 
Até ao dia 15 do mês seguinte ao fim do trimestre</t>
  </si>
  <si>
    <t>Final do mês seguinte ao trimestre</t>
  </si>
  <si>
    <t>Balancete analítico e demonstrações financeiras previsionais para o ano em curso e seguintes</t>
  </si>
  <si>
    <t>Data a indicar na Circular de Preparação do OE</t>
  </si>
  <si>
    <t>Comunicações previstas no n.º 13 do art.º 29 do DLEO 2025 sobre não aplicabilidade das alterações ao Decreto-Lei n.º 26/2002, de 14 de fevereiro, introduzidas pelos n.ºs 1 a 4 do artigo 156.º do Decreto-Lei n.º 33/2018, de 15 de maio</t>
  </si>
  <si>
    <t>Programa Saúde EPR e SFA</t>
  </si>
  <si>
    <t>Prestação de informação sobre horas extraordinárias e prestação de serviços médicos e despesa associada</t>
  </si>
  <si>
    <t>Reporte à ACSS</t>
  </si>
  <si>
    <t>A ACSS presta informação  no âmbito dos recursos humanos das entidades do MS</t>
  </si>
  <si>
    <t>Reporte à Entidade Orçamental (email PO)</t>
  </si>
  <si>
    <t>A ACSS remete a informação relativa à execução financeira do SNS, na ótica das contas nacionais</t>
  </si>
  <si>
    <t>ACSS@eo.gov.pt</t>
  </si>
  <si>
    <t>Dia 15 do mês seguinte a que se reporta</t>
  </si>
  <si>
    <t>IGCP e 
Entidades gestoras de FEEI</t>
  </si>
  <si>
    <t>Informação sobre o recurso a operações especificas do Tesouro, incluido sobre os beneficiários e finalidades</t>
  </si>
  <si>
    <t>EPR Regime Simplificado</t>
  </si>
  <si>
    <t>Orçamento de Tesourria/Previsão mensal Orçamento Inicial</t>
  </si>
  <si>
    <t>Data a indicar.</t>
  </si>
  <si>
    <t>Informação sobre operações ativas de financiamento efetuadas, bem como das previstas</t>
  </si>
  <si>
    <t>Balancete Analítico</t>
  </si>
  <si>
    <t>n.º 7 do art.º 103.º</t>
  </si>
  <si>
    <t>Segurança Social</t>
  </si>
  <si>
    <t>Execução Orçamental Mensal</t>
  </si>
  <si>
    <t>Dia 10 do mês seguinte</t>
  </si>
  <si>
    <t>Fundos disponíveis, compromissos, contas a pagar e pagamentos em atraso</t>
  </si>
  <si>
    <t xml:space="preserve">Dia 10 do mês seguinte </t>
  </si>
  <si>
    <t>Registo da execução financeira dos contratos
Até ao dia 15 do mês seguinte após o trimestre</t>
  </si>
  <si>
    <t>30 de abril de 2026</t>
  </si>
  <si>
    <t>Execução Orçamental Trimestral</t>
  </si>
  <si>
    <t>Dia 18 do mês seguinte ao fim do trimestre</t>
  </si>
  <si>
    <t>Previsão da Execução Orçamental anual</t>
  </si>
  <si>
    <t>Estimativa da execução orçamental do ano em curso e orçamento para o ano seguinte.</t>
  </si>
  <si>
    <t>-</t>
  </si>
  <si>
    <t>Situação da dívida trimestral e activos em títulos dívida emitidos pelas administrações públicas.</t>
  </si>
  <si>
    <t>Situação da dívida anual e activos em títulos dívida emitidos pelas administrações públicas.</t>
  </si>
  <si>
    <t>Bianual</t>
  </si>
  <si>
    <t>31 de janeiro e 31 de julho</t>
  </si>
  <si>
    <t>DGAL</t>
  </si>
  <si>
    <t>Dia 18 do mês seguinte a que respeita</t>
  </si>
  <si>
    <t>Dia 18 do mês seguinte  a que respeita</t>
  </si>
  <si>
    <t>Regiões Autónomas</t>
  </si>
  <si>
    <t>Dia 15 do mês seguinte a que respeita</t>
  </si>
  <si>
    <t>Estimativa das contas não financeiras anuais</t>
  </si>
  <si>
    <t>Semestral</t>
  </si>
  <si>
    <t>Final de fevereiro e final de agosto</t>
  </si>
  <si>
    <t xml:space="preserve">
Registo e atualização dos fundos disponíveis, compromissos assumidos, contas a pagar e 
pagamentos em atraso
</t>
  </si>
  <si>
    <t>Dia 15 do mês seguinte  a que respeita</t>
  </si>
  <si>
    <t>Stock da dívida pública trimestrais</t>
  </si>
  <si>
    <t>Dia 15 de fevereiro do ano seguinte a que respeita</t>
  </si>
  <si>
    <t>Informação relativa às entidades reclassificadas nos termos do n.º 4 do art.º 2.º da LEO</t>
  </si>
  <si>
    <t>Previsão da dívida semestral</t>
  </si>
  <si>
    <t>Informação sobre o número e despesa com recrutamento de trabalhadores, a qualquer título.</t>
  </si>
  <si>
    <t xml:space="preserve">Final do mês seguinte ao trimestre </t>
  </si>
  <si>
    <t>Informação sobre a celebração de contratos em regime de PPP, concessões e execução de contratos em vigor</t>
  </si>
  <si>
    <t xml:space="preserve">Até ao dia 15 do mês seguinte ao final do trimestre de referência. </t>
  </si>
  <si>
    <t>Relatório mensal de análise  de desvios do Programa Orçamental (OTM)</t>
  </si>
  <si>
    <t>Extranet</t>
  </si>
  <si>
    <t>Calendário a divulgar.</t>
  </si>
  <si>
    <t>Validação/reporte  das  revisões  das  previsões  mensais  reportadas  e  de  necessidades  e/ou excedentes identificadas pelas entidades do PO</t>
  </si>
  <si>
    <t>Distribuição dos FD de receitas de impostos pelas entidades do PO</t>
  </si>
  <si>
    <t>Até ao 2.º dia útil após comunicação efetuada pela Entidade Orçamental</t>
  </si>
  <si>
    <t>Validação dos FD das entidades do PO</t>
  </si>
  <si>
    <t>Até ao 10.º dia útil de cada mês</t>
  </si>
  <si>
    <t>Atualização da execução física do PO</t>
  </si>
  <si>
    <t>art.º 110.º</t>
  </si>
  <si>
    <t xml:space="preserve">Informação prevista quanto à politica de prevenção da violencia doméstica, de proteção e de assistência às suas vitimas </t>
  </si>
  <si>
    <t>A definir</t>
  </si>
  <si>
    <t xml:space="preserve">Registo informático das Cativações </t>
  </si>
  <si>
    <t>n.º 1 do art.º 5.º</t>
  </si>
  <si>
    <t>Registo de alterações orçamentais nos sistemas locais (SGR, Gerfip e SIG-DN) ou Sistema de Informação de Gestão Orçamental (SIGO) e no portal da Entidade Orçamental</t>
  </si>
  <si>
    <t>3 dias úteis após despacho de autorização</t>
  </si>
  <si>
    <t>Entrada de Pedidos de Libertação de Créditos e Solicitações de Transferência de Fundos na Entidade Orçamental</t>
  </si>
  <si>
    <t>Pedidos de reembolso de despesas de viagens dos Delegados dos Membros do Conselho da UE</t>
  </si>
  <si>
    <t>Dia 20 do mês seguinte àquele a que respeita</t>
  </si>
  <si>
    <t>ponto 5 da Circular 1346-A de 9/02/2009</t>
  </si>
  <si>
    <t>Pagamento das quotizações para a Caixa Geral de Aposentações</t>
  </si>
  <si>
    <t>Dia 15 do mês seguinte àquele a que respeitam</t>
  </si>
  <si>
    <t>art.º 63.º-A do Decreto-Lei n.º 498/72, de 9 de dezembro, aditado pelo n.º 1 do art.º 73.º do Decreto-Lei n.º 29-A/2012, de 1 de março</t>
  </si>
  <si>
    <t>Liquidação de Fundos de Maneio e Fundos Viagens e alojamento</t>
  </si>
  <si>
    <t>30 de janeiro de 2026</t>
  </si>
  <si>
    <t>Entrega de saldos à ECE</t>
  </si>
  <si>
    <t>Entrega de saldos de 2025 com origem em receitas de impostos</t>
  </si>
  <si>
    <t>Entrega de saldos de 2025 com origem em receitas próprias e europeias na parte correspondente a descativações de receitas gerais e reforços da dotação provisional</t>
  </si>
  <si>
    <t>Integração de saldos de gerência</t>
  </si>
  <si>
    <t>Emissão de meios de pagamento</t>
  </si>
  <si>
    <t>Reemissão de ficheiros de pagamentos (data valor efetiva)</t>
  </si>
  <si>
    <t>Data valor reemissão de ficheiros de pagamentos</t>
  </si>
  <si>
    <t>15 de janeiro de 2026</t>
  </si>
  <si>
    <t>Processos relativos a compromissos plurianuais que implicam despesa em 2025</t>
  </si>
  <si>
    <t>18 a 27 de fevereiro de 2026</t>
  </si>
  <si>
    <t>art.º 52.º da  Lei n.º 151/20151, de 11 de setembro (LEO), na redação atual</t>
  </si>
  <si>
    <t>art.º 61.º da Lei n.º 151/20151, de 11 de setembro (LEO), na redação atual</t>
  </si>
  <si>
    <t>Entidades sem autonomia financeira</t>
  </si>
  <si>
    <t>3 dias úteis após o despacho de autorização e até ao 5.º dia útil antes do final do mês
Dia 30 para o mês de dezembro</t>
  </si>
  <si>
    <t>Cobrança de receitas originadas ou autorizadas até 31 dezembro</t>
  </si>
  <si>
    <t>19 de janeiro de 2026</t>
  </si>
  <si>
    <t>(a) Aplicável aos fundos de maneio criados com vista a suportar encargos decorrentes da atividade das Forças Armadas no exterior, bem como do fundo de sustentação e funcionamento criado com vista a suportar as atividades da cooperação técnico-militar nos PALOP e Timor-Leste.</t>
  </si>
  <si>
    <t>Programa</t>
  </si>
  <si>
    <t>Designação Programa</t>
  </si>
  <si>
    <t>Ministério Executor</t>
  </si>
  <si>
    <t>Endereços de email</t>
  </si>
  <si>
    <t>001</t>
  </si>
  <si>
    <t>ÓRGÃOS DE SOBERANIA</t>
  </si>
  <si>
    <t>Encargos Gerais do Estado</t>
  </si>
  <si>
    <t>002</t>
  </si>
  <si>
    <t>GOVERNAÇÃO</t>
  </si>
  <si>
    <t>Presidência do Conselho de Ministros</t>
  </si>
  <si>
    <t>003</t>
  </si>
  <si>
    <t>REPRESENTAÇÃO EXTERNA</t>
  </si>
  <si>
    <t>Ministério dos Negócios Estrangeiros</t>
  </si>
  <si>
    <t>004</t>
  </si>
  <si>
    <t>FINANÇAS</t>
  </si>
  <si>
    <t>Ministério das Finanças</t>
  </si>
  <si>
    <t>005</t>
  </si>
  <si>
    <t>GESTÃO DA DÍVIDA PÚBLICA</t>
  </si>
  <si>
    <t>006</t>
  </si>
  <si>
    <t>DEFESA</t>
  </si>
  <si>
    <t>Ministério da Defesa Nacional</t>
  </si>
  <si>
    <t>007</t>
  </si>
  <si>
    <t>JUSTIÇA</t>
  </si>
  <si>
    <t>Ministério da Justiça</t>
  </si>
  <si>
    <t>008</t>
  </si>
  <si>
    <t>SEGURANÇA INTERNA</t>
  </si>
  <si>
    <t>Ministério da Administração Interna</t>
  </si>
  <si>
    <t>009</t>
  </si>
  <si>
    <t>EDUCAÇÃO</t>
  </si>
  <si>
    <t>Ministério da Educação, Ciência e inovação</t>
  </si>
  <si>
    <t>010</t>
  </si>
  <si>
    <t>011</t>
  </si>
  <si>
    <t>SAÚDE</t>
  </si>
  <si>
    <t>Ministério da Saúde</t>
  </si>
  <si>
    <t>012</t>
  </si>
  <si>
    <t>INFRAESTRUTURAS  E HABITAÇÃO</t>
  </si>
  <si>
    <t>Ministério das Infraestruturas e Habitação</t>
  </si>
  <si>
    <t>013</t>
  </si>
  <si>
    <t xml:space="preserve">ECONOMIA </t>
  </si>
  <si>
    <t>014</t>
  </si>
  <si>
    <t>TRABALHO, SOLIDARIEDADE E SEGURANÇA SOCIAL</t>
  </si>
  <si>
    <t>Ministério do Trabalho, Solidariedade e Segurança Social</t>
  </si>
  <si>
    <t>015</t>
  </si>
  <si>
    <t>AMBIENTE E ENERGIA</t>
  </si>
  <si>
    <t>Ministério do Ambiente e Energia</t>
  </si>
  <si>
    <t>016</t>
  </si>
  <si>
    <t>017</t>
  </si>
  <si>
    <t>AGRICULTURA E PESCAS</t>
  </si>
  <si>
    <t>018</t>
  </si>
  <si>
    <t>CULTURA</t>
  </si>
  <si>
    <t>Designação da entidade emissora</t>
  </si>
  <si>
    <t>SEAF - Secretária de Estado dos Assuntos Fiscais</t>
  </si>
  <si>
    <t>SEAF@EO.GOV.PT</t>
  </si>
  <si>
    <t>IGFSS - Instituto de Gestão Financeira da Segurança Social</t>
  </si>
  <si>
    <t>ACSS - Administração Central do Sistema de Saúde</t>
  </si>
  <si>
    <t>ACSS@EO.GOV.PT</t>
  </si>
  <si>
    <t>CGA - Caixa Geral de Aposentações</t>
  </si>
  <si>
    <t>CGA@EO.GOV.PT</t>
  </si>
  <si>
    <t>IGCP - Agência da Gestão de Tesouraria e da Dívida Pública</t>
  </si>
  <si>
    <t>IGCP@EO.GOV.PT</t>
  </si>
  <si>
    <t>DGTF - Direção - Geral de Tesouro e Finanças</t>
  </si>
  <si>
    <t>DGTF@EO.GOV.PT</t>
  </si>
  <si>
    <t xml:space="preserve">DGAEP - Direção-Geral da Administração e do Emprego Público </t>
  </si>
  <si>
    <t>DGAEP@EO.GOV.PT</t>
  </si>
  <si>
    <t>GPEARI - Gabinete de Estratégia, Planeamento, Avaliação e Relações Internacionais</t>
  </si>
  <si>
    <t>GPEARI@EO.GOV.PT</t>
  </si>
  <si>
    <t>UTAP - Unidade Técnica de Acompanhamento de Projetos</t>
  </si>
  <si>
    <t>UTAP@EO.GOV.PT</t>
  </si>
  <si>
    <t>AT - Autoridade Tributária</t>
  </si>
  <si>
    <t>AT@EO.GOV.PT</t>
  </si>
  <si>
    <t>IGF - Inspeção - Geral de Finanças</t>
  </si>
  <si>
    <t>IGF@EO.GOV.PT</t>
  </si>
  <si>
    <t>DGAL - Direção - Geral das Autarquias Locais</t>
  </si>
  <si>
    <t>DGAL@EO.GOV.PT</t>
  </si>
  <si>
    <t>TC - Tribunal de Contas</t>
  </si>
  <si>
    <t>TC@EO.GOV.PT</t>
  </si>
  <si>
    <t>AR - Assembleia da Repúnlica</t>
  </si>
  <si>
    <t>AR@EO.GOV.PT</t>
  </si>
  <si>
    <t>INE - Instituto Nacional de Estatística</t>
  </si>
  <si>
    <t>INE@EO.GOV.PT</t>
  </si>
  <si>
    <t>Entidade gestora do FEEI</t>
  </si>
  <si>
    <t>FEEI@EO.GOV.PT</t>
  </si>
  <si>
    <t>BP - Banco de Portugal</t>
  </si>
  <si>
    <t>BP@EO.GOV.PT</t>
  </si>
  <si>
    <t>RA_Acores@EO.GOV.PT
RA_Madeira@EO.GOV.PT</t>
  </si>
  <si>
    <t>Designação por assunto</t>
  </si>
  <si>
    <t>Plano de Recuperação e Resiliência</t>
  </si>
  <si>
    <t>PRR@EO.gov.pt</t>
  </si>
  <si>
    <t>Conta Geral do Estado</t>
  </si>
  <si>
    <t>CGE@EO.gov.pt</t>
  </si>
  <si>
    <t>Investimentos Estruturantes</t>
  </si>
  <si>
    <t>INVEST.ESTRUT@EO.gov.pt</t>
  </si>
  <si>
    <t>Unidade de Tesouraria do Estado</t>
  </si>
  <si>
    <t>UTE@igcp.pt</t>
  </si>
  <si>
    <t>ENTIDADES SEM AUTONOMIA FINANCEIRA</t>
  </si>
  <si>
    <t xml:space="preserve">1 - ALTERAÇÕES VERTICAIS - ANULAÇÃO
2 - ALTERAÇÕES VERTICAIS - REFORÇO </t>
  </si>
  <si>
    <t>01 - ORÇAMENTO RETIFICATIVO / SUPLEMENTAR
02 - DOTAÇÃO PROVISIONAL
03 - LEI DO ORÇAMENTO DO ESTADO
04 - MODIFICAÇÃO DE LEIS ORGÂNICAS
05 - GESTÃO FLEXÍVEL DO MINISTÉRIO
06 - GESTÃO FLEXÍVEL EM PROGRAMAS
13 - DOTAÇÕES CENTRALIZADAS</t>
  </si>
  <si>
    <t>3 - ALTERAÇÕES VERTICAIS - REFORÇO E ANULAÇÃO</t>
  </si>
  <si>
    <t>04 - MODIFICAÇÃO DE LEIS ORGÂNICAS
06 - GESTÃO FLEXÍVEL EM PROGRAMAS 
09 - GESTÃO INTERNA DO SERVIÇO</t>
  </si>
  <si>
    <t>4 - CRÉDITOS ESPECIAIS</t>
  </si>
  <si>
    <t>03 - LEI DO ORÇAMENTO DO ESTADO
08 - RECEITAS CONSIGNADAS OU SALDOS</t>
  </si>
  <si>
    <t>5 - CATIVAÇÕES</t>
  </si>
  <si>
    <t>01 - ORÇAMENTO RETIFICATIVO / SUPLEMENTAR
03 - LEI DO ORÇAMENTO DO ESTADO *
07 - DECRETO- LEI DE EXECUÇÃO ORÇAMENTAL *
10 - OUTROS
14 - ADICIONAL POR ALTERAÇÃO ORÇAMENTAL DE REFORÇO
15 - ADICIONAL POR APLICAÇÃO DE SANÇÕES</t>
  </si>
  <si>
    <t>6 - DESCATIVAÇÕES</t>
  </si>
  <si>
    <t>8 - ALTERAÇÕES HORIZONTAIS</t>
  </si>
  <si>
    <t>09 - GESTÃO INTERNA DO SERVIÇO</t>
  </si>
  <si>
    <t>* Para utilização exclusiva da Entidade Orçamental</t>
  </si>
  <si>
    <t xml:space="preserve">Para referência, vide Circular série A - 1316.
</t>
  </si>
  <si>
    <t>ENTIDADES COM AUTONOMIA FINANCEIRA</t>
  </si>
  <si>
    <t xml:space="preserve">ALTERAÇÃO VERTICAL </t>
  </si>
  <si>
    <t>ALTERAÇÃO HORIZONTAL</t>
  </si>
  <si>
    <t>CRÉDITOS ESPECIAIS</t>
  </si>
  <si>
    <t>CATIVAÇÕES</t>
  </si>
  <si>
    <t>Lei do Orçamento do Estado *
Decreto-Lei de Execução Orçamental *
Outros
Adicional por alteração orçamental de reforço
Adicional por aplicação de sanções</t>
  </si>
  <si>
    <t>DESCATIVAÇÕES</t>
  </si>
  <si>
    <t>Orçamento retificativo/suplementar
Execução da dotação
Outros
Adicional por aplicação de sanções</t>
  </si>
  <si>
    <t>Para referência, vide Circular série A - 1311</t>
  </si>
  <si>
    <t>Em caso de autorização da descativação pela entidade com competência para o efeito, deve ser utilizada a especificação "Execução da dotação".</t>
  </si>
  <si>
    <t>(euros)</t>
  </si>
  <si>
    <t>Entidades</t>
  </si>
  <si>
    <t>Encargos globais pagos
em 2024</t>
  </si>
  <si>
    <t>Cabimentos</t>
  </si>
  <si>
    <t>Do total de Cabimentos (b) 
identificar o valor total submetido a despacho da entidade competente até à data</t>
  </si>
  <si>
    <t>Margens</t>
  </si>
  <si>
    <t>Contrato em apreciação está abrangido pelo n.º 3 do artigo 16.º ?</t>
  </si>
  <si>
    <t>Em caso afirmativo identificar a compensação para efeitos do cumprimento do disposto no n.º 1.</t>
  </si>
  <si>
    <t>(a)</t>
  </si>
  <si>
    <t>(b)</t>
  </si>
  <si>
    <t>(c)</t>
  </si>
  <si>
    <t>(d)=(a)-(b)</t>
  </si>
  <si>
    <t>SIM</t>
  </si>
  <si>
    <t>NÃO</t>
  </si>
  <si>
    <t>ENT X</t>
  </si>
  <si>
    <t>X</t>
  </si>
  <si>
    <t>Fundamentação</t>
  </si>
  <si>
    <t>ENT Y</t>
  </si>
  <si>
    <t>Nome Organismo:</t>
  </si>
  <si>
    <r>
      <t xml:space="preserve">Serviços objeto do presente Pedido                          </t>
    </r>
    <r>
      <rPr>
        <b/>
        <sz val="9"/>
        <rFont val="Calibri"/>
        <family val="2"/>
        <scheme val="minor"/>
      </rPr>
      <t>(a)</t>
    </r>
  </si>
  <si>
    <t>Serviços Bancários</t>
  </si>
  <si>
    <t>Contas na Banca Comercial</t>
  </si>
  <si>
    <t xml:space="preserve">IBAN </t>
  </si>
  <si>
    <r>
      <t xml:space="preserve">Valor Médio Anual por Serviço Bancário, em 2024          </t>
    </r>
    <r>
      <rPr>
        <b/>
        <sz val="9"/>
        <rFont val="Calibri"/>
        <family val="2"/>
        <scheme val="minor"/>
      </rPr>
      <t>(b)</t>
    </r>
  </si>
  <si>
    <t>Saldo Conta na Banca Comercial a 31.12.2024</t>
  </si>
  <si>
    <t>Cartões pré pagos</t>
  </si>
  <si>
    <t>Compra de moeda estrangeira</t>
  </si>
  <si>
    <t>Custódia de valores mobiliários, com exceção dos representativos de dívida pública</t>
  </si>
  <si>
    <t>Débitos diretos vertente credora</t>
  </si>
  <si>
    <t>Empréstimos bancários (curto, médio ou longo prazo)</t>
  </si>
  <si>
    <t>Garantias bancárias que não possam ser substituídas por Depósitos Caucionados</t>
  </si>
  <si>
    <t>Recolha de Valores</t>
  </si>
  <si>
    <t>Outros Serviços:</t>
  </si>
  <si>
    <r>
      <rPr>
        <b/>
        <sz val="9"/>
        <rFont val="Calibri"/>
        <family val="2"/>
        <scheme val="minor"/>
      </rPr>
      <t>(a)</t>
    </r>
    <r>
      <rPr>
        <sz val="9"/>
        <rFont val="Calibri"/>
        <family val="2"/>
        <scheme val="minor"/>
      </rPr>
      <t xml:space="preserve"> Assinalar com uma </t>
    </r>
    <r>
      <rPr>
        <b/>
        <sz val="11"/>
        <rFont val="Calibri"/>
        <family val="2"/>
        <scheme val="minor"/>
      </rPr>
      <t>X</t>
    </r>
    <r>
      <rPr>
        <sz val="9"/>
        <rFont val="Calibri"/>
        <family val="2"/>
        <scheme val="minor"/>
      </rPr>
      <t xml:space="preserve"> os serviços a dispensar.</t>
    </r>
  </si>
  <si>
    <r>
      <rPr>
        <b/>
        <sz val="9"/>
        <rFont val="Calibri"/>
        <family val="2"/>
        <scheme val="minor"/>
      </rPr>
      <t>(b) Valor Médio Anual (2024)</t>
    </r>
    <r>
      <rPr>
        <sz val="9"/>
        <rFont val="Calibri"/>
        <family val="2"/>
        <scheme val="minor"/>
      </rPr>
      <t xml:space="preserve"> = Somatório dos valores médios mensais / Nº de meses considerados, por serviço bancário.</t>
    </r>
  </si>
  <si>
    <r>
      <rPr>
        <b/>
        <sz val="9"/>
        <rFont val="Calibri"/>
        <family val="2"/>
        <scheme val="minor"/>
      </rPr>
      <t xml:space="preserve">(c) </t>
    </r>
    <r>
      <rPr>
        <sz val="9"/>
        <rFont val="Calibri"/>
        <family val="2"/>
        <scheme val="minor"/>
      </rPr>
      <t xml:space="preserve">Este documento deverá ser enviado ao IGCP, </t>
    </r>
    <r>
      <rPr>
        <b/>
        <sz val="9"/>
        <rFont val="Calibri"/>
        <family val="2"/>
        <scheme val="minor"/>
      </rPr>
      <t>acompanhado de ofício explicativo das dispensas de UTE assinaladas no presente impresso.</t>
    </r>
  </si>
  <si>
    <t>Data:</t>
  </si>
  <si>
    <r>
      <t>Assinaturas</t>
    </r>
    <r>
      <rPr>
        <b/>
        <sz val="9"/>
        <rFont val="Calibri"/>
        <family val="2"/>
        <scheme val="minor"/>
      </rPr>
      <t xml:space="preserve"> (d)</t>
    </r>
  </si>
  <si>
    <t>______________________________________________________________________________</t>
  </si>
  <si>
    <t>(d) Este documento tem de ser assinado de acordo com a lista de assinaturas, na posse do IGCP</t>
  </si>
  <si>
    <t>Código Entidade</t>
  </si>
  <si>
    <t>Designação Entidade</t>
  </si>
  <si>
    <t>Orgânica</t>
  </si>
  <si>
    <t>Tipo de Procedimento</t>
  </si>
  <si>
    <t>Fonte de Financiamento</t>
  </si>
  <si>
    <t>Alinea</t>
  </si>
  <si>
    <t>Sub. Alinea</t>
  </si>
  <si>
    <t>N.º doc.</t>
  </si>
  <si>
    <t>Texto Cab.Documento</t>
  </si>
  <si>
    <t>Data do Documento</t>
  </si>
  <si>
    <t>Montante de Cabimento</t>
  </si>
  <si>
    <t>Montante de Compromisso</t>
  </si>
  <si>
    <t>Montante Pendente</t>
  </si>
  <si>
    <t>Tipo de procedimento</t>
  </si>
  <si>
    <t>ajuste direto</t>
  </si>
  <si>
    <t>consulta prévia</t>
  </si>
  <si>
    <t>concurso público</t>
  </si>
  <si>
    <t>concurso limitado</t>
  </si>
  <si>
    <t>por prévia qualificação</t>
  </si>
  <si>
    <t>procedimento de negociação</t>
  </si>
  <si>
    <t>diálogo concorrencial</t>
  </si>
  <si>
    <t>parceria para a inovação</t>
  </si>
  <si>
    <t>outro</t>
  </si>
  <si>
    <t>Tipo de procedimento: ajuste direto, consulta prévia, concurso público, concurso limitado, por prévia qualificação, procedimento de negociação, diálogo concorrencial, parceria para a inovação, outro.</t>
  </si>
  <si>
    <t>Quadro 1 - Previsão Execução Orçamental da Entidade</t>
  </si>
  <si>
    <t>ENTIDADE: XXX -</t>
  </si>
  <si>
    <t>(Unid: Euros)</t>
  </si>
  <si>
    <t>Designação</t>
  </si>
  <si>
    <t>INDICADORES</t>
  </si>
  <si>
    <t>Incluir justificação:
1 - para as pressões/poupanças apresentadas; no caso das pressões/quebras de receita, indicar forma de cobertura previsível.
2 - explicar quando a taxa de variação homóloga da estimativa (col. 14), for muito diferente da verificada na execução orçamental até à data (col. 10)</t>
  </si>
  <si>
    <t>Execução no período</t>
  </si>
  <si>
    <t>Conta de Gerência</t>
  </si>
  <si>
    <t>Orçamento</t>
  </si>
  <si>
    <t>Orç.Corrig. abatido de cativos</t>
  </si>
  <si>
    <t>Rec. Emitida /
Compromissos</t>
  </si>
  <si>
    <t>Quebras na receita (-) / Pressões na despesa (+)</t>
  </si>
  <si>
    <t>Aumento de receita (+) / Poupanças de despesa (-)</t>
  </si>
  <si>
    <t>Previsão Execução</t>
  </si>
  <si>
    <t>Var. Homóloga (%)</t>
  </si>
  <si>
    <t>Contributo para a taxa de variação (%)</t>
  </si>
  <si>
    <t>Taxa de Execução (%)</t>
  </si>
  <si>
    <t>Var. Absoluta</t>
  </si>
  <si>
    <t>Var Relativa
%</t>
  </si>
  <si>
    <t>(1)</t>
  </si>
  <si>
    <t>(2)</t>
  </si>
  <si>
    <t>(3)</t>
  </si>
  <si>
    <t>(4)</t>
  </si>
  <si>
    <t>(5)</t>
  </si>
  <si>
    <t>(6)</t>
  </si>
  <si>
    <t>(7)</t>
  </si>
  <si>
    <t>(8)</t>
  </si>
  <si>
    <t>(9)=(4)+(7)+(8)</t>
  </si>
  <si>
    <t>(10)=((6)/(1)) - 100%</t>
  </si>
  <si>
    <t>(11)</t>
  </si>
  <si>
    <t>(12)=(6)/(4)</t>
  </si>
  <si>
    <t>(13)=(9)-(2)</t>
  </si>
  <si>
    <t>(14)=(13)/(2)</t>
  </si>
  <si>
    <t>Receita</t>
  </si>
  <si>
    <t/>
  </si>
  <si>
    <t>Despesa</t>
  </si>
  <si>
    <t>Saldo Global</t>
  </si>
  <si>
    <t>Quadro 2 - Estimativa Execuçaõ Orçamental do Programa</t>
  </si>
  <si>
    <t>PROGRAMA: XXX -</t>
  </si>
  <si>
    <t>Estimativa</t>
  </si>
  <si>
    <t>(10)=((6)/(2)) - 100%</t>
  </si>
  <si>
    <t>(14)=(14)/(2)</t>
  </si>
  <si>
    <t>Unidade.: milhões de euros</t>
  </si>
  <si>
    <t>Identificação do empréstimo</t>
  </si>
  <si>
    <t>Tipologia do empréstimo</t>
  </si>
  <si>
    <t>Entidade Credora</t>
  </si>
  <si>
    <t>Valor
 (Capital Contratado)</t>
  </si>
  <si>
    <t>Data início</t>
  </si>
  <si>
    <t>Data fim</t>
  </si>
  <si>
    <t>Maturidade em anos</t>
  </si>
  <si>
    <t>Taxas de Juro</t>
  </si>
  <si>
    <t>Tem garantia do Estado?</t>
  </si>
  <si>
    <t>Condições de pré-amortização / penalização de amortização antecipada</t>
  </si>
  <si>
    <t>Valor em dívida a 31DEZ2025</t>
  </si>
  <si>
    <t>(9)</t>
  </si>
  <si>
    <t>(10)</t>
  </si>
  <si>
    <t>(12)</t>
  </si>
  <si>
    <t>(13)</t>
  </si>
  <si>
    <t>(14)</t>
  </si>
  <si>
    <t>(15)</t>
  </si>
  <si>
    <t>Empréstimo Bancário</t>
  </si>
  <si>
    <t>Empréstimo Obrigacionista</t>
  </si>
  <si>
    <t>Total</t>
  </si>
  <si>
    <t>Notas:</t>
  </si>
  <si>
    <t>a) Todos os campos devem ser preenchidos. No caso de não existir informação a reportar, deverá ser colocado não aplicável ("n/a" ou "-");</t>
  </si>
  <si>
    <t>b) A informação deverá ser relativa ao último dia do mês do trimestre do reporte;</t>
  </si>
  <si>
    <t>c) Coluna (1): Identificar cada empréstimo contratualizado - não devem ser incluídos os empréstimos contratualizados com entidades das Administrações Públicas;</t>
  </si>
  <si>
    <t>d) Coluna (2): Identificar o tipo de empréstimo contratualizado: empréstimo bancário, obrigacionista, ou outro;</t>
  </si>
  <si>
    <t>e) Coluna (3): Identificar a instituição de crédito que concedeu o empréstimo;</t>
  </si>
  <si>
    <t>g) Colunas (5) e (6): Indicar as datas de início e de termo da contratualização do empréstimo;</t>
  </si>
  <si>
    <t>h) Coluna (7): Indicar o n.º de anos da maturidade original do empréstimo;</t>
  </si>
  <si>
    <t>i) Coluna (8): Indicar a taxa de juro associada ao empréstimo contratualizado;</t>
  </si>
  <si>
    <t>j) Coluna (9): Indicar "Sim" ou "Não" consoante o empréstimo beneficie de garantia prestada pelo Estado;</t>
  </si>
  <si>
    <t>k) Coluna (10): Indicar as condições/penalizações de amortização antecipada;</t>
  </si>
  <si>
    <t>l) Colunas (11) e (14): Indicar o valor do capital em dívida do empréstimo à data do período referido;</t>
  </si>
  <si>
    <t>j) Colunas (12), (13) e (15): Caso o empréstimo tenha associado um contrato de swaps, identificar os juros pagos/recebidos desse derivado.</t>
  </si>
  <si>
    <t>Programa Orçamental</t>
  </si>
  <si>
    <t>Ministério</t>
  </si>
  <si>
    <t>ODS 15 Proteger, restaurar e promover o uso sustentável dos ecossistemas terrestres, gerir de forma sustentável as florestas, combater a desertificação, travar e reverter a degradação dos solos e travar a perda de biodiversidade</t>
  </si>
  <si>
    <t>ODS 16 Promover sociedades pacíficas e inclusivas para o desenvolvimento sustentável, proporcionar o acesso à justiça para todos e construir instituições eficazes, responsáveis e inclusivas a todos os níveis</t>
  </si>
  <si>
    <t>ODS 17 Reforçar os meios de implementação e revitalizar a Parceria Global para o Desenvolvimento Sustentável</t>
  </si>
  <si>
    <t>Identificação da intervenção</t>
  </si>
  <si>
    <t xml:space="preserve">Execução </t>
  </si>
  <si>
    <t xml:space="preserve">Observações </t>
  </si>
  <si>
    <t>Descrição da Intervenção</t>
  </si>
  <si>
    <t xml:space="preserve">Principal Indicador de contexto constante dos Elementos informativos </t>
  </si>
  <si>
    <t>Alterações orçamentais</t>
  </si>
  <si>
    <t>Razões da alteração orçamental</t>
  </si>
  <si>
    <t>Qual o valor do novo orçamento</t>
  </si>
  <si>
    <t>Impacto das alterações orçamentais nos resultados esperados inicialmente</t>
  </si>
  <si>
    <t>A intervenção está em execução?</t>
  </si>
  <si>
    <t>Qual o valor da despesa no período?</t>
  </si>
  <si>
    <t>Taxa de execução da intervenção</t>
  </si>
  <si>
    <t>Descrição do que foi feito</t>
  </si>
  <si>
    <t>Observações -Reporte de obstáculos na execução das medidas e ações com perspetiva de género</t>
  </si>
  <si>
    <t>Indicadores</t>
  </si>
  <si>
    <t>Outro indicador- qual?</t>
  </si>
  <si>
    <t>001 - ORGÃOS DE SOBERANIA</t>
  </si>
  <si>
    <t>002 - GOVERNAÇÃO</t>
  </si>
  <si>
    <t>003 - REPRESENTAÇÃO EXTERNA</t>
  </si>
  <si>
    <t>004 - FINANÇAS</t>
  </si>
  <si>
    <t>005 - GESTÃO DA DÍVIDA PÚBLICA</t>
  </si>
  <si>
    <t>006 - DEFESA</t>
  </si>
  <si>
    <t>007 - JUSTIÇA</t>
  </si>
  <si>
    <t>008 - SEGURANÇA INTERNA</t>
  </si>
  <si>
    <t>009 - EDUCAÇÃO</t>
  </si>
  <si>
    <t>010 - CIÊNCIA E INOVAÇÃO</t>
  </si>
  <si>
    <t>011 - SAÚDE</t>
  </si>
  <si>
    <t>012 - INFRAESTRUTURAS E HABITAÇÃO</t>
  </si>
  <si>
    <t>013 - ECONOMIA</t>
  </si>
  <si>
    <t>014 - TRABALHO, SOLIDARIEDADE E SEGURANÇA SOCAL</t>
  </si>
  <si>
    <t>015 - AMBIENTE E ENERGIA</t>
  </si>
  <si>
    <t>016 - JUVENTUDE E MODERNIZAÇÃO</t>
  </si>
  <si>
    <t>017 - AGRICULTURA E PESCAS</t>
  </si>
  <si>
    <t>018 - CULTURA</t>
  </si>
  <si>
    <t>ANEXO XIV</t>
  </si>
  <si>
    <t>Identificação intervenção</t>
  </si>
  <si>
    <t>Execução</t>
  </si>
  <si>
    <t>Outros</t>
  </si>
  <si>
    <t>ENCARGOS GERAIS DO ESTADO</t>
  </si>
  <si>
    <t>PRESIDÊNCIA DO CONSELHO DE MINISTROS</t>
  </si>
  <si>
    <t>NEGÓCIOS ESTRANGEIROS</t>
  </si>
  <si>
    <t>COESÃO TERRITORIAL</t>
  </si>
  <si>
    <t>DEFESA NACIONAL</t>
  </si>
  <si>
    <t>ADMINISTRAÇÃO INTERNA</t>
  </si>
  <si>
    <t>EDUCAÇÃO, CIÊNCIA E INOVAÇÃO</t>
  </si>
  <si>
    <t>INFRAESTRUTURAS E HABITAÇÃO</t>
  </si>
  <si>
    <t>ECONOMIA</t>
  </si>
  <si>
    <t>TRABALHO, SOLIDARIEDADE E SEGURANÇA SOCAL</t>
  </si>
  <si>
    <t>JUVENTUDE E MODERNIZAÇÃO</t>
  </si>
  <si>
    <t>Pontuações da União Europeia de seguimento da perspetiva de género (2,1,0*)</t>
  </si>
  <si>
    <t>É solicitado o preenchimento da coluna de Pontuações da UE de seguimento da perspetiva de género, selecionando uma das seguintes pontuações:</t>
  </si>
  <si>
    <t>Pontuação 2: Melhorar a igualdade entre mulheres e homens é o principal objetivo da intervenção, sem o qual a intervenção provavelmente não seria realizada.</t>
  </si>
  <si>
    <t xml:space="preserve">
Pontuação 1: Intervenção em que a igualdade entre mulheres e homens é um objetivo importante e deliberado, mas não a sua razão principal.</t>
  </si>
  <si>
    <t>O que são orçamentos com perspetiva de género?</t>
  </si>
  <si>
    <t xml:space="preserve">Exemplos auxiliares do preenchimento </t>
  </si>
  <si>
    <t>Tipo de impacto da intervenção</t>
  </si>
  <si>
    <t xml:space="preserve">Questões relevante para a incorporação da igualdade de género nas políticas, programas, medidas ou atividades  </t>
  </si>
  <si>
    <t xml:space="preserve">Descrição da intervenção </t>
  </si>
  <si>
    <r>
      <t xml:space="preserve">Na descrição da intervenção, deve ser apresentado um texto resumido que permita compreender </t>
    </r>
    <r>
      <rPr>
        <b/>
        <sz val="11"/>
        <color theme="1"/>
        <rFont val="Calibri"/>
        <family val="2"/>
        <scheme val="minor"/>
      </rPr>
      <t>o seu objeto, principais grupos beneficiárias e resultados esperado.</t>
    </r>
  </si>
  <si>
    <t>Pontuações da União Europeia de seguimento da perspetiva de género (2,1,0*) - Ver explicação detalhada e exemplos no lado direito</t>
  </si>
  <si>
    <t>Indicadores de impacto e contexto</t>
  </si>
  <si>
    <t xml:space="preserve">No impacto previsto para a concretização da igualdade entre mulheres e homens </t>
  </si>
  <si>
    <t>Pontuação 1: Intervenção em que a igualdade entre mulheres e homens é um objetivo importante e deliberado, mas não a sua razão principal.</t>
  </si>
  <si>
    <t>Pontuação 0*: Intervenções que podem ter um impacto importante na igualdade entre mulheres e homens, mas cujo impacto real ainda não está claro, devido, por exemplo, à ausência de uma análise de género na fase de conceção ou à ausência de dados que permitam uma avaliação mais detalhada dos efeitos da intervenção.</t>
  </si>
  <si>
    <t>Informação adicional Comissão Europeia  : https://commission.europa.eu/strategy-and-policy/eu-budget/performance-and-reporting/horizontal-priorities/gender-equality-mainstreaming_en</t>
  </si>
  <si>
    <t>Áreas</t>
  </si>
  <si>
    <t>Fonte</t>
  </si>
  <si>
    <t>Sexo</t>
  </si>
  <si>
    <t>Desafio/objetivos</t>
  </si>
  <si>
    <t xml:space="preserve">Alterações climáticas </t>
  </si>
  <si>
    <t>Produtores agrícolas singulares &lt;40 anos</t>
  </si>
  <si>
    <t>INE</t>
  </si>
  <si>
    <t>F</t>
  </si>
  <si>
    <t>.</t>
  </si>
  <si>
    <t>Desafio estratégico - Combater as alterações climáticas</t>
  </si>
  <si>
    <t>M</t>
  </si>
  <si>
    <t>Objetivos</t>
  </si>
  <si>
    <t>Vítimas mortais por acidente de viação (a 30 dias)</t>
  </si>
  <si>
    <t xml:space="preserve">ANSR </t>
  </si>
  <si>
    <t>Promover a participação, associativismo, capacitação e empreendedorismo das mulheres na agricultura</t>
  </si>
  <si>
    <t>População residente sem capacidade económica para manter a casa adequadamente aquecida</t>
  </si>
  <si>
    <t>Deslocações/dia por transporte coletivo na Área Metropolitana de Lisboa</t>
  </si>
  <si>
    <t>Desenvolver políticas de mobilidade promotoras da igualdade entre mulheres e homens</t>
  </si>
  <si>
    <t>Deslocações/dia por transporte individual na Área Metropolitana de Lisboa</t>
  </si>
  <si>
    <t>Deslocações/dia por transporte coletivo na Área Metropolitana do Porto</t>
  </si>
  <si>
    <t>Deslocações/dia por transporte individual na Área Metropolitana do Porto</t>
  </si>
  <si>
    <t>Desafios demográficos</t>
  </si>
  <si>
    <t>Homens que partilharam a licença de 120/150 dias (% no total de licenças das mulheres) (a)</t>
  </si>
  <si>
    <t>MTSSS/ II, IP, cálculos ISS, IP</t>
  </si>
  <si>
    <t>Desafio estratégico Responder ao desafio demográfico</t>
  </si>
  <si>
    <t>Homens que receberam subsídio por licença parental obrigatória do pai (% no total de licenças das mulheres) (b)</t>
  </si>
  <si>
    <t xml:space="preserve">Homens que receberam subsídio por licença parental facultativa do pai (% no total de licenças das mulheres) (c) </t>
  </si>
  <si>
    <t>Subsídio por assistência a filho</t>
  </si>
  <si>
    <t>Promover a conciliação entre a vida profissional, pessoal e familiar</t>
  </si>
  <si>
    <t>Subsídio por assistência a filho com deficiência/doença crónica</t>
  </si>
  <si>
    <t>Taxa de cobertura média das respostas para a primeira infância (creche e ama) - Continente (* para 2021)</t>
  </si>
  <si>
    <t>MTSSS/GEP, Carta Social</t>
  </si>
  <si>
    <t>Promover uma divisão igual do trabalho de cuidado e doméstico entre mulheres e homens</t>
  </si>
  <si>
    <t>Taxa de cobertura média das Estruturas Residenciais para Pessoas Idosas, Centros de Dia e Serviços de Apoio Domiciliário para pessoas idosas - Continente  (* para 2021)</t>
  </si>
  <si>
    <t>Índice Sintético de Fecundidade (1)</t>
  </si>
  <si>
    <t>Nados-vivos de mães de nacionalidade estrangeira</t>
  </si>
  <si>
    <t xml:space="preserve">Sociedade digital </t>
  </si>
  <si>
    <t>Mulheres especialistas em TIC em % do emprego feminino</t>
  </si>
  <si>
    <t>DESI - Wid</t>
  </si>
  <si>
    <t>Desafio estratégico Construir a sociedade digital</t>
  </si>
  <si>
    <t>Especialista TIC no emprego</t>
  </si>
  <si>
    <t>Eurostat</t>
  </si>
  <si>
    <t>Promover a inclusão digital e a participação das mulheres e raparigas nas áreas das tecnologias de informação e comunicação</t>
  </si>
  <si>
    <t>Pessoas com competências digitais gerais básicas</t>
  </si>
  <si>
    <t>n.d.</t>
  </si>
  <si>
    <t xml:space="preserve">Alunos inscritos no ensino superior na área das TIC </t>
  </si>
  <si>
    <t>DGEEC</t>
  </si>
  <si>
    <t>Incorporar a perspetiva de género como dimensão central dos modelos de gestão inovadores na Administração Pública</t>
  </si>
  <si>
    <t xml:space="preserve">Diplomados no ensino superior na área das TIC </t>
  </si>
  <si>
    <t>Taxa de atividade empreendedora da população adulta</t>
  </si>
  <si>
    <t>GEM</t>
  </si>
  <si>
    <t>Reduzir as desigualdades</t>
  </si>
  <si>
    <t>MTSSS/GEP</t>
  </si>
  <si>
    <t>Desafio estratégico Reduzir as desigualdades</t>
  </si>
  <si>
    <t>Disparidades na remuneração média ganho</t>
  </si>
  <si>
    <t>Disparidades nas pensões &gt; 65 anos</t>
  </si>
  <si>
    <t>Dirigentes nos órgãos de administração das empresas cotadas</t>
  </si>
  <si>
    <t>CMVM/CIG</t>
  </si>
  <si>
    <t>Prevenir e combater a violência contra as mulheres e a violência doméstica</t>
  </si>
  <si>
    <t>Dirigentes superiores da Administração Pública (sem setor empresarial do Estado)</t>
  </si>
  <si>
    <t>DGAEP/CIG</t>
  </si>
  <si>
    <t>Beneficiários de prestações de desemprego</t>
  </si>
  <si>
    <t>Pessoas singulares abrangidas pela RMMG</t>
  </si>
  <si>
    <t>MTSSS/ II, IP; cálculos MTSSS/GEP</t>
  </si>
  <si>
    <t>H</t>
  </si>
  <si>
    <t>Pensionistas com pensões até 1 IAS</t>
  </si>
  <si>
    <t>Vítimas de violência doméstica registadas pelas forças de segurança</t>
  </si>
  <si>
    <t>RASI</t>
  </si>
  <si>
    <t>Pessoas acolhidas na Rede Nacional de Apoio às Vítimas de Violência Doméstica</t>
  </si>
  <si>
    <t>CIG</t>
  </si>
  <si>
    <t> 4</t>
  </si>
  <si>
    <t> 12</t>
  </si>
  <si>
    <t>Dependentes</t>
  </si>
  <si>
    <t>29 de agosto de 2026</t>
  </si>
  <si>
    <t>art.º 61.º da Lei do OE/2026</t>
  </si>
  <si>
    <t>Anual - até 7 de março de 2026</t>
  </si>
  <si>
    <t>60 dias após entrada em vigor do DLEO/2026</t>
  </si>
  <si>
    <t>12 de dezembro de 2026</t>
  </si>
  <si>
    <t>9 de janeiro de 2026</t>
  </si>
  <si>
    <t>30 de junho de 2026</t>
  </si>
  <si>
    <t>29 de dezembro de 2026 (a)</t>
  </si>
  <si>
    <t>15 dias úteis após a 
publicação do decreto-lei de execução orçamental para 2026</t>
  </si>
  <si>
    <t>21 de novembro de 2026</t>
  </si>
  <si>
    <t>15 de novembro de 2026</t>
  </si>
  <si>
    <t>(prevista no n.º 1 do artigo 16.º da Lei do OE2026</t>
  </si>
  <si>
    <t>Estimativa 2065 vs Execução 2025</t>
  </si>
  <si>
    <t>Estimativa 2026 vs Execução 2025</t>
  </si>
  <si>
    <t>Swaps Real 2025</t>
  </si>
  <si>
    <t>Swaps Estimativa Inicial 2026</t>
  </si>
  <si>
    <t>Valor em dívida a 31DEZ2026</t>
  </si>
  <si>
    <t>Swaps Estimativa 2026</t>
  </si>
  <si>
    <t>Base Legal</t>
  </si>
  <si>
    <t>Tutela</t>
  </si>
  <si>
    <t>Serviços</t>
  </si>
  <si>
    <t>Base legal</t>
  </si>
  <si>
    <t>Alterações Orçamentais</t>
  </si>
  <si>
    <t>Competência</t>
  </si>
  <si>
    <t>Temática</t>
  </si>
  <si>
    <t>MF</t>
  </si>
  <si>
    <t>Projetos europeus</t>
  </si>
  <si>
    <t>Alínea a)</t>
  </si>
  <si>
    <t xml:space="preserve">Alínea b) </t>
  </si>
  <si>
    <t>Subalínea i</t>
  </si>
  <si>
    <t>RCE 02.01.09 - Produtos químicos e farmacêuticos 
RCE 02.01.10 - Produtos vendidos nas farmácias
RCE 02.02.22.A0 - Meios complementares de diagnóstico
RCE 02.02.22.B0 - Meios complementares de terapêutica
RCE 02.02.23.A0 - Transporte doentes</t>
  </si>
  <si>
    <t>Aquisição de Bens e Serviços</t>
  </si>
  <si>
    <t>Subalínea ii</t>
  </si>
  <si>
    <t>Incidam sobre dotações que apresentem pagamentos em atraso </t>
  </si>
  <si>
    <t>Subalínea iii</t>
  </si>
  <si>
    <t>RCE 02.02.04.A0 - Princípio da onerosidade </t>
  </si>
  <si>
    <t>Subalínea iv</t>
  </si>
  <si>
    <t>Com a fonte de financiamento relativa à contrapartida pública nacional (FF 317, 33x, 342, 35x, 36x, 372, 374, 53x, 55x, 716 e 726); </t>
  </si>
  <si>
    <t>Subalínea v</t>
  </si>
  <si>
    <t xml:space="preserve">RCE 04.09.03.A0 - Transferências Correntes - Resto do mundo - Países terceiros e organizações internacionais - Quotizações
RCE 04.09.03.B0 - Transferências Correntes - Resto do mundo - Países terceiros e organizações internacionais- Transferências 
RCE 08.09.03.A0 - Transferências de Capital - Resto do mundo - Países terceiros e organizações internacionais - Quotizações
RCE 08.09.03.A0 - Transferências de Capital -Resto do mundo - Países terceiros e organizações internacionais- Transferências </t>
  </si>
  <si>
    <t>Subalínea vi</t>
  </si>
  <si>
    <t xml:space="preserve"> Despesas no âmbito do Dispositivo Especial de Combate a Incêndios rurais </t>
  </si>
  <si>
    <t>Subalínea vii</t>
  </si>
  <si>
    <t>RCE 02.02.18 - Vigilância e segurança
RCE 02.01.05 - Alimentação - Refeições confeccionadas
RCE 02.01.06 - Alimentação - Géneros para confeccionar
RCE 02.02.01 - Encargos das instalações
RCE 02.01.02 - Combustíveis e lubrificantes</t>
  </si>
  <si>
    <t>Subalínea viii</t>
  </si>
  <si>
    <t xml:space="preserve"> RCE 02.02.20.B0 - Sistemas de informação contabilística ou de recursos humanos </t>
  </si>
  <si>
    <t>Subalínea ix</t>
  </si>
  <si>
    <t xml:space="preserve"> Agrupamento 03 - Juros e outros encargos</t>
  </si>
  <si>
    <t>Subalínea x</t>
  </si>
  <si>
    <t xml:space="preserve"> Medidas 069 a 081 e 094 - Parcerias público-privadas Medidas</t>
  </si>
  <si>
    <t>Despesas com pessoal</t>
  </si>
  <si>
    <t>Subalínea xi</t>
  </si>
  <si>
    <t xml:space="preserve"> RCE 02.02.20.D0 - Apoio judiciário</t>
  </si>
  <si>
    <t>Subalínea xii</t>
  </si>
  <si>
    <t xml:space="preserve"> RCE 04.08.02.BE - Bolsas de estudo </t>
  </si>
  <si>
    <t>Subalínea xiii</t>
  </si>
  <si>
    <t>RCE respeitantes a manuais escolares e licenças digitais, com alíneas e subalíneas utilizadas exclusivamente por entidades do Ministério da Educação, Ciência e Inovação</t>
  </si>
  <si>
    <t>Subalínea xiv</t>
  </si>
  <si>
    <t>Subalínea xv</t>
  </si>
  <si>
    <t>Receita de impostos, receita própria, receita consignada e saldos de gerência</t>
  </si>
  <si>
    <t>Subalínea xvi</t>
  </si>
  <si>
    <t>RCE 02.02.21- Utilização de infraestruturas de transportes</t>
  </si>
  <si>
    <t>Subalínea xvii</t>
  </si>
  <si>
    <t>Relativas a manutenção militar e investimentos militares não incluídos na Lei de Programação Militar, nem na Lei de Insfraestruturas Militares: 
RCE 02.02.03 - Conservação de bens
RCE 07.01.14 - Investimentos militares</t>
  </si>
  <si>
    <t>Subalínea xviii</t>
  </si>
  <si>
    <t>RCE 02.02.19.A0 - Encargos com a manutenção de hardware informático</t>
  </si>
  <si>
    <t>Alínea c)</t>
  </si>
  <si>
    <t xml:space="preserve">Envolvam o reforço, a inscrição, a anulação de dotações ou a abertura de créditos especiais, relativas a ativos ou passivos financeiros, por contrapartida de outras rubricas </t>
  </si>
  <si>
    <t>Despesas que envolvam ativos ou passivos</t>
  </si>
  <si>
    <t xml:space="preserve">Reforço das dotações para os encargos com alterações de posicionamento remuneratório obrigatório*  previstos no n.º 1, do art. 31.º da Lei Geral do Trabalho em Funções Públicas, por contrapartida de outras rúbricas
* às alterações de posicionamento remuneratório por opção gestionária e encargos relativos a prémios de desempenho aplicam-se as regras do art. 133.º, do DLEO, que enquanto norma especial prevalece sobre norma geral </t>
  </si>
  <si>
    <t>Envolvam a redução de dotações financiadas por receita de impostos proveniente da ETF associadas a despesa de juros, financeira e de investimentos na componente de projetos, não podendo a receita com origem na ETF ser afeta a outra despesa que não a despesa para a qual foi orçamentada inicialmente </t>
  </si>
  <si>
    <t>Na despesa que envolvam o reforço das classificações económicas relativas à concessão de empréstimos e outras operações ativas previstas (classificações económicas “09.05.00/09.06.00 — Ativos financeiros — Empréstimos a curto prazo/Empréstimos a médio e longo prazo).</t>
  </si>
  <si>
    <t>Na despesa que envolvam ativos ou passivos, cuja contrapartida seja dada no mesmo agrupamento, e desde que não envolvam o reforço das classificações económicas relativas à concessão de empréstimos e outras operações ativas previstas (classificações económicas “09.05.00/09.06.00 — Ativos financeiros — Empréstimos a curto prazo/Empréstimos a médio e longo prazo).</t>
  </si>
  <si>
    <t>Alínea e)</t>
  </si>
  <si>
    <t>Procedam a reafectações de dotações que tiveram reforço com contrapartida na dotação provisional ou outras dotações centralizadas do orçamento do MF</t>
  </si>
  <si>
    <t>Alínea f)</t>
  </si>
  <si>
    <t>Alínea g)</t>
  </si>
  <si>
    <t>Respeitem a qualquer reforço ou anulação de dotações em receita e despesa sem a adequada contrapartida </t>
  </si>
  <si>
    <t>Alínea h)</t>
  </si>
  <si>
    <t>Entre entidades que impliquem a redução do orçamento de atividades/projetos em entidades que apresentam necessidades de financiamento, que tenham  obtido reforço pela reserva do programa, ou reforço pela provisional ou por outras dotações centralizadas (com exceção da dotação centralizada para CPN)</t>
  </si>
  <si>
    <t>Alínea b)</t>
  </si>
  <si>
    <t>Que tenham como contrapartida a dotação provisional e outras dotações centralizadas previstas no art. 8.º da LOE</t>
  </si>
  <si>
    <t>Alínea d)</t>
  </si>
  <si>
    <t xml:space="preserve">Atos de gestão flexível relativos a competências do Governo previstas no art. 60.º da LEO (exceto as da competência do MF e as que sejam da competência dos serviços) </t>
  </si>
  <si>
    <t>Os reforços de rubricas 02.01.08.A0.00- Papel, 02.02.13- Deslocações e Estadas, 02.02.14-Estudos, pareceres, projetos e consultadoria, 02.02.20-Outros trabalhos especializados, com contrapartida noutra rubrica deste mesmo conjunto.</t>
  </si>
  <si>
    <t>Envolvam transferências financiadas por RI dos orçamentos das EPR a título de indemnizações compensatórias</t>
  </si>
  <si>
    <t>O aumento da despesa compensado pela cobrança de receita própria ou consignada, efetiva, desde que não tenha impacto negativo no saldo global (crédito especial, não havendo lugar ao registo de cativo adicional).</t>
  </si>
  <si>
    <t xml:space="preserve">Alínea g) </t>
  </si>
  <si>
    <t>Alínea i)</t>
  </si>
  <si>
    <t>Que se compensem entre os subagrupamentos 01.01 — «Remunerações certas e permanentes» e 01.03 — «Segurança social»</t>
  </si>
  <si>
    <t>As alterações orçamentais necessárias para assegurar o pagamento dos encargos a suportar com os trabalhadores do regime de proteção social convergente na proteção de parentalidade, no âmbito da eventual maternidade, paternidade e adoção.</t>
  </si>
  <si>
    <t>Referidas no n.º 1 do art. 11.º no âmbito dos orçamentos dos gabinetes governamentais</t>
  </si>
  <si>
    <t>Atos que digam respeito apenas ao orçamento das entidades da administração central, com exceção das limitações impostas na Lei</t>
  </si>
  <si>
    <t>Decorrentes da afetação da dotação centralizada do Ministério das Finanças criada para assegurar a contrapartida pública nacional, no âmbito de programas com financiamento europeu e do MFEEE e, ainda, no âmbito de projetos do Plano Nacional de Ação e do Sistema de Gestão Integrada dos Fogos Rurais</t>
  </si>
  <si>
    <t>De reforço no orçamento das entidades gestora e/ou coordenadora de projetos aprovados no âmbito do Orçamento Participativo Portugal e do Orçamento Participativo Jovem Portugal</t>
  </si>
  <si>
    <t xml:space="preserve">Alínea a) </t>
  </si>
  <si>
    <t>Relativas à mobilidade de trabalhadores para estruturas específicas que venham a ser criadas em áreas transversais a toda a AP, cuja despesa no serviço de origem seja financiada por receitas de impostos</t>
  </si>
  <si>
    <t>No âmbito da execução do orçamento da segurança social, traduzidas em aumento do montante total da despesa decorrente do aumento da despesa com as prestações sociais que constituam direitos dos beneficiários do sistema de segurança social</t>
  </si>
  <si>
    <t xml:space="preserve">No âmbito da execução do orçamento da segurança social decorrentes do acréscimo de verbas a transferir dos Fundos Europeus para apoio de projetos de formação profissional e de ação social, quando se exceda a dotação inscrita em orçamento </t>
  </si>
  <si>
    <t xml:space="preserve">No âmbito da execução do orçamento da segurança social entre as dotações das rubricas de comparticipação portuguesa nos projetos apoiados pelo Fundos Europeus e as rubricas de transferências correntes para «emprego e formação profissional», «higiene, saúde e segurança no trabalho» e «inovação na formação» </t>
  </si>
  <si>
    <t xml:space="preserve">No âmbito da execução do orçamento da segurança social, o acréscimo de despesas de capital decorrentes do aumento do volume de regularizações de dívidas de contribuições a instituições da segurança social, satisfeitas mediante dação em pagamento de bens móveis ou imóveis, e que superem o valor inscrito no orçamento da SS para o ano em curso </t>
  </si>
  <si>
    <t>Decorrentes do aumento das receitas efetivas próprias ou consignadas, contabilizadas como receita do próprio ano</t>
  </si>
  <si>
    <t>Transição, utilização de saldos de gerência e respetiva aplicação em despesa para aplicação em CEDIC, independentemente da maturidade</t>
  </si>
  <si>
    <t xml:space="preserve">De aumento de despesa compensado pela cobrança de receita própria ou consignada e visem aplicação em CEDIC (por solicitação ou iniciativa do IGCP, I.P.) com maturidade no primeiro dia útil do ano seguinte </t>
  </si>
  <si>
    <t>Resultantes de operações não previstas nos orçamentos iniciais das entidades beneficiárias do Fundo de Reabilitação e Conservação Patrimonial (FRCP), necessárias para assegurar as respetivas despesas no valor correspondente ao financiamento aprovado e mediante comprovativo de aprovação da candidatura ao FRCP</t>
  </si>
  <si>
    <t>Reforço das dotações associadas às RCE de despesa com pessoal na alínea C0— “Alterações facultativas de posicionamento remuneratório”, quando solicitado para situações de mobilidade intercarreiras</t>
  </si>
  <si>
    <t>Que visem o reforço das rubricas 020108A000 «Papel», 020213 «Deslocações e estadas», 020214 «Estudos, pareceres, projetos e consultadoria» e 020220 «Outros trabalhos especializados», com contrapartida noutras do mesmo agrupamento económico, e afetas à Estrutura de Missão Recuperar Portugal, se destinem a assegurar o funcionamento da Comissão de Auditoria e Controlo do PRR ou a assegurar as atribuições da Agência, I. P., no âmbito do PRR</t>
  </si>
  <si>
    <t>Associadas à inscrição ou reprogramação financeira dos projetos PRR</t>
  </si>
  <si>
    <t>Base legal - Art. 34.º DLEO</t>
  </si>
  <si>
    <t>Alterações Orçamentais excluídas da competência das EPR</t>
  </si>
  <si>
    <t>RCE 02.01.09 - Produtos químicos e farmacêuticos
RCE 02.01.10 - Produtos vendidos nas farmácias
RCE 02.02.22.A0 - Meios complementares de diagnóstico
RCE 02.02.22.B0 - Meios complementares de terapêutica
RCE 02.02.23.A0 - Transporte doentes</t>
  </si>
  <si>
    <t xml:space="preserve">Aquisição de Bens e Serviços </t>
  </si>
  <si>
    <t xml:space="preserve">Outros </t>
  </si>
  <si>
    <t xml:space="preserve">Projetos europeus </t>
  </si>
  <si>
    <t>Relativas a manutenção militar e investimentos militares não incluídos na Lei de Programação Militar, nem na Lei de Insfraestruturas Militares:  
RCE 02.02.03 - Conservação de bens
RCE 07.01.14 - Investimentos militares</t>
  </si>
  <si>
    <t xml:space="preserve">Despesas que envolvam ativos ou passivos </t>
  </si>
  <si>
    <t>Entre entidades que impliquem a redução do orçamento de atividades/projetos em entidades que apresentam necessidades de financiamento, que tenham obtido reforço pela reserva do programa, ou reforço pela provisional ou por outras dotações centralizadas (com exceção da dotação centralizada para CPN)</t>
  </si>
  <si>
    <t>Atos de gestão flexível relativos a competências do Governo previstas no art. 60.º da LEO (exceto as da competência do MF, previstas no art. 10.º, do DLEO</t>
  </si>
  <si>
    <t xml:space="preserve">Projetos Europeus </t>
  </si>
  <si>
    <t>Entidades Gestoras de Missão de Base Orgânica</t>
  </si>
  <si>
    <t>ALTERAÇÕES ORÇAMENTAIS SI, SFA - COMPETÊNCIA</t>
  </si>
  <si>
    <t>ALTERAÇÕES ORÇAMENTAIS - FORA COMPETÊNCIA EPR</t>
  </si>
  <si>
    <t>INFORMAÇÃO A PRESTAR À ENTIDADE ORÇAMENTAL - SI, SFA,EPR</t>
  </si>
  <si>
    <t>ANEXO  VIII</t>
  </si>
  <si>
    <t>ANEXO  IX</t>
  </si>
  <si>
    <t>ANEXO  X</t>
  </si>
  <si>
    <t xml:space="preserve"> ANEXO XV</t>
  </si>
  <si>
    <t>ANEXOS XV</t>
  </si>
  <si>
    <t>Situação</t>
  </si>
  <si>
    <t xml:space="preserve">Âmbito </t>
  </si>
  <si>
    <t>Forma Financiamento</t>
  </si>
  <si>
    <t>Limite Temporal</t>
  </si>
  <si>
    <t>Montante (€) -  anos seguintes ao da abertura do procedimento</t>
  </si>
  <si>
    <t>Pagamentos em Atraso</t>
  </si>
  <si>
    <t>Requisitos</t>
  </si>
  <si>
    <t xml:space="preserve">Competência </t>
  </si>
  <si>
    <t>Forma Legal</t>
  </si>
  <si>
    <t>Necessidade de publicação no Diário da República</t>
  </si>
  <si>
    <t>Sim</t>
  </si>
  <si>
    <t>Não</t>
  </si>
  <si>
    <t>MEF</t>
  </si>
  <si>
    <t>Artigo 22.º, DL n.º 197/99
N.º 1
Alínea b)
e
Artigo 11.º, DL n.º 127/2012
N.º 2</t>
  </si>
  <si>
    <t xml:space="preserve">Alargamento temporal do Artigo 22.º, n.º 1,  alínea b), do 
DL n.º 197/99, de 08 de junho  </t>
  </si>
  <si>
    <t>Qualquer</t>
  </si>
  <si>
    <t>&lt;/= 4 anos económicos para contratos com prazo de execução 
&lt;/= 36 meses</t>
  </si>
  <si>
    <t>&lt;/=500 000€/anos seguintes</t>
  </si>
  <si>
    <t>Despacho MEF + Tutela</t>
  </si>
  <si>
    <t>&gt; 500 000€/anos seguintes</t>
  </si>
  <si>
    <t>Portaria de Extensão de Encargos
(PEE)</t>
  </si>
  <si>
    <t>Prazo de execução 
&gt; 36 meses</t>
  </si>
  <si>
    <t>Qualquer valor</t>
  </si>
  <si>
    <t>Artigo 11.º, do DL 127/2012
N.º 5 e 6</t>
  </si>
  <si>
    <t>Institutos públicos de regime especial, instituições de ensino superior públicas de natureza fundacional + Entidades Públicas Empresariais
+ Empresas  pertencentes ao Setor Empresarial do Estado (caso especial) 
+ EPR´s com forma de SA - conforme artigo 46.º n.ºs 4 e 12</t>
  </si>
  <si>
    <t>Receitas Próprias ou  cofinanciamento europeu</t>
  </si>
  <si>
    <t>Despacho Dirigente do Serviço</t>
  </si>
  <si>
    <t>Institutos públicos de regime especial, instituições de ensino superior públicas de natureza fundacional + Entidades Públicas Empresariais + EPR´s com forma de SA - conforme artigo 46.º n.º 12</t>
  </si>
  <si>
    <t>PEE
(c/possibilidade de delegação nos órgão de direção, sendo nesse caso através de Despacho)</t>
  </si>
  <si>
    <t>Celebração de contratos  com idêntico objeto de contrato vigente em 2025</t>
  </si>
  <si>
    <t>&lt;/=750 000€/anos seguintes</t>
  </si>
  <si>
    <t>Prazo de execução &gt;36 meses</t>
  </si>
  <si>
    <t>PEE</t>
  </si>
  <si>
    <t xml:space="preserve"> Artigo 22.º, DL n.º 197/99
N.º 1
Alínea b)
e
Artigo 11.º, DL n.º 127/2012
N.º 2</t>
  </si>
  <si>
    <t>Prevista no n.º 2, do artigo 11.º, do DL n.º 127/2012,de 21 de julho</t>
  </si>
  <si>
    <t xml:space="preserve"> Fundos Europeus ou Internacionais </t>
  </si>
  <si>
    <t>&lt;/= 500 000€/anos seguintes</t>
  </si>
  <si>
    <t>-Candidatura aprovada;
-Financiamento, em pelo menos, 50% através de fundos europeus ou internacionais, não reembolsáveis</t>
  </si>
  <si>
    <t>Despacho Tutela</t>
  </si>
  <si>
    <t xml:space="preserve"> Artigo 22.º, DL n.º 197/99
N.º 1
e
Artigo 11.º, DL n.º 127/2012
N.º 2</t>
  </si>
  <si>
    <t>Empresas  pertencentes ao Setor Empresarial do Estado (caso especial)</t>
  </si>
  <si>
    <t xml:space="preserve"> Artigo 22.º, DL n.º 197/99
N.º 1
e
Artigo 11.º, DL n.º 127/2012
N.º 5</t>
  </si>
  <si>
    <t>Prevista no n.º 5, do artigo 11.º, do DL n.º 127/2012,de 21 de julho</t>
  </si>
  <si>
    <t>-Tratar-se de uma Entidade Pública Empresarial</t>
  </si>
  <si>
    <t xml:space="preserve">Gabinete de Estratégia, Planeamento e Avaliação Culturais e Entidades que integram o SNS
</t>
  </si>
  <si>
    <t>No âmbito das medidas de infraestruturas, armamento e equipamento de proteção individual previstas no DL n.º 54/2022, de 12 de agosto
(incluindo reprogramações)</t>
  </si>
  <si>
    <t>Entidades do MAI</t>
  </si>
  <si>
    <t xml:space="preserve"> Artigo 22.º, DL n.º 197/99
N.º 1
</t>
  </si>
  <si>
    <t xml:space="preserve">Alargamento do período temporal até mais 1 ano económico </t>
  </si>
  <si>
    <t>Até ao valor total da despesa autorizada anteriormente pela PEE</t>
  </si>
  <si>
    <t xml:space="preserve"> - Já previamente autorizado nos termos do art. 22.º n.º 1 do DL n.º 197/99 (PEE);
 - Não ultrapassar o prazo ou duração de execução do contrato abrangido pela PEE;
 - Valor total autorizado pela PEE deve ser mantido.</t>
  </si>
  <si>
    <t>Alínea a) 
______________
Artigo 22.º, DL n.º 197/99
N.º 1
e
Artigo 11.º, DL n.º 127/2012
N.ºs 2 e 5</t>
  </si>
  <si>
    <t>Contratos financiados maioritariamente por Fundos Europeus ou Fundos Internacionais a fundo perdido, com candidaturas aprovadas</t>
  </si>
  <si>
    <t xml:space="preserve">Fundos europeus ou fundos internacionais </t>
  </si>
  <si>
    <t>&lt;/=5 anos económicos</t>
  </si>
  <si>
    <t xml:space="preserve"> &lt;/=
 1 000 000€ /anos seguintes</t>
  </si>
  <si>
    <t>-Financiamento a Fundo Perdido; e
-Candidatura aprovada; e
-Contrapartida nacional &lt;/= 200 000€ em cada um dos anos económicos seguintes ao da abertura do procedimento (não  integra o IVA).</t>
  </si>
  <si>
    <t>&gt;  1 000 000€ €/anos seguintes</t>
  </si>
  <si>
    <t>&lt;/=
 1 000 000€ €/anos seguintes</t>
  </si>
  <si>
    <t>Despacho serviço</t>
  </si>
  <si>
    <t>Alínea b) 
_____________
Artigo 22.º, DL n.º 197/99
N.º 1
e
Artigo 11.º, DL n.º 127/2012
N.ºs 2 e 5</t>
  </si>
  <si>
    <t>Sem limite</t>
  </si>
  <si>
    <t>-Financiamento a Fundo Perdido;
-Candidatura aprovada;
-Contrapartida nacional &lt;/= a  20% do montante global do contrato (não integra o IVA).</t>
  </si>
  <si>
    <t>Alínea b) 
Artigo 22.º, DL n.º 197/99
N.º 1
Alínea b)
e
Artigo 11.º, DL n.º 127/2012
N.º 2)</t>
  </si>
  <si>
    <t>Contratos financiados pelo FEDER, pelo FSE, pelo FC e pelo FTJ</t>
  </si>
  <si>
    <t>FEDER, FC, FTJ e FSE</t>
  </si>
  <si>
    <t>&lt;/= 5 anos económicos</t>
  </si>
  <si>
    <t xml:space="preserve">Sem limite </t>
  </si>
  <si>
    <t>Cumprimento dos seguintes requisitos cumulativos:
1) Relativo a contratos financiados a fundo perdido, exclusivamente no âmbito do FEDER, do FSE, do FC ou do FTJ;
2) Candidatura aprovada com componente não elegível &lt;/= 15%;
3)Até ao limite máximo da CPN, para cada um dos anos do encargo, a definir por despacho dos membros do Governo das áreas das finanças e coesão territorial, limitado, no ano em curso, ao orçamento inicial da entidade, que após a devida inscrição da dotação, será o valor autorizado pelo despacho.</t>
  </si>
  <si>
    <t>Contratos relativos a despesa recorrente</t>
  </si>
  <si>
    <t xml:space="preserve">&lt;/= 4 anos económicos para contratos com prazo de execução &lt;/= 36 meses </t>
  </si>
  <si>
    <t>Entidades do setor empresarial do Estado abrangidas pela LCPA, incluindo as que assumam a forma de sociedade anónima, a competência é da tutela setorial, com faculdade de delegação (independentemente de terem pagamentos em atraso para encargos até 500 000€)</t>
  </si>
  <si>
    <t>Entidades que integram o SNS, GEPAC e membrosm do Governo responsáveis pelas áreas da saúde e da cultura, têm 
competência, com faculdade de delegação; para as entidades que integram o  SNS, independentemente de terem pagamentos em atraso para encargos até 500 000€</t>
  </si>
  <si>
    <t>ANEXO  I</t>
  </si>
  <si>
    <t>COMPROMISSOS PLURIANUAIS</t>
  </si>
  <si>
    <t>INFORMAÇÃO A PRESTAR À ENTIDADE ORÇAMENTAL PELAS ENTIDADES GESTORAS DE MISSÃO DE BASE ORGÂNICA</t>
  </si>
  <si>
    <t>Anexos à Circular Série A n.º 1418</t>
  </si>
  <si>
    <t>Disposição
do Decreto-Lei n.º 105/2026, de 26 de maio (DLEO/2026)/Circular 1418</t>
  </si>
  <si>
    <t>art.º 108.º</t>
  </si>
  <si>
    <t xml:space="preserve"> n.º 2 do artigo 7.º e artigo 108.º</t>
  </si>
  <si>
    <t>n.º 1 do art.º 101.º</t>
  </si>
  <si>
    <t>n.º 1 do art.º 96.º</t>
  </si>
  <si>
    <t>Declarações previstas no art.º 15 da LCPA sobre compromissos plurianuais, pagamentos e recebimentos em atraso a 31/12/2025</t>
  </si>
  <si>
    <t>n.º 13 do Art.º 28.º</t>
  </si>
  <si>
    <t>n.º 2 do art.º 102.º</t>
  </si>
  <si>
    <t>alínea b) do n.º 1.º do art.º 93.º</t>
  </si>
  <si>
    <t>alínea b) do n.º 1 do art.º 34.º
 n.º 2 do art.º 102.º</t>
  </si>
  <si>
    <t>n.º 5 do art.º 102º</t>
  </si>
  <si>
    <t xml:space="preserve">n.º 4 do art.º 102.º </t>
  </si>
  <si>
    <t xml:space="preserve">n.º 6 do artigo 102.º </t>
  </si>
  <si>
    <t>n.º 2 do art.º 64.º</t>
  </si>
  <si>
    <t xml:space="preserve">n.º 4 do art. 103.º </t>
  </si>
  <si>
    <t>n.º 13 do art.º 28.º</t>
  </si>
  <si>
    <t>alínea b) n.º 2 do art.º 107.º</t>
  </si>
  <si>
    <t>alínea d) n.º 1 do art.º 101.º e alínea a) do n.º 2 do artigo 108.º</t>
  </si>
  <si>
    <t>alínea d) do n.º 2 do art.º 107.º</t>
  </si>
  <si>
    <t>alínea e) do n.º 2 do  art.º 107.º</t>
  </si>
  <si>
    <t>alínea g) do n.º 2 do  art.º 107.º</t>
  </si>
  <si>
    <t>alínea f) do n.º 2 do  art.º 107.º</t>
  </si>
  <si>
    <t>n.º 6 do art.º 106.º</t>
  </si>
  <si>
    <t xml:space="preserve"> n.º 6 do art.º 106.º</t>
  </si>
  <si>
    <t>alínea b) do n.º 1 do art.º 104.º</t>
  </si>
  <si>
    <t>alínea c) do n.º 1 do art.º 104.º</t>
  </si>
  <si>
    <t>alínea a) do n.º 1 e n.º 4 do art.º 101.º e alínea a) do n.º 1 do art.º 104.º</t>
  </si>
  <si>
    <t>alínea e) do n.º 1 do art.º 104.º</t>
  </si>
  <si>
    <t>alínea d) do n.º 1 do art.º 104.º</t>
  </si>
  <si>
    <t>art.º 105.º</t>
  </si>
  <si>
    <t>n.º 7 do art.º 32.º do DLEO</t>
  </si>
  <si>
    <t>n.º 1 do art.º 24.º</t>
  </si>
  <si>
    <t>n.º 4 do art.º 27.º</t>
  </si>
  <si>
    <t xml:space="preserve">n.º 9 do art.º 18.º </t>
  </si>
  <si>
    <t xml:space="preserve">n.º 1 do art.º 17.º </t>
  </si>
  <si>
    <t xml:space="preserve">n.ºs 2 e 3 do art.º 18º </t>
  </si>
  <si>
    <t>n.º 3 do art.º 24.º</t>
  </si>
  <si>
    <t>n.º 4 do art.º 24.º</t>
  </si>
  <si>
    <t>n.º 13 do art.º 45.º</t>
  </si>
  <si>
    <t>n.º 6 do art.º 24.º</t>
  </si>
  <si>
    <t>Nos termos do n.º 7 do artigo 96.º do Decreto-Lei n.º 105/2026, de 26 de maio, solicita-se a dispensa de cumprimento da Unidade da Tesouraria do Estado, para os serviços bancários identificados no quadro abaixo.</t>
  </si>
  <si>
    <t>Nota: Informação de cabimentos respeitante ao agrupamento económico nos orçamentos de atividades ou projetos, a  extrair dos sistemas locais de contabilidade, exceto as entidades que utilizem o sistema  de informação contabilística Gestão de Recursos Financeiros em modo Partilhado (GeRFiP) as quais estão dispensadas do seu envio nos termos do n.º 5 do art.º 23 do DLEO 2026.</t>
  </si>
  <si>
    <t>Utilização da reserva correspondentes a 5 % da dotação do programa orçamental, inscritas na rubrica 060203R2, «Outras despesas correntes - Diversas - Outras - Reserva, deve prioritariamente destinar-se a fazer face a necessidades de financiamento nos subagrupamentos da classificação económica 01.01 - «Remunerações certas e permanentes» ou 01.03 - «Segurança social» e à redução dos pagamentos em atraso</t>
  </si>
  <si>
    <t>Reserva</t>
  </si>
  <si>
    <t>Utilização da reserva inscrita na rubrica 060203R1, «Outras despesas correntes - Diversas - Outras - Reserva», no valor de 2,5 % da dotação do programa orçamental</t>
  </si>
  <si>
    <t>Tenham como consequência um aumento da despesa, sem compensação em receita, no caso das entidades sem autonomia financeira, ou uma diminuição do saldo global das entidades com autonomia financeira </t>
  </si>
  <si>
    <t>Que envolvam uma redução das verbas orçamentadas ou das verbas que foram, entretanto, objeto de reforço, independentemente da origem do financiamento: </t>
  </si>
  <si>
    <t>RCE 02.02.04.B0 - Encargos com instalações e locação de edifícios devidos a todas as entidades públicas</t>
  </si>
  <si>
    <t xml:space="preserve">Que envolvam uma redução das verbas inscritas na rubrica 060203R1 «Outras despesas correntes - Diversas - Outras - Reserva» </t>
  </si>
  <si>
    <t>Envolvam as transferências financiadas por receitas de impostos, inscritas nos orçamentos das entidades gestoras dos programas, destinadas às EPR a título de indemnizações compensatórias</t>
  </si>
  <si>
    <t>A mobilização da reserva inscrita na rubrica 060203R2 «Outras despesas correntes - Diversas - Outras - Reserva»</t>
  </si>
  <si>
    <t xml:space="preserve">Alterações orçamentais até ao montantes correspondente a 5 % do total da reserva correspondente à rubrica 060203R1 «Outras despesas correntes - Diversas - Outras - Reserva», inscrita na MBO (RI + RP), devendo as necessidades a suprir ser obrigatoriamente cobertas pelas margens existentes na MBO, designadamente reafetação de receita própria, utilização de saldos de gerências, e utilização de reserva de receitas próprias, não devendo estas necessidades ser submetidas ao MF. </t>
  </si>
  <si>
    <t>Relativas a execução das medidas de gestão de pessoal, quando envolvam diferentes MBO</t>
  </si>
  <si>
    <t>Cuja contrapartida sejam verbas destinadas a medidas de gestão de pessoal da Administração Pública, quando destinadas a finalidade diferente da prevista</t>
  </si>
  <si>
    <t>Autorizadas nos termos do art. 8.º, da LOE, quando envolvam mais do que uma MBO</t>
  </si>
  <si>
    <t>Autorizadas nos termos do art. 8.º n.º 11, da LOE (reforço da dotação à ordem do Conselho Superior dos Tribunais Administrativos e Fiscais), envolvendo, ou não, mais do que uma MBO</t>
  </si>
  <si>
    <t>Que, de acordo com o art. 8.º da LOE, sejam da competência da tutela, no âmbito da MBO</t>
  </si>
  <si>
    <t>Que envolvam a redução das verbas orçamentadas no subagrupamento 01.02 «Abonos variáveis ou eventuais» para reforço dos subagrupamentos 01.01 — «Remunerações certas e permanentes» e 01.03 — «Segurança social»</t>
  </si>
  <si>
    <t>Atos que digam respeito apenas ao orçamento da entidade responsável pela execução da ação governativa e da gestão administrativa e financeira do Ministério dos Negócios Estrangeiros, do Ministério da Cultura Juventude e Desporto, do Ministério da Economia e da Coesão Teritorial e da Presidência do Conselho de Ministros, sem prejuízo do disposto no art. 32.º</t>
  </si>
  <si>
    <t>Reafetação de recursos financeiros relativos a pessoal, no âmbito da concretização do processo de reforma funcional e orgânica da Administração Pública no sentido da promoção da concentração de serviços</t>
  </si>
  <si>
    <t>Efetuadas nos termos do n.º 3 do art. 8.º da LOE, mesmo que envolvam diferentes MBO, quando existam poderes partilhados entre membros do Governo sobre serviços, organismos e estruturas.</t>
  </si>
  <si>
    <t>Reafetação de receitas próprias  que pertençam à mesma MBO ou quando existam poderes partilhados entre membros do Governo  sobre serviços, organismo e estruturas independentemente de envolverem diferentes MBO</t>
  </si>
  <si>
    <t>n.º 7
art. 11.º
 DLEO 2026</t>
  </si>
  <si>
    <t>As instituições de ensino superior, incluindo as de natureza fundacional (previstas no Cap.VI do Título III da Lei n.º 62/2007, de 10/09) podem proceder às alterações orçamentais constantes do n.º 3 do art. 9.º e do n.º 1 do art. 11.º, do DLEO desde que em cumprimento da regra do equilíbrio prevista no artigo 27.º da LEO</t>
  </si>
  <si>
    <t>Reavaliação dos procedimentos autorizados em 2025 para afetação da dotação prevista nos n.ºs 4 e 14 do art. 8.º da LOE</t>
  </si>
  <si>
    <t>Que procedam a reduções de dotações que tiveram anteriormente reforço com contrapartida nas dotações centralizadas previstas no art. 8.º da LOE</t>
  </si>
  <si>
    <t>Relativas à mobilidade de trabalhadores para estruturas específicas que venham a ser criadas em áreas transversais a toda a AP, e na eventualidade da despesa com pessoal no serviço de origem ser financiada por receitas consignadas a fins especifícos</t>
  </si>
  <si>
    <t>Entre capítulos do orçamento do MDN decorrentes da reorganização da Defesa Nacional e das Forças Armadas, bem como das alienações e reafectações dos imóveis afetos às Forças Armadas</t>
  </si>
  <si>
    <t>Utilização da reserva  inscritas na rubrica 060203R1, «Outras despesas correntes - Diversas - Outras - Reserva», no valor de 2,5 % da dotação do programa orçamental</t>
  </si>
  <si>
    <t xml:space="preserve">Alterações orçamentais até ao montantes correspondente a 5 % do total da reserva correspondente à rubrica 060203R1 «Outras despesas correntes - Diversas - Outras - Reserva», inscrita na MBO (RI + RP), devendo as necessidades a suprir ser obrigatoriamente cobertas pelas margens existentes na MBO , designadamente reafetação de receita própria, utilização de saldos de gerências e utilização de reserva de receitas próprias, não devendo estas necessidades ser submetidas ao MF. </t>
  </si>
  <si>
    <t>As instituições de ensino superior podem proceder às alterações orçamentais constantes do n.º 3 do art. 9.º, da alínea e) e do n.º 1 do art. 11.º, do DLEO desde que em cumprimento da regra do equilíbrio</t>
  </si>
  <si>
    <t xml:space="preserve">Reprogramação para anos futuros de encargos plurianuais (já previamente autorizados através de PEE) </t>
  </si>
  <si>
    <t xml:space="preserve"> Artigo 11º, DL n.º 127/2012
N.º 1
</t>
  </si>
  <si>
    <t>Autorização para a assunção de encargos plurianuais 
referente à despesa com medicamentos, produtos químicos e farmacêuticos, material de consumo clínico e dispositivos médicos</t>
  </si>
  <si>
    <t>Empresas do setor empresarial do SNS</t>
  </si>
  <si>
    <t>&lt;/= 3 anos</t>
  </si>
  <si>
    <t xml:space="preserve"> - Comunicação à EO;
 - Inscrição no Sistema Central de Encargos Plurianuais.</t>
  </si>
  <si>
    <t>n.º 1
art.º 46.º DLEO 2026</t>
  </si>
  <si>
    <t>n.ºs 1 a 6
art.º 47.º DLEO 2026</t>
  </si>
  <si>
    <t>n.ºs 1 e 3 art.º 48.º DLEO 2026</t>
  </si>
  <si>
    <t>n.º 5 do art.º 102.º</t>
  </si>
  <si>
    <t>n.º 3 do art.º 102.º</t>
  </si>
  <si>
    <t xml:space="preserve"> n.º 1.º do art.º 102.º</t>
  </si>
  <si>
    <t xml:space="preserve">RCE 04.09.03.A0 - Transferências Correntes - Resto do mundo - Países terceiros e organizações internacionais - Quotizações
RCE 04.09.03.B0 - Transferências Correntes - Resto do mundo - Países terceiros e organizações internacionais- Transferências 
RCE 08.09.03.A0 - Transferências de Capital - Resto do mundo - Países terceiros e organizações internacionais - Quotizações
RCE 08.09.03.B0 - Transferências de Capital -Resto do mundo - Países terceiros e organizações internacionais- Transferências </t>
  </si>
  <si>
    <t>Que envolvam uma redução das verbas orçamentadas nas despesas com pessoal dos subagrupamentos 01.01 — «Remunerações certas e permanentes» e 01.03 — «Segurança social», destinadas ao reforço da rubrica 01.02.12 — «Indemnizações por cessação de funções», podendo esta competência ser delegada nos dirigentes dos serviços e das entidades com e sem autonomia financeira»</t>
  </si>
  <si>
    <t>ALTERAÇÕES ORÇAMENTAIS - EXCLUÍDAS DA COMPETÊNCIA DAS EPR</t>
  </si>
  <si>
    <t>Comunicações sobre não aplicabilidade das alterações ao Decreto-Lei n.º 26/2002, de 14 de fevereiro, introduzidas pelos n.ºs 1 a 4 do artigo 156.º do Decreto - Lei n.º 33/2018, de 15 de maio</t>
  </si>
  <si>
    <t>Comunicações previstas sobre não aplicabilidade das alterações ao Decreto-Lei n.º 26/2002, de 14 de fevereiro, introduzidas pelos n.º 1 a 4 do artigo 156.º do Decreto-Lei n.º 33/2018, de 15 de maio</t>
  </si>
  <si>
    <t xml:space="preserve">n.º 6 do artigo 102º </t>
  </si>
  <si>
    <t>31 de maio de 2026</t>
  </si>
  <si>
    <t>art.º 32.º e art.º 108.º</t>
  </si>
  <si>
    <t>COESÃO TERRITOTIAL</t>
  </si>
  <si>
    <t>REFORMA DO ESTADO</t>
  </si>
  <si>
    <t>Ministério da Reforma do Estado</t>
  </si>
  <si>
    <t>019</t>
  </si>
  <si>
    <t>020</t>
  </si>
  <si>
    <t>n.º 4 do art.º 102.º</t>
  </si>
  <si>
    <t>Guia de instruções para monitorização da Igualdade de género na Execução orçamental do OE2026</t>
  </si>
  <si>
    <t>Informação respeitante ao stock de endividamento detido junto de entidades que não se encontram no perímetro das AP</t>
  </si>
  <si>
    <t>Email MBO</t>
  </si>
  <si>
    <t xml:space="preserve">Email
</t>
  </si>
  <si>
    <t>ponto 26 da presente Circular</t>
  </si>
  <si>
    <t>LISTA DE MBO E ENDEREÇOS ELETRÓNICOS</t>
  </si>
  <si>
    <t>MBO</t>
  </si>
  <si>
    <t>01</t>
  </si>
  <si>
    <t>02</t>
  </si>
  <si>
    <t>03</t>
  </si>
  <si>
    <t>04</t>
  </si>
  <si>
    <t>05</t>
  </si>
  <si>
    <t>06</t>
  </si>
  <si>
    <t>07</t>
  </si>
  <si>
    <t>08</t>
  </si>
  <si>
    <t>09</t>
  </si>
  <si>
    <t>10</t>
  </si>
  <si>
    <t>11</t>
  </si>
  <si>
    <t>12</t>
  </si>
  <si>
    <t>13</t>
  </si>
  <si>
    <t>14</t>
  </si>
  <si>
    <t>15</t>
  </si>
  <si>
    <t>16</t>
  </si>
  <si>
    <t>AGRICULTURA E MAR</t>
  </si>
  <si>
    <t>Ministério da Agricultura e Mar</t>
  </si>
  <si>
    <t>MBO.SOBERANIA@EO.GOV.PT</t>
  </si>
  <si>
    <t>MBO.GOVERNACAO@EO.GOV.PT</t>
  </si>
  <si>
    <t>MBO.REPEXTERNA@EO.GOV.PT</t>
  </si>
  <si>
    <t xml:space="preserve">MBO.FINANCAS@EO.GOV.PT </t>
  </si>
  <si>
    <t>MBO.GESTDIV@EO.GOV.PT</t>
  </si>
  <si>
    <t>MBO.ECONOMIA@EO.GOV.PT</t>
  </si>
  <si>
    <t>MBO.REFORMA ESTADO@EO.GOV.PT</t>
  </si>
  <si>
    <t>MBO.DEFESA@EO.GOV.PT</t>
  </si>
  <si>
    <t>MBO.INFRAESTRUTURASHAB@EO.GOV.PT</t>
  </si>
  <si>
    <t>MBO.JUSTICA@EO.GOV.PT</t>
  </si>
  <si>
    <t>MBO.SEGURANCA@EO.GOV.PT</t>
  </si>
  <si>
    <t>MBO.EDUCACAO@EO.GOV.PT</t>
  </si>
  <si>
    <t>MBO.CIENCIAINOV@EO.GOV.PT</t>
  </si>
  <si>
    <t>MBO.SAUDE@EO.GOV.PT</t>
  </si>
  <si>
    <t>MBO.SSS@EO.GOV.PT</t>
  </si>
  <si>
    <t>MBO.AMBIENTE@EO.GOV.PT</t>
  </si>
  <si>
    <t>MBO.CULTURA@EO.GOV.PT</t>
  </si>
  <si>
    <t>MBO.AGRICULTURA@EO.GOV.PT</t>
  </si>
  <si>
    <t>Designação MBO</t>
  </si>
  <si>
    <t>ECONOMIA E COESÃO TERRITORIAL</t>
  </si>
  <si>
    <t xml:space="preserve">ADMINISTRAÇÃO INTERNA </t>
  </si>
  <si>
    <t>CULTURA, JUVENTUDE E DESPORTO</t>
  </si>
  <si>
    <t>MBO.JUVENTUDEDESPORTO@EO.GOV.PT</t>
  </si>
  <si>
    <t>JUVENTUDE E DESPORTO</t>
  </si>
  <si>
    <t>Ministério da Cultura, Juventude e Desporto</t>
  </si>
  <si>
    <t>Informação de desempenho no âmbito da Orçamentação por Programas</t>
  </si>
  <si>
    <t>SIGO-Plataforma OP</t>
  </si>
  <si>
    <t>Calendário a divulgar</t>
  </si>
  <si>
    <t>Calendário definido no ponto 138</t>
  </si>
  <si>
    <t>artigo 19.º do DL n.º 86/2025, de 18/7</t>
  </si>
  <si>
    <t>Objetivos Desenvolvimento Sustentável (Anexo XVII)</t>
  </si>
  <si>
    <t>ENSINO SUPERIOR, CIÊNCIA E INOVAÇÃO</t>
  </si>
  <si>
    <t>Ministério da Economia e da Coesão Territorial</t>
  </si>
  <si>
    <t xml:space="preserve"> </t>
  </si>
  <si>
    <t>Execução orçamental do OE2026</t>
  </si>
  <si>
    <t>Notas de enquadramento ao preenchimento do Anexo XVI</t>
  </si>
  <si>
    <r>
      <t>Disparidade na remuneração</t>
    </r>
    <r>
      <rPr>
        <b/>
        <sz val="9"/>
        <color theme="1"/>
        <rFont val="Calibri"/>
        <family val="2"/>
        <scheme val="minor"/>
      </rPr>
      <t xml:space="preserve"> média base</t>
    </r>
  </si>
  <si>
    <r>
      <rPr>
        <b/>
        <sz val="16"/>
        <color theme="0"/>
        <rFont val="Calibri"/>
        <family val="2"/>
        <scheme val="minor"/>
      </rPr>
      <t>Alterações orçamentais</t>
    </r>
    <r>
      <rPr>
        <b/>
        <sz val="14"/>
        <color theme="0"/>
        <rFont val="Calibri"/>
        <family val="2"/>
        <scheme val="minor"/>
      </rPr>
      <t xml:space="preserve">
</t>
    </r>
    <r>
      <rPr>
        <b/>
        <sz val="11"/>
        <color theme="0"/>
        <rFont val="Calibri"/>
        <family val="2"/>
        <scheme val="minor"/>
      </rPr>
      <t xml:space="preserve">Se não houve alterações orçamentais, </t>
    </r>
    <r>
      <rPr>
        <b/>
        <sz val="14"/>
        <color theme="0"/>
        <rFont val="Calibri"/>
        <family val="2"/>
        <scheme val="minor"/>
      </rPr>
      <t xml:space="preserve"> </t>
    </r>
    <r>
      <rPr>
        <b/>
        <sz val="11"/>
        <color theme="0"/>
        <rFont val="Calibri"/>
        <family val="2"/>
        <scheme val="minor"/>
      </rPr>
      <t>responder</t>
    </r>
    <r>
      <rPr>
        <b/>
        <sz val="14"/>
        <color theme="0"/>
        <rFont val="Calibri"/>
        <family val="2"/>
        <scheme val="minor"/>
      </rPr>
      <t xml:space="preserve"> </t>
    </r>
    <r>
      <rPr>
        <b/>
        <sz val="12"/>
        <color theme="0"/>
        <rFont val="Calibri"/>
        <family val="2"/>
        <scheme val="minor"/>
      </rPr>
      <t>"Não"</t>
    </r>
    <r>
      <rPr>
        <b/>
        <sz val="11"/>
        <color theme="0"/>
        <rFont val="Calibri"/>
        <family val="2"/>
        <scheme val="minor"/>
      </rPr>
      <t xml:space="preserve"> na coluna F, e passar para a Execução</t>
    </r>
    <r>
      <rPr>
        <b/>
        <sz val="14"/>
        <color theme="0"/>
        <rFont val="Calibri"/>
        <family val="2"/>
        <scheme val="minor"/>
      </rPr>
      <t xml:space="preserve">
</t>
    </r>
  </si>
  <si>
    <r>
      <t>a.</t>
    </r>
    <r>
      <rPr>
        <b/>
        <sz val="7"/>
        <color theme="1"/>
        <rFont val="Calibri"/>
        <family val="2"/>
        <scheme val="minor"/>
      </rPr>
      <t xml:space="preserve">     </t>
    </r>
    <r>
      <rPr>
        <b/>
        <sz val="11"/>
        <color rgb="FF000000"/>
        <rFont val="Calibri"/>
        <family val="2"/>
        <scheme val="minor"/>
      </rPr>
      <t xml:space="preserve">Programa orçamental </t>
    </r>
    <r>
      <rPr>
        <sz val="11"/>
        <color rgb="FF000000"/>
        <rFont val="Calibri"/>
        <family val="2"/>
        <scheme val="minor"/>
      </rPr>
      <t>– Identificação;</t>
    </r>
  </si>
  <si>
    <r>
      <t>b.</t>
    </r>
    <r>
      <rPr>
        <b/>
        <sz val="7"/>
        <color theme="1"/>
        <rFont val="Calibri"/>
        <family val="2"/>
        <scheme val="minor"/>
      </rPr>
      <t xml:space="preserve">     </t>
    </r>
    <r>
      <rPr>
        <b/>
        <sz val="11"/>
        <color rgb="FF000000"/>
        <rFont val="Calibri"/>
        <family val="2"/>
        <scheme val="minor"/>
      </rPr>
      <t xml:space="preserve">Ministério – </t>
    </r>
    <r>
      <rPr>
        <sz val="11"/>
        <color rgb="FF000000"/>
        <rFont val="Calibri"/>
        <family val="2"/>
        <scheme val="minor"/>
      </rPr>
      <t>Identificação;</t>
    </r>
  </si>
  <si>
    <r>
      <t>c.</t>
    </r>
    <r>
      <rPr>
        <b/>
        <sz val="7"/>
        <color theme="1"/>
        <rFont val="Calibri"/>
        <family val="2"/>
        <scheme val="minor"/>
      </rPr>
      <t xml:space="preserve">      </t>
    </r>
    <r>
      <rPr>
        <b/>
        <sz val="11"/>
        <color rgb="FF000000"/>
        <rFont val="Calibri"/>
        <family val="2"/>
        <scheme val="minor"/>
      </rPr>
      <t xml:space="preserve">Entidade – </t>
    </r>
    <r>
      <rPr>
        <sz val="11"/>
        <color rgb="FF000000"/>
        <rFont val="Calibri"/>
        <family val="2"/>
        <scheme val="minor"/>
      </rPr>
      <t>Identificação;</t>
    </r>
  </si>
  <si>
    <r>
      <t>d.</t>
    </r>
    <r>
      <rPr>
        <b/>
        <sz val="7"/>
        <color theme="1"/>
        <rFont val="Calibri"/>
        <family val="2"/>
        <scheme val="minor"/>
      </rPr>
      <t xml:space="preserve">     </t>
    </r>
    <r>
      <rPr>
        <b/>
        <sz val="11"/>
        <color rgb="FF000000"/>
        <rFont val="Calibri"/>
        <family val="2"/>
        <scheme val="minor"/>
      </rPr>
      <t xml:space="preserve">Intervenção – </t>
    </r>
    <r>
      <rPr>
        <sz val="11"/>
        <color rgb="FF000000"/>
        <rFont val="Calibri"/>
        <family val="2"/>
        <scheme val="minor"/>
      </rPr>
      <t>Designação e breve descrição;</t>
    </r>
  </si>
  <si>
    <r>
      <t>e.</t>
    </r>
    <r>
      <rPr>
        <b/>
        <sz val="7"/>
        <color theme="1"/>
        <rFont val="Calibri"/>
        <family val="2"/>
        <scheme val="minor"/>
      </rPr>
      <t xml:space="preserve">     </t>
    </r>
    <r>
      <rPr>
        <b/>
        <sz val="11"/>
        <color rgb="FF000000"/>
        <rFont val="Calibri"/>
        <family val="2"/>
        <scheme val="minor"/>
      </rPr>
      <t xml:space="preserve">Indicador (s) de contexto – </t>
    </r>
    <r>
      <rPr>
        <sz val="11"/>
        <color rgb="FF000000"/>
        <rFont val="Calibri"/>
        <family val="2"/>
        <scheme val="minor"/>
      </rPr>
      <t>identificação do indicador de contextos de género;</t>
    </r>
  </si>
  <si>
    <r>
      <t>f.</t>
    </r>
    <r>
      <rPr>
        <b/>
        <sz val="7"/>
        <color theme="1"/>
        <rFont val="Calibri"/>
        <family val="2"/>
        <scheme val="minor"/>
      </rPr>
      <t xml:space="preserve">      </t>
    </r>
    <r>
      <rPr>
        <b/>
        <sz val="11"/>
        <color rgb="FF000000"/>
        <rFont val="Calibri"/>
        <family val="2"/>
        <scheme val="minor"/>
      </rPr>
      <t xml:space="preserve">Alterações orçamentais - </t>
    </r>
    <r>
      <rPr>
        <sz val="11"/>
        <color rgb="FF000000"/>
        <rFont val="Calibri"/>
        <family val="2"/>
        <scheme val="minor"/>
      </rPr>
      <t>Sim/Não;</t>
    </r>
  </si>
  <si>
    <r>
      <t>g.</t>
    </r>
    <r>
      <rPr>
        <b/>
        <sz val="7"/>
        <color theme="1"/>
        <rFont val="Calibri"/>
        <family val="2"/>
        <scheme val="minor"/>
      </rPr>
      <t xml:space="preserve">     </t>
    </r>
    <r>
      <rPr>
        <b/>
        <sz val="11"/>
        <color rgb="FF000000"/>
        <rFont val="Calibri"/>
        <family val="2"/>
        <scheme val="minor"/>
      </rPr>
      <t xml:space="preserve">Razões para a alteração – </t>
    </r>
    <r>
      <rPr>
        <sz val="11"/>
        <color rgb="FF000000"/>
        <rFont val="Calibri"/>
        <family val="2"/>
        <scheme val="minor"/>
      </rPr>
      <t>Em caso de resposta “Sim”, deve ser explicado, sumariamente, o que levou à alteração orçamental;</t>
    </r>
  </si>
  <si>
    <r>
      <t>h.</t>
    </r>
    <r>
      <rPr>
        <b/>
        <sz val="7"/>
        <color theme="1"/>
        <rFont val="Calibri"/>
        <family val="2"/>
        <scheme val="minor"/>
      </rPr>
      <t xml:space="preserve">     </t>
    </r>
    <r>
      <rPr>
        <b/>
        <sz val="11"/>
        <color rgb="FF000000"/>
        <rFont val="Calibri"/>
        <family val="2"/>
        <scheme val="minor"/>
      </rPr>
      <t xml:space="preserve">Qual o novo valor do orçamento – </t>
    </r>
    <r>
      <rPr>
        <sz val="11"/>
        <color rgb="FF000000"/>
        <rFont val="Calibri"/>
        <family val="2"/>
        <scheme val="minor"/>
      </rPr>
      <t>Indicação do valor;</t>
    </r>
  </si>
  <si>
    <r>
      <t>i.</t>
    </r>
    <r>
      <rPr>
        <b/>
        <sz val="7"/>
        <color theme="1"/>
        <rFont val="Calibri"/>
        <family val="2"/>
        <scheme val="minor"/>
      </rPr>
      <t xml:space="preserve">       </t>
    </r>
    <r>
      <rPr>
        <b/>
        <sz val="11"/>
        <color rgb="FF000000"/>
        <rFont val="Calibri"/>
        <family val="2"/>
        <scheme val="minor"/>
      </rPr>
      <t xml:space="preserve">Impacto das alterações orçamentais nos resultados esperados inicialmente – </t>
    </r>
    <r>
      <rPr>
        <sz val="11"/>
        <color rgb="FF000000"/>
        <rFont val="Calibri"/>
        <family val="2"/>
        <scheme val="minor"/>
      </rPr>
      <t>Breve descrição do impacto das alterações nos resultados esperados;</t>
    </r>
  </si>
  <si>
    <r>
      <t>j.</t>
    </r>
    <r>
      <rPr>
        <b/>
        <sz val="7"/>
        <color theme="1"/>
        <rFont val="Calibri"/>
        <family val="2"/>
        <scheme val="minor"/>
      </rPr>
      <t xml:space="preserve">       </t>
    </r>
    <r>
      <rPr>
        <b/>
        <sz val="11"/>
        <color rgb="FF000000"/>
        <rFont val="Calibri"/>
        <family val="2"/>
        <scheme val="minor"/>
      </rPr>
      <t xml:space="preserve">A intervenção está em execução – </t>
    </r>
    <r>
      <rPr>
        <sz val="11"/>
        <color rgb="FF000000"/>
        <rFont val="Calibri"/>
        <family val="2"/>
        <scheme val="minor"/>
      </rPr>
      <t>Sim/Não , se não estiver em execuação passa para as observações ;</t>
    </r>
  </si>
  <si>
    <r>
      <t>k.</t>
    </r>
    <r>
      <rPr>
        <b/>
        <sz val="7"/>
        <color theme="1"/>
        <rFont val="Calibri"/>
        <family val="2"/>
        <scheme val="minor"/>
      </rPr>
      <t xml:space="preserve">     </t>
    </r>
    <r>
      <rPr>
        <b/>
        <sz val="11"/>
        <color rgb="FF000000"/>
        <rFont val="Calibri"/>
        <family val="2"/>
        <scheme val="minor"/>
      </rPr>
      <t>Qual</t>
    </r>
    <r>
      <rPr>
        <b/>
        <sz val="11"/>
        <rFont val="Calibri"/>
        <family val="2"/>
        <scheme val="minor"/>
      </rPr>
      <t xml:space="preserve"> a despesa </t>
    </r>
    <r>
      <rPr>
        <b/>
        <sz val="11"/>
        <color rgb="FF000000"/>
        <rFont val="Calibri"/>
        <family val="2"/>
        <scheme val="minor"/>
      </rPr>
      <t xml:space="preserve">no período  – </t>
    </r>
    <r>
      <rPr>
        <sz val="11"/>
        <color rgb="FF000000"/>
        <rFont val="Calibri"/>
        <family val="2"/>
        <scheme val="minor"/>
      </rPr>
      <t>Indicação do valor;</t>
    </r>
  </si>
  <si>
    <r>
      <t>l.</t>
    </r>
    <r>
      <rPr>
        <b/>
        <sz val="7"/>
        <color theme="1"/>
        <rFont val="Calibri"/>
        <family val="2"/>
        <scheme val="minor"/>
      </rPr>
      <t xml:space="preserve">       </t>
    </r>
    <r>
      <rPr>
        <b/>
        <sz val="11"/>
        <color rgb="FF000000"/>
        <rFont val="Calibri"/>
        <family val="2"/>
        <scheme val="minor"/>
      </rPr>
      <t>Taxa de execução da intervenção</t>
    </r>
    <r>
      <rPr>
        <sz val="11"/>
        <color rgb="FF000000"/>
        <rFont val="Calibri"/>
        <family val="2"/>
        <scheme val="minor"/>
      </rPr>
      <t xml:space="preserve">– indicação do valor da taxa de execução; </t>
    </r>
  </si>
  <si>
    <r>
      <t>m.</t>
    </r>
    <r>
      <rPr>
        <b/>
        <sz val="7"/>
        <color theme="1"/>
        <rFont val="Calibri"/>
        <family val="2"/>
        <scheme val="minor"/>
      </rPr>
      <t xml:space="preserve">   </t>
    </r>
    <r>
      <rPr>
        <b/>
        <sz val="11"/>
        <color rgb="FF000000"/>
        <rFont val="Calibri"/>
        <family val="2"/>
        <scheme val="minor"/>
      </rPr>
      <t xml:space="preserve">Descrição do que foi feito – </t>
    </r>
    <r>
      <rPr>
        <sz val="11"/>
        <color rgb="FF000000"/>
        <rFont val="Calibri"/>
        <family val="2"/>
        <scheme val="minor"/>
      </rPr>
      <t>Breve descrição do que foi realizado;</t>
    </r>
  </si>
  <si>
    <r>
      <t>n.</t>
    </r>
    <r>
      <rPr>
        <b/>
        <sz val="7"/>
        <color theme="1"/>
        <rFont val="Calibri"/>
        <family val="2"/>
        <scheme val="minor"/>
      </rPr>
      <t xml:space="preserve">     </t>
    </r>
    <r>
      <rPr>
        <b/>
        <sz val="11"/>
        <color rgb="FF000000"/>
        <rFont val="Calibri"/>
        <family val="2"/>
        <scheme val="minor"/>
      </rPr>
      <t xml:space="preserve">Observações – </t>
    </r>
    <r>
      <rPr>
        <sz val="11"/>
        <color rgb="FF000000"/>
        <rFont val="Calibri"/>
        <family val="2"/>
        <scheme val="minor"/>
      </rPr>
      <t xml:space="preserve">Reporte de obstáculos na execução das medidas e ações com perspetiva de género. </t>
    </r>
  </si>
  <si>
    <r>
      <t xml:space="preserve">Administração Central
 (Regras gerais)  </t>
    </r>
    <r>
      <rPr>
        <vertAlign val="superscript"/>
        <sz val="9"/>
        <rFont val="Calibri"/>
        <family val="2"/>
        <scheme val="minor"/>
      </rPr>
      <t>1</t>
    </r>
  </si>
  <si>
    <r>
      <t xml:space="preserve">Despacho Tutela
+ Despacho genérico do MEF </t>
    </r>
    <r>
      <rPr>
        <vertAlign val="superscript"/>
        <sz val="9"/>
        <rFont val="Calibri"/>
        <family val="2"/>
        <scheme val="minor"/>
      </rPr>
      <t>2</t>
    </r>
  </si>
  <si>
    <r>
      <t xml:space="preserve"> </t>
    </r>
    <r>
      <rPr>
        <sz val="9"/>
        <color rgb="FF000000"/>
        <rFont val="Calibri"/>
        <family val="2"/>
        <scheme val="minor"/>
      </rPr>
      <t xml:space="preserve">Artigo 22.º, DL n.º 197/99
N.º 1
</t>
    </r>
    <r>
      <rPr>
        <sz val="9"/>
        <color rgb="FF000000"/>
        <rFont val="Calibri"/>
        <family val="2"/>
      </rPr>
      <t>e
Artigo 11.º, DL n.º 127/2012
N.º 2</t>
    </r>
  </si>
  <si>
    <r>
      <t xml:space="preserve">Administração Central
 (Regras gerais) </t>
    </r>
    <r>
      <rPr>
        <vertAlign val="superscript"/>
        <sz val="9"/>
        <rFont val="Calibri"/>
        <family val="2"/>
        <scheme val="minor"/>
      </rPr>
      <t>1</t>
    </r>
  </si>
  <si>
    <r>
      <t xml:space="preserve">3 Requisitos cumulativos:
1) </t>
    </r>
    <r>
      <rPr>
        <u/>
        <sz val="9"/>
        <rFont val="Calibri"/>
        <family val="2"/>
        <scheme val="minor"/>
      </rPr>
      <t>Quanto ao preço base anualizado do novo procedimento</t>
    </r>
    <r>
      <rPr>
        <sz val="9"/>
        <rFont val="Calibri"/>
        <family val="2"/>
        <scheme val="minor"/>
      </rPr>
      <t xml:space="preserve">: não pode exceder face ao preço contratual anualizado de 2025: 7%  para contratos com prazo de execução = 36 meses;  5% para contratos com prazo de execução &lt; 36 meses e =/&gt; 24 meses; ou 4% para contratos com prazo de execução &lt; 24 meses;
2) </t>
    </r>
    <r>
      <rPr>
        <u/>
        <sz val="9"/>
        <rFont val="Calibri"/>
        <family val="2"/>
        <scheme val="minor"/>
      </rPr>
      <t>Quanto ao critério de adjudicação:</t>
    </r>
    <r>
      <rPr>
        <sz val="9"/>
        <rFont val="Calibri"/>
        <family val="2"/>
        <scheme val="minor"/>
      </rPr>
      <t xml:space="preserve"> Adjudicação feita de acordo com o critério da proposta economicamente mais vantajosa, na modalidade de monofator, ou no caso de se tratar de aquisição ao abrigo de acordo-quadro, o critério de adjudicação seja o previsto no acordo-quadro da ESPAP, da SPMS ou do SUCH;
3)</t>
    </r>
    <r>
      <rPr>
        <u/>
        <sz val="9"/>
        <rFont val="Calibri"/>
        <family val="2"/>
        <scheme val="minor"/>
      </rPr>
      <t xml:space="preserve"> Quanto ao tipo de procedimento pré-contratual:</t>
    </r>
    <r>
      <rPr>
        <sz val="9"/>
        <rFont val="Calibri"/>
        <family val="2"/>
        <scheme val="minor"/>
      </rPr>
      <t xml:space="preserve"> Procedimento para formação do contrato seja o concurso público ou o concurso público limitado por prévia qualificação, ou esteja em causa uma aquisição centralizada ao abrigo de acordo quadro da ESPAP, da SPMS, ou do SUCH.</t>
    </r>
  </si>
  <si>
    <r>
      <t xml:space="preserve">Despacho Tutela+ Despacho genérico do MEF </t>
    </r>
    <r>
      <rPr>
        <vertAlign val="superscript"/>
        <sz val="9"/>
        <rFont val="Calibri"/>
        <family val="2"/>
        <scheme val="minor"/>
      </rPr>
      <t>2</t>
    </r>
  </si>
  <si>
    <r>
      <t xml:space="preserve">Administração Central
 (Regras gerais) </t>
    </r>
    <r>
      <rPr>
        <vertAlign val="superscript"/>
        <sz val="9"/>
        <rFont val="Calibri"/>
        <family val="2"/>
        <scheme val="minor"/>
      </rPr>
      <t>1</t>
    </r>
    <r>
      <rPr>
        <sz val="9"/>
        <rFont val="Calibri"/>
        <family val="2"/>
        <scheme val="minor"/>
      </rPr>
      <t xml:space="preserve"> e Institutos públicos de regime especial, instituições de ensino superior públicas de natureza fundacional e entidades públicas empresariais </t>
    </r>
    <r>
      <rPr>
        <vertAlign val="superscript"/>
        <sz val="9"/>
        <rFont val="Calibri"/>
        <family val="2"/>
        <scheme val="minor"/>
      </rPr>
      <t>3</t>
    </r>
  </si>
  <si>
    <r>
      <t xml:space="preserve">Institutos públicos de regime especial, instituições de ensino superior públicas de natureza fundacional e entidades públicas empresariais, </t>
    </r>
    <r>
      <rPr>
        <b/>
        <sz val="9"/>
        <rFont val="Calibri"/>
        <family val="2"/>
        <scheme val="minor"/>
      </rPr>
      <t>desde que apenas envolvam receita própria e ou receitas provenientes de cofinanciamento comunitário</t>
    </r>
  </si>
  <si>
    <r>
      <t xml:space="preserve">Despacho Tutela+ Despacho genérico do MEF </t>
    </r>
    <r>
      <rPr>
        <vertAlign val="superscript"/>
        <sz val="9"/>
        <rFont val="Calibri"/>
        <family val="2"/>
        <scheme val="minor"/>
      </rPr>
      <t>2;4</t>
    </r>
  </si>
  <si>
    <r>
      <t xml:space="preserve">Despacho Dirigente do Serviço </t>
    </r>
    <r>
      <rPr>
        <vertAlign val="superscript"/>
        <sz val="9"/>
        <rFont val="Calibri"/>
        <family val="2"/>
        <scheme val="minor"/>
      </rPr>
      <t>4</t>
    </r>
  </si>
  <si>
    <r>
      <t xml:space="preserve">Administração Central
 (Regras gerais) </t>
    </r>
    <r>
      <rPr>
        <vertAlign val="superscript"/>
        <sz val="9"/>
        <rFont val="Calibri"/>
        <family val="2"/>
        <scheme val="minor"/>
      </rPr>
      <t>1</t>
    </r>
    <r>
      <rPr>
        <sz val="9"/>
        <rFont val="Calibri"/>
        <family val="2"/>
        <scheme val="minor"/>
      </rPr>
      <t xml:space="preserve"> com exceção das EPR</t>
    </r>
  </si>
  <si>
    <r>
      <t xml:space="preserve">Despacho Tutela+ Despacho genérico do MEF </t>
    </r>
    <r>
      <rPr>
        <vertAlign val="superscript"/>
        <sz val="9"/>
        <rFont val="Calibri"/>
        <family val="2"/>
        <scheme val="minor"/>
      </rPr>
      <t>2;</t>
    </r>
    <r>
      <rPr>
        <sz val="9"/>
        <rFont val="Calibri"/>
        <family val="2"/>
        <scheme val="minor"/>
      </rPr>
      <t xml:space="preserve"> </t>
    </r>
    <r>
      <rPr>
        <vertAlign val="superscript"/>
        <sz val="9"/>
        <rFont val="Calibri"/>
        <family val="2"/>
        <scheme val="minor"/>
      </rPr>
      <t>4</t>
    </r>
  </si>
  <si>
    <r>
      <t xml:space="preserve">Institutos públicos de regime especial, instituições de ensino superior públicas de natureza fundacional e entidades públicas empresariais, </t>
    </r>
    <r>
      <rPr>
        <b/>
        <sz val="9"/>
        <rFont val="Calibri"/>
        <family val="2"/>
        <scheme val="minor"/>
      </rPr>
      <t>desde que apenas envolvam</t>
    </r>
    <r>
      <rPr>
        <sz val="9"/>
        <rFont val="Calibri"/>
        <family val="2"/>
        <scheme val="minor"/>
      </rPr>
      <t xml:space="preserve"> </t>
    </r>
    <r>
      <rPr>
        <b/>
        <sz val="9"/>
        <rFont val="Calibri"/>
        <family val="2"/>
        <scheme val="minor"/>
      </rPr>
      <t xml:space="preserve">receita própria e ou receitas provenientes de cofinanciamento comunitário, </t>
    </r>
    <r>
      <rPr>
        <sz val="9"/>
        <rFont val="Calibri"/>
        <family val="2"/>
        <scheme val="minor"/>
      </rPr>
      <t>com exceção das EPR</t>
    </r>
  </si>
  <si>
    <r>
      <t xml:space="preserve">Cumprimento dos seguintes requisitos cumulativos:
1) Contratos com  objeto idêntico a contrato vigente no ano anterior;
2) Média do encargo anualizado &lt;/= a 5% da execução do do encargo suportado no ano anterior;
3) Perfil interanual homogéneo: despesa anualizada em cada um dos anos &lt;/= a  20% da despesa média anualizada;
4) </t>
    </r>
    <r>
      <rPr>
        <b/>
        <sz val="9"/>
        <rFont val="Calibri"/>
        <family val="2"/>
        <scheme val="minor"/>
      </rPr>
      <t xml:space="preserve">Sem pagamentos em atraso no momento da assunção do compromisso </t>
    </r>
    <r>
      <rPr>
        <b/>
        <vertAlign val="superscript"/>
        <sz val="9"/>
        <rFont val="Calibri"/>
        <family val="2"/>
        <scheme val="minor"/>
      </rPr>
      <t>6</t>
    </r>
    <r>
      <rPr>
        <sz val="9"/>
        <rFont val="Calibri"/>
        <family val="2"/>
        <scheme val="minor"/>
      </rPr>
      <t>;
5) Encargos classificados nas rubricas, dos seguintes subagrupamentos:
    i) Aquisição de bens
         02.01.04 — Limpeza e higiene;
         02.01.05 — Alimentação — Refeições confecionadas; 
         02.01.06 — Alimentação — refeições para confecionar;
         02.01.09 — Produtos químicos e farmacêuticos, e
         02.01.11 — Material de consumo clínico (apenas para entidades                            inseridas no programa orçamental da saúde); 
   ii) Aquisição de serviços
        02.02.01 — Encargos das instalações;
        02.02.02 — Limpeza e higiene, e
        02.02.18 — Vigilância e segurança.</t>
    </r>
  </si>
  <si>
    <r>
      <t xml:space="preserve">Despacho Tutela </t>
    </r>
    <r>
      <rPr>
        <vertAlign val="superscript"/>
        <sz val="9"/>
        <rFont val="Calibri"/>
        <family val="2"/>
        <scheme val="minor"/>
      </rPr>
      <t>5</t>
    </r>
  </si>
  <si>
    <r>
      <t>Despacho Dirigente do Serviço</t>
    </r>
    <r>
      <rPr>
        <vertAlign val="superscript"/>
        <sz val="9"/>
        <rFont val="Calibri"/>
        <family val="2"/>
        <scheme val="minor"/>
      </rPr>
      <t>5</t>
    </r>
  </si>
  <si>
    <t>N.º 1
art.º 45.º DLEO 2026</t>
  </si>
  <si>
    <t>N.º 2
art.º 45.º 
DLEO 2026</t>
  </si>
  <si>
    <t>Possibilidade 
de Delegação</t>
  </si>
  <si>
    <t xml:space="preserve">
Notas:</t>
  </si>
  <si>
    <r>
      <rPr>
        <b/>
        <vertAlign val="superscript"/>
        <sz val="9"/>
        <rFont val="Calibri"/>
        <family val="2"/>
        <scheme val="minor"/>
      </rPr>
      <t xml:space="preserve">
1</t>
    </r>
    <r>
      <rPr>
        <b/>
        <sz val="9"/>
        <rFont val="Calibri"/>
        <family val="2"/>
        <scheme val="minor"/>
      </rPr>
      <t xml:space="preserve"> </t>
    </r>
    <r>
      <rPr>
        <sz val="9"/>
        <rFont val="Calibri"/>
        <family val="2"/>
        <scheme val="minor"/>
      </rPr>
      <t xml:space="preserve">Aplica-se às entidades da AC e SS. No caso dos institutos públicos de regime especial, das instituições de ensino superior públicas de natureza fundacional e das entidades públicas empresariais que não tenham pagamentos em atraso, a competência para a assunção de compromissos plurianuais  resulta dos n.ºs 5 e 6 do DL n.º 127/2012, de 21 de junho;
</t>
    </r>
    <r>
      <rPr>
        <b/>
        <vertAlign val="superscript"/>
        <sz val="9"/>
        <rFont val="Calibri"/>
        <family val="2"/>
        <scheme val="minor"/>
      </rPr>
      <t>2</t>
    </r>
    <r>
      <rPr>
        <sz val="9"/>
        <rFont val="Calibri"/>
        <family val="2"/>
        <scheme val="minor"/>
      </rPr>
      <t xml:space="preserve"> Conforme Despacho n.º 6854/2025, de 26 de junho;
</t>
    </r>
    <r>
      <rPr>
        <b/>
        <vertAlign val="superscript"/>
        <sz val="9"/>
        <rFont val="Calibri"/>
        <family val="2"/>
        <scheme val="minor"/>
      </rPr>
      <t>3</t>
    </r>
    <r>
      <rPr>
        <sz val="9"/>
        <rFont val="Calibri"/>
        <family val="2"/>
        <scheme val="minor"/>
      </rPr>
      <t xml:space="preserve"> Sem prejuízo de aos Institutos Públicos se aplicar o regime geral previsto no artigo 11.º, n.º 5 do DL n.º 127/2012, de 21 de junho;
</t>
    </r>
    <r>
      <rPr>
        <b/>
        <vertAlign val="superscript"/>
        <sz val="9"/>
        <rFont val="Calibri"/>
        <family val="2"/>
        <scheme val="minor"/>
      </rPr>
      <t xml:space="preserve">4 </t>
    </r>
    <r>
      <rPr>
        <sz val="9"/>
        <rFont val="Calibri"/>
        <family val="2"/>
        <scheme val="minor"/>
      </rPr>
      <t xml:space="preserve">São sempe sujeitos a publicação quando os compromissos sejam superiores a 1M€ em algum dos anos económicos seguintes ao da abertura do procedimento, de acordo com os artigos 46.º  n.º 3 e 47.º n.º 6 do DLEO;
</t>
    </r>
    <r>
      <rPr>
        <b/>
        <vertAlign val="superscript"/>
        <sz val="9"/>
        <rFont val="Calibri"/>
        <family val="2"/>
        <scheme val="minor"/>
      </rPr>
      <t>5</t>
    </r>
    <r>
      <rPr>
        <sz val="9"/>
        <rFont val="Calibri"/>
        <family val="2"/>
        <scheme val="minor"/>
      </rPr>
      <t xml:space="preserve"> São sempe sujeitos a publicação quando os compromissos sejam superiores a 500 000€ em algum dos anos económicos seguintes ao da abertura do procedimento, de acordo com os artigos 48.º  n.º 3  do DLEO;
</t>
    </r>
    <r>
      <rPr>
        <b/>
        <vertAlign val="superscript"/>
        <sz val="9"/>
        <rFont val="Calibri"/>
        <family val="2"/>
        <scheme val="minor"/>
      </rPr>
      <t>6</t>
    </r>
    <r>
      <rPr>
        <vertAlign val="superscript"/>
        <sz val="9"/>
        <rFont val="Calibri"/>
        <family val="2"/>
        <scheme val="minor"/>
      </rPr>
      <t xml:space="preserve"> </t>
    </r>
    <r>
      <rPr>
        <sz val="9"/>
        <rFont val="Calibri"/>
        <family val="2"/>
        <scheme val="minor"/>
      </rPr>
      <t>Nos termos do artigo 63.º n.º 2 do DLEO, este requisito em específico não se aplica às entidades que integram o SNS.
O presente quadro visa constituir um instrumento de apoio à identificação da entidade com competência para autorizar a assunção de compromisso plurianual, devendo a sua utilização ser complementada por análise detalhada da situação concreta e do enquadramento legal aplicável.</t>
    </r>
  </si>
  <si>
    <t>N.º 3
art.º 45.º DLEO 2026</t>
  </si>
  <si>
    <t>N.º 4
art.º 45.º DLEO 2026</t>
  </si>
  <si>
    <t>N.º 5
art.º 45.º DLEO 2026</t>
  </si>
  <si>
    <t>N.º 7
art.º 45.º DLEO 2026</t>
  </si>
  <si>
    <t>N.º 9
art.º 45.º DLEO 2026</t>
  </si>
  <si>
    <t>N.ºs 15 e 16
art.º 45.º DLEO 2026</t>
  </si>
  <si>
    <t xml:space="preserve">
O presente quadro visa constituir um instrumento de apoio à identificação da entidade com competência para autorizar a realização de alteração orçamental, devendo a sua utilização ser complementada por análise detalhada da situação concreta e do enquadramento legal aplicável.</t>
  </si>
  <si>
    <r>
      <rPr>
        <b/>
        <sz val="9"/>
        <rFont val="Calibri"/>
        <family val="2"/>
      </rPr>
      <t>Agrupamento de despesas com Pessoal</t>
    </r>
    <r>
      <rPr>
        <sz val="9"/>
        <rFont val="Calibri"/>
        <family val="2"/>
      </rPr>
      <t>,</t>
    </r>
    <r>
      <rPr>
        <b/>
        <sz val="9"/>
        <rFont val="Calibri"/>
        <family val="2"/>
      </rPr>
      <t xml:space="preserve"> exceto:
</t>
    </r>
    <r>
      <rPr>
        <sz val="9"/>
        <rFont val="Calibri"/>
        <family val="2"/>
      </rPr>
      <t xml:space="preserve">a) se compensadas entre os dois subagrupamentos remunerações certas e permanentes (RCE 01.01.xx) e segurança social (RCE 01.03.xx), caso em que são da competência do dirigente do serviço; 
b) redução do subagrupamento abonos variáveis ou eventuais (RCE 01.02.xx) para reforço do subagrupamento remunerações certas e permanentes (RCE 01.01.xx) e segurança social (RCE 01.03.xx), caso em que são da competência do membro do Governo responsável pela área setorial; 
c) redução dos subagrupamentos remunerações certas e permanentes (RCE 01.01.xx) e segurança social (RCE 01.03.xx) para reforço da rubrica 01.02.12 — Indemnizações por cessação de funções, caso em que são da competência do membro do Governo responsável pela área setorial, podendo ser delegada nos dirigentes dos serviços; 
d) Relativas a alterações facultativas de posicionamento remuneratório por opção gestacionária ou a prémios de desempenho, situação em que prevalece o art. 133.º, n.ºs 7 e 8, do DLEO </t>
    </r>
  </si>
  <si>
    <r>
      <t>Reforço do agrupamento 02-Aquisição de bens e Serviços</t>
    </r>
    <r>
      <rPr>
        <b/>
        <strike/>
        <sz val="9"/>
        <color rgb="FFFF0000"/>
        <rFont val="Calibri"/>
        <family val="2"/>
      </rPr>
      <t xml:space="preserve"> </t>
    </r>
  </si>
  <si>
    <r>
      <rPr>
        <u/>
        <sz val="9"/>
        <rFont val="Aptos Narrow"/>
        <family val="2"/>
      </rPr>
      <t>No orçamento de atividades</t>
    </r>
    <r>
      <rPr>
        <sz val="9"/>
        <rFont val="Aptos Narrow"/>
        <family val="2"/>
      </rPr>
      <t>, o reforço das RCE 02.01.08.A0.00- Papel; 02.02.13- Deslocações e Estadas; 02.02.14-Estudos, pareceres, projetos e consultadoria; e 02.02.20-Outros trabalhos especializados, com contrapartida do mesmo agrupamento económico.</t>
    </r>
  </si>
  <si>
    <r>
      <t xml:space="preserve">Nas dotações afetas a projetos e atividades financiadas e cofinanciadas, </t>
    </r>
    <r>
      <rPr>
        <sz val="9"/>
        <color rgb="FF000000"/>
        <rFont val="Aptos Narrow"/>
        <family val="2"/>
      </rPr>
      <t xml:space="preserve">os reforços de rubricas no agrupamento 02 - Aquisição de Bens e Serviços, incluindo a contrapartida nacional  </t>
    </r>
  </si>
  <si>
    <t>N.º 3
art. 3.º
LOE 2026</t>
  </si>
  <si>
    <t>N.º 3
art. 9.º
 DLEO 2026
 (por remissão da alínea a) do n.º 1 do art. 10.º)</t>
  </si>
  <si>
    <t>N.º 4
art. 9.º
 DLEO 2026</t>
  </si>
  <si>
    <t>N.º 1
art. 10.º
 DLEO 2026</t>
  </si>
  <si>
    <t>N.º 1
art. 11.º
 DLEO 2026</t>
  </si>
  <si>
    <t>N.º 2
art. 11.º
 DLEO 2026</t>
  </si>
  <si>
    <t>N.º 3
art. 11.º
 DLEO 2026</t>
  </si>
  <si>
    <t>N.º 4
art. 11.º
 DLEO 2026</t>
  </si>
  <si>
    <t>N.º 6
art. 11.º
 DLEO 2026</t>
  </si>
  <si>
    <t>Efetuadas nos termos do N.º 3 do art. 8.º da LOE, mesmo que envolvam diferentes MBO, quando existam poderes partilhados entre membros do Governo sobre serviços, organismos e estruturas.</t>
  </si>
  <si>
    <t>N.º 8
art. 11.º
 DLEO 2026</t>
  </si>
  <si>
    <t>N.º 1
art. 13.º
 DLEO 2026</t>
  </si>
  <si>
    <t>N.º 2
art. 13.º
 DLEO 2026</t>
  </si>
  <si>
    <t>N.º 4
art. 13.º
 DLEO 2026</t>
  </si>
  <si>
    <t>N.º 1
art. 14.º
 DLEO 2026</t>
  </si>
  <si>
    <t>N.º 2
art. 16.º
 DLEO 2026</t>
  </si>
  <si>
    <t>N.º 3
art. 16.º
 DLEO 2026</t>
  </si>
  <si>
    <t>N.º 3
art. 62.º
 DLEO 2026</t>
  </si>
  <si>
    <t>N.º 4
art. 87.º
 DLEO 2026</t>
  </si>
  <si>
    <t>N.º 6
art. 87.º
 DLEO 2026</t>
  </si>
  <si>
    <t>N.º 7
art. 87.º
 DLEO 2026</t>
  </si>
  <si>
    <t>N.º 8
art. 87.º
 DLEO 2026</t>
  </si>
  <si>
    <t>N.º 10
art. 87.º
 DLEO 2026</t>
  </si>
  <si>
    <t>N.º 11
art. 95.º
 DLEO 2026</t>
  </si>
  <si>
    <t>N.º 12
art. 95.º
 DLEO 2026</t>
  </si>
  <si>
    <t>N.º 3
art. 117.º
 DLEO 2026</t>
  </si>
  <si>
    <t>N.º 5
art. 133.º
 DLEO 2026</t>
  </si>
  <si>
    <t>N.º 2
art. 145.º
 DLEO 2026</t>
  </si>
  <si>
    <t>N.º 1
art.º 3.º
DL nº 53-B/2021, 23/06</t>
  </si>
  <si>
    <t>Nº 1
art. 3.º
LOE 2026
N.º 1
art. 6.º
DLEO 2026</t>
  </si>
  <si>
    <t xml:space="preserve">N.º 3
art.º 9.º
DLEO 2026 
</t>
  </si>
  <si>
    <r>
      <t xml:space="preserve">art.º 107.º e </t>
    </r>
    <r>
      <rPr>
        <sz val="9"/>
        <rFont val="Calibri"/>
        <family val="2"/>
      </rPr>
      <t xml:space="preserve">ponto 133 da presente Circular      </t>
    </r>
  </si>
  <si>
    <r>
      <t xml:space="preserve">Informação respeitante ao </t>
    </r>
    <r>
      <rPr>
        <i/>
        <sz val="9"/>
        <color rgb="FF000000"/>
        <rFont val="Calibri"/>
        <family val="2"/>
        <scheme val="minor"/>
      </rPr>
      <t>stock</t>
    </r>
    <r>
      <rPr>
        <sz val="9"/>
        <color rgb="FF000000"/>
        <rFont val="Calibri"/>
        <family val="2"/>
        <scheme val="minor"/>
      </rPr>
      <t xml:space="preserve"> de endividamento detetido junto de entidades que não se encontram no perímetro das AP</t>
    </r>
  </si>
  <si>
    <t>Universo</t>
  </si>
  <si>
    <t>Elementos</t>
  </si>
  <si>
    <t>Periodicidade</t>
  </si>
  <si>
    <t>Aplicação</t>
  </si>
  <si>
    <r>
      <t xml:space="preserve">Informação respeitante ao </t>
    </r>
    <r>
      <rPr>
        <i/>
        <sz val="9"/>
        <color theme="1"/>
        <rFont val="Calibri"/>
        <family val="2"/>
        <scheme val="minor"/>
      </rPr>
      <t>stock</t>
    </r>
    <r>
      <rPr>
        <sz val="9"/>
        <color theme="1"/>
        <rFont val="Calibri"/>
        <family val="2"/>
        <scheme val="minor"/>
      </rPr>
      <t xml:space="preserve"> de endividamento detetido junto de entidades que não se encontram no perímetro das AP</t>
    </r>
  </si>
  <si>
    <t>INFORMAÇÃO A PRESTAR À ENTIDADE ORÇAMENTAL POR EPR DO REGIME SIMPLIFICADO</t>
  </si>
  <si>
    <t>Prazo-Limite</t>
  </si>
  <si>
    <t>INFORMAÇÃO A PRESTAR À ENTIDADE ORÇAMENTAL POR SI, SFA E EPR</t>
  </si>
  <si>
    <r>
      <t xml:space="preserve">Informação necessária à aferição do cumprimento </t>
    </r>
    <r>
      <rPr>
        <sz val="9"/>
        <rFont val="Calibri"/>
        <family val="2"/>
      </rPr>
      <t>do equilíbrio orçamental e do limite à dívida das Regiões Autónomas</t>
    </r>
  </si>
  <si>
    <t xml:space="preserve"> INFORMAÇÃO COMPLEMENTAR A PRESTAR À ENTIDADE ORÇAMENTAL DE OUTROS SUBSETORES - SEGURANÇA SOCIAL, DGAL 
(ADMINISTRAÇÃO LOCAL) E REGIÕES AUTÓNOMAS</t>
  </si>
  <si>
    <t xml:space="preserve">INFORMAÇÃO A PRESTAR À ENTIDADE ORÇAMENTAL PELAS ENTIDADES GESTORAS DE MISSÃO DE BASE ORGÂNICA					</t>
  </si>
  <si>
    <t>n.º 8 do art.º 18.º e ponto 48 da presente Circular</t>
  </si>
  <si>
    <r>
      <t xml:space="preserve">Envio de comprovativo de entrega de saldos (serviços </t>
    </r>
    <r>
      <rPr>
        <i/>
        <sz val="9"/>
        <color indexed="8"/>
        <rFont val="Calibri"/>
        <family val="2"/>
        <scheme val="minor"/>
      </rPr>
      <t>online</t>
    </r>
    <r>
      <rPr>
        <sz val="9"/>
        <color indexed="8"/>
        <rFont val="Calibri"/>
        <family val="2"/>
        <scheme val="minor"/>
      </rPr>
      <t xml:space="preserve"> da Entidade Orçamental)</t>
    </r>
  </si>
  <si>
    <r>
      <t xml:space="preserve">Alterações Orçamentais                                                 </t>
    </r>
    <r>
      <rPr>
        <b/>
        <sz val="9"/>
        <color indexed="8"/>
        <rFont val="Calibri"/>
        <family val="2"/>
        <scheme val="minor"/>
      </rPr>
      <t xml:space="preserve">   Processos Documentais</t>
    </r>
  </si>
  <si>
    <r>
      <t>Que careçam</t>
    </r>
    <r>
      <rPr>
        <sz val="9"/>
        <color indexed="8"/>
        <rFont val="Calibri"/>
        <family val="2"/>
        <scheme val="minor"/>
      </rPr>
      <t xml:space="preserve"> de despacho do membro do Governo responsável pela área das Finanças</t>
    </r>
  </si>
  <si>
    <r>
      <t xml:space="preserve">Que não careçam </t>
    </r>
    <r>
      <rPr>
        <sz val="9"/>
        <color indexed="8"/>
        <rFont val="Calibri"/>
        <family val="2"/>
        <scheme val="minor"/>
      </rPr>
      <t>de despacho do membro do Governo responsável pela área das Finanças</t>
    </r>
  </si>
  <si>
    <r>
      <t>Encerramento provisório do acesso ao Orçamento de 2025</t>
    </r>
    <r>
      <rPr>
        <sz val="9"/>
        <color indexed="8"/>
        <rFont val="Calibri"/>
        <family val="2"/>
        <scheme val="minor"/>
      </rPr>
      <t xml:space="preserve"> para SI (SGR, Gerfip e SIG-DN) e do SIGO - Sistema de Informação para a Gestão Orçamental (SFA), para efeitos de registo de alterações orçamentais.</t>
    </r>
  </si>
  <si>
    <r>
      <t>Encerramento final dos sistemas de gestão orçamental para efeitos de prestação de contas de 2025</t>
    </r>
    <r>
      <rPr>
        <sz val="9"/>
        <color indexed="8"/>
        <rFont val="Calibri"/>
        <family val="2"/>
        <scheme val="minor"/>
      </rPr>
      <t xml:space="preserve"> para SI (SGR, Gerfip e SIG-DN) e do SIGO - Sistema de Informação para a Gestão Orçamental (SFA)</t>
    </r>
  </si>
  <si>
    <r>
      <t xml:space="preserve">Alterações orçamentais - </t>
    </r>
    <r>
      <rPr>
        <b/>
        <sz val="9"/>
        <color indexed="8"/>
        <rFont val="Calibri"/>
        <family val="2"/>
        <scheme val="minor"/>
      </rPr>
      <t>Processamento informático</t>
    </r>
  </si>
  <si>
    <t>Procedimento</t>
  </si>
  <si>
    <t>Entidades sem autonomia financeira /
Entidades com autonomia financeira/EPR</t>
  </si>
  <si>
    <t>LISTA DE OUTROS ENDEREÇOS</t>
  </si>
  <si>
    <t>LISTA DE MISSÕES DE BASE ORGÂNICA E ENDEREÇOS ELETRÓNICOS</t>
  </si>
  <si>
    <t>Inscrição/Reforço e Anulação
Inscrição/Reforço
Anulação</t>
  </si>
  <si>
    <t>01 - ORÇAMENTO RETIFICATIVO / SUPLEMENTAR
10 - OUTROS
11 - EXECUÇÃO DA DOTAÇÃO
15 - ADICIONAL POR APLICAÇÃO DE SANÇÕE</t>
  </si>
  <si>
    <t>Forma da alteração</t>
  </si>
  <si>
    <t>Especificação</t>
  </si>
  <si>
    <r>
      <rPr>
        <sz val="9"/>
        <color indexed="8"/>
        <rFont val="Calibri"/>
        <family val="2"/>
        <scheme val="minor"/>
      </rPr>
      <t xml:space="preserve">  01 - Impostos Directos</t>
    </r>
  </si>
  <si>
    <r>
      <rPr>
        <sz val="9"/>
        <color indexed="8"/>
        <rFont val="Calibri"/>
        <family val="2"/>
        <scheme val="minor"/>
      </rPr>
      <t xml:space="preserve">  02 - Impostos Indirectos</t>
    </r>
  </si>
  <si>
    <r>
      <rPr>
        <sz val="9"/>
        <color indexed="8"/>
        <rFont val="Calibri"/>
        <family val="2"/>
        <scheme val="minor"/>
      </rPr>
      <t xml:space="preserve">  03 - Contrib. Seg. Social, CGA e ADSE</t>
    </r>
  </si>
  <si>
    <r>
      <rPr>
        <sz val="9"/>
        <color indexed="8"/>
        <rFont val="Calibri"/>
        <family val="2"/>
        <scheme val="minor"/>
      </rPr>
      <t xml:space="preserve">  04 - Taxas, Multas e Out. Penalidades</t>
    </r>
  </si>
  <si>
    <r>
      <rPr>
        <sz val="9"/>
        <color indexed="8"/>
        <rFont val="Calibri"/>
        <family val="2"/>
        <scheme val="minor"/>
      </rPr>
      <t xml:space="preserve">  05 - Rendimentos da Propriedade</t>
    </r>
  </si>
  <si>
    <r>
      <rPr>
        <sz val="9"/>
        <color indexed="8"/>
        <rFont val="Calibri"/>
        <family val="2"/>
        <scheme val="minor"/>
      </rPr>
      <t xml:space="preserve">  06 - Transferências Correntes</t>
    </r>
  </si>
  <si>
    <r>
      <rPr>
        <sz val="9"/>
        <color indexed="8"/>
        <rFont val="Calibri"/>
        <family val="2"/>
        <scheme val="minor"/>
      </rPr>
      <t xml:space="preserve">  07 - Venda Bens e Serviços Correntes</t>
    </r>
  </si>
  <si>
    <r>
      <rPr>
        <sz val="9"/>
        <color indexed="8"/>
        <rFont val="Calibri"/>
        <family val="2"/>
        <scheme val="minor"/>
      </rPr>
      <t xml:space="preserve">  08 - Outras Receitas Correntes</t>
    </r>
  </si>
  <si>
    <r>
      <rPr>
        <sz val="9"/>
        <color indexed="8"/>
        <rFont val="Calibri"/>
        <family val="2"/>
        <scheme val="minor"/>
      </rPr>
      <t xml:space="preserve">  09 - Venda Bens de Investimento</t>
    </r>
  </si>
  <si>
    <r>
      <rPr>
        <sz val="9"/>
        <color indexed="8"/>
        <rFont val="Calibri"/>
        <family val="2"/>
        <scheme val="minor"/>
      </rPr>
      <t xml:space="preserve">  10 - Transferências de Capital</t>
    </r>
  </si>
  <si>
    <r>
      <rPr>
        <sz val="9"/>
        <color indexed="8"/>
        <rFont val="Calibri"/>
        <family val="2"/>
        <scheme val="minor"/>
      </rPr>
      <t xml:space="preserve">  13 - Outras Receitas de Capital (s/SGA)</t>
    </r>
  </si>
  <si>
    <r>
      <rPr>
        <sz val="9"/>
        <color indexed="8"/>
        <rFont val="Calibri"/>
        <family val="2"/>
        <scheme val="minor"/>
      </rPr>
      <t xml:space="preserve">  15 - Reposições Não Abat. Pagamentos</t>
    </r>
  </si>
  <si>
    <r>
      <rPr>
        <sz val="9"/>
        <color indexed="62"/>
        <rFont val="Calibri"/>
        <family val="2"/>
        <scheme val="minor"/>
      </rPr>
      <t xml:space="preserve"> </t>
    </r>
    <r>
      <rPr>
        <b/>
        <sz val="9"/>
        <color indexed="62"/>
        <rFont val="Calibri"/>
        <family val="2"/>
        <scheme val="minor"/>
      </rPr>
      <t xml:space="preserve"> Receita Efetiva</t>
    </r>
  </si>
  <si>
    <r>
      <rPr>
        <sz val="9"/>
        <color indexed="8"/>
        <rFont val="Calibri"/>
        <family val="2"/>
        <scheme val="minor"/>
      </rPr>
      <t xml:space="preserve"> 11 - Ativos Financeiros</t>
    </r>
  </si>
  <si>
    <r>
      <rPr>
        <sz val="9"/>
        <color indexed="8"/>
        <rFont val="Calibri"/>
        <family val="2"/>
        <scheme val="minor"/>
      </rPr>
      <t xml:space="preserve"> 12 - Passivos Financeiros</t>
    </r>
  </si>
  <si>
    <r>
      <rPr>
        <sz val="9"/>
        <color indexed="8"/>
        <rFont val="Calibri"/>
        <family val="2"/>
        <scheme val="minor"/>
      </rPr>
      <t xml:space="preserve"> 16 - Saldo Gerência Anterior</t>
    </r>
  </si>
  <si>
    <r>
      <rPr>
        <sz val="9"/>
        <color indexed="8"/>
        <rFont val="Calibri"/>
        <family val="2"/>
        <scheme val="minor"/>
      </rPr>
      <t xml:space="preserve">  01 - Despesas com Pessoal</t>
    </r>
  </si>
  <si>
    <r>
      <rPr>
        <sz val="9"/>
        <color indexed="8"/>
        <rFont val="Calibri"/>
        <family val="2"/>
        <scheme val="minor"/>
      </rPr>
      <t xml:space="preserve">  02 - Aquis. Bens e Serviços</t>
    </r>
  </si>
  <si>
    <r>
      <rPr>
        <sz val="9"/>
        <color indexed="8"/>
        <rFont val="Calibri"/>
        <family val="2"/>
        <scheme val="minor"/>
      </rPr>
      <t xml:space="preserve">  03 - Juros e Outros Encargos</t>
    </r>
  </si>
  <si>
    <r>
      <rPr>
        <sz val="9"/>
        <color indexed="8"/>
        <rFont val="Calibri"/>
        <family val="2"/>
        <scheme val="minor"/>
      </rPr>
      <t xml:space="preserve">  04 - Transferências Correntes</t>
    </r>
  </si>
  <si>
    <r>
      <rPr>
        <sz val="9"/>
        <color indexed="8"/>
        <rFont val="Calibri"/>
        <family val="2"/>
        <scheme val="minor"/>
      </rPr>
      <t xml:space="preserve">  05 - Subsídios</t>
    </r>
  </si>
  <si>
    <r>
      <rPr>
        <sz val="9"/>
        <color indexed="8"/>
        <rFont val="Calibri"/>
        <family val="2"/>
        <scheme val="minor"/>
      </rPr>
      <t xml:space="preserve">  06 - Outras Despesas Correntes</t>
    </r>
  </si>
  <si>
    <r>
      <rPr>
        <sz val="9"/>
        <color indexed="8"/>
        <rFont val="Calibri"/>
        <family val="2"/>
        <scheme val="minor"/>
      </rPr>
      <t xml:space="preserve">  07 - Aquis. Bens de Investimento</t>
    </r>
  </si>
  <si>
    <r>
      <rPr>
        <sz val="9"/>
        <color indexed="8"/>
        <rFont val="Calibri"/>
        <family val="2"/>
        <scheme val="minor"/>
      </rPr>
      <t xml:space="preserve">  08 - Transferências de Capital</t>
    </r>
  </si>
  <si>
    <r>
      <rPr>
        <sz val="9"/>
        <color indexed="8"/>
        <rFont val="Calibri"/>
        <family val="2"/>
        <scheme val="minor"/>
      </rPr>
      <t xml:space="preserve">  11 - Outras Despesas de Capital</t>
    </r>
  </si>
  <si>
    <r>
      <rPr>
        <sz val="9"/>
        <color indexed="62"/>
        <rFont val="Calibri"/>
        <family val="2"/>
        <scheme val="minor"/>
      </rPr>
      <t xml:space="preserve"> </t>
    </r>
    <r>
      <rPr>
        <b/>
        <sz val="9"/>
        <color indexed="62"/>
        <rFont val="Calibri"/>
        <family val="2"/>
        <scheme val="minor"/>
      </rPr>
      <t xml:space="preserve"> Despesa Efetiva</t>
    </r>
  </si>
  <si>
    <r>
      <rPr>
        <b/>
        <sz val="11"/>
        <color theme="1"/>
        <rFont val="Calibri"/>
        <family val="2"/>
        <scheme val="minor"/>
      </rPr>
      <t>As entidades devem identificar todas as intervenções (enquadradas no Agrupamento Económico) cujo impacto, nas mulheres e nos homens, se espera relevante para a promoção da igualdade de género</t>
    </r>
    <r>
      <rPr>
        <sz val="11"/>
        <color theme="1"/>
        <rFont val="Calibri"/>
        <family val="2"/>
        <scheme val="minor"/>
      </rPr>
      <t xml:space="preserve">, tendo em conta os objetivos estratégicos, específicos e os indicadores de contexto apresentados nos Elementos Informativos e Complementares do OE 2026. 
</t>
    </r>
  </si>
  <si>
    <r>
      <rPr>
        <b/>
        <sz val="11"/>
        <color theme="1"/>
        <rFont val="Calibri"/>
        <family val="2"/>
        <scheme val="minor"/>
      </rPr>
      <t>Não é necessário que a medida em causa vise diretamente a promoção da igualdade entre mulheres e homens,</t>
    </r>
    <r>
      <rPr>
        <sz val="11"/>
        <color theme="1"/>
        <rFont val="Calibri"/>
        <family val="2"/>
        <scheme val="minor"/>
      </rPr>
      <t xml:space="preserve"> as medidas aparentemente neutras também devem ser analisadas, para perceber se produzem impactos diferenciados, e se isso justifica algum ajustamento posterior, na medida e no respetivo orçamento. </t>
    </r>
  </si>
  <si>
    <r>
      <t xml:space="preserve">
Pontuação 0*: Intervenções que podem ter um impacto importante na igualdade entre mulheres e homens, mas cujo impacto real ainda não está claro, </t>
    </r>
    <r>
      <rPr>
        <sz val="11"/>
        <color theme="1"/>
        <rFont val="Calibri"/>
        <family val="2"/>
        <scheme val="minor"/>
      </rPr>
      <t>devido, por exemplo, à ausência de uma análise de género na fase de conceção ou à ausência de dados que permitam uma avaliação mais detalhada dos efeitos da intervenção.</t>
    </r>
  </si>
  <si>
    <r>
      <rPr>
        <sz val="11"/>
        <color theme="1"/>
        <rFont val="Calibri"/>
        <family val="2"/>
        <scheme val="minor"/>
      </rPr>
      <t xml:space="preserve">
S</t>
    </r>
    <r>
      <rPr>
        <b/>
        <sz val="11"/>
        <color theme="1"/>
        <rFont val="Calibri"/>
        <family val="2"/>
        <scheme val="minor"/>
      </rPr>
      <t xml:space="preserve">ão orçamentos que permitem a medição dos impactos, designadamente de medidas aparentemente neutras em termos de género, através do tratamento e análise de indicadores desagregados por sexo. </t>
    </r>
    <r>
      <rPr>
        <sz val="11"/>
        <color theme="1"/>
        <rFont val="Calibri"/>
        <family val="2"/>
        <scheme val="minor"/>
      </rPr>
      <t xml:space="preserve">
A partir da análise de indicadores desagregados por sexo, permitirão a reestruturação das receitas e das despesas, de forma a contribuir para a igualdade entre mulheres e homens e a promover, ao mesmo tempo, a boa governação, a eficácia económica, a transparência e a prestação de contas no processo orçamental. </t>
    </r>
    <r>
      <rPr>
        <b/>
        <sz val="11"/>
        <color theme="1"/>
        <rFont val="Calibri"/>
        <family val="2"/>
        <scheme val="minor"/>
      </rPr>
      <t xml:space="preserve">
</t>
    </r>
  </si>
  <si>
    <r>
      <t>Podem ser selecionadas medidas com impacto interno ou externo. 
Deve ser selecionada a opção " Impacto interno", quando a intervenção for orientada  para o</t>
    </r>
    <r>
      <rPr>
        <b/>
        <sz val="11"/>
        <color theme="1"/>
        <rFont val="Calibri"/>
        <family val="2"/>
        <scheme val="minor"/>
      </rPr>
      <t>s recursos humanos dos serviços</t>
    </r>
    <r>
      <rPr>
        <sz val="11"/>
        <color theme="1"/>
        <rFont val="Calibri"/>
        <family val="2"/>
        <scheme val="minor"/>
      </rPr>
      <t xml:space="preserve">.
Deve ser selecionada a opção "Impacto externo", quando a intervenção for orientada para  </t>
    </r>
    <r>
      <rPr>
        <b/>
        <sz val="11"/>
        <color theme="1"/>
        <rFont val="Calibri"/>
        <family val="2"/>
        <scheme val="minor"/>
      </rPr>
      <t>grupos beneficiários da ação dos serviços</t>
    </r>
    <r>
      <rPr>
        <sz val="11"/>
        <color theme="1"/>
        <rFont val="Calibri"/>
        <family val="2"/>
        <scheme val="minor"/>
      </rPr>
      <t xml:space="preserve">.  </t>
    </r>
  </si>
  <si>
    <r>
      <t xml:space="preserve">
Estas são </t>
    </r>
    <r>
      <rPr>
        <b/>
        <sz val="11"/>
        <color theme="1"/>
        <rFont val="Calibri"/>
        <family val="2"/>
        <scheme val="minor"/>
      </rPr>
      <t>despesas que são diretamente atribuíveis a ou destinadas a reduzir as desigualdades entre mulheres e homens, ou destinadas a assegurar condições ou tratamentos iguais</t>
    </r>
    <r>
      <rPr>
        <sz val="11"/>
        <color theme="1"/>
        <rFont val="Calibri"/>
        <family val="2"/>
        <scheme val="minor"/>
      </rPr>
      <t xml:space="preserve">. Podem ser implementadas através de ações afirmativas ou atos de garantia e proteção contra formas diretas ou indiretas de discriminação (ver, do lado direito a secção dos conceitos).
Exemplos de despesas:
•	</t>
    </r>
    <r>
      <rPr>
        <b/>
        <sz val="11"/>
        <color theme="1"/>
        <rFont val="Calibri"/>
        <family val="2"/>
        <scheme val="minor"/>
      </rPr>
      <t>recursos direcionados exclusivamente às mulheres</t>
    </r>
    <r>
      <rPr>
        <sz val="11"/>
        <color theme="1"/>
        <rFont val="Calibri"/>
        <family val="2"/>
        <scheme val="minor"/>
      </rPr>
      <t xml:space="preserve"> com vista a reduzir uma desigualdade de género conhecida (por exemplo, direcionados ao fomento do empreendedorismo feminino, à proteção na maternidade, a casas de abrigo para mulheres vítimas de violência, etc.);
•	</t>
    </r>
    <r>
      <rPr>
        <b/>
        <sz val="11"/>
        <color theme="1"/>
        <rFont val="Calibri"/>
        <family val="2"/>
        <scheme val="minor"/>
      </rPr>
      <t>incentivos destinados a promover o emprego das mulheres</t>
    </r>
    <r>
      <rPr>
        <sz val="11"/>
        <color theme="1"/>
        <rFont val="Calibri"/>
        <family val="2"/>
        <scheme val="minor"/>
      </rPr>
      <t xml:space="preserve">, uma vez que persistem disparidades significativas em relação aos homens;
•	</t>
    </r>
    <r>
      <rPr>
        <b/>
        <sz val="11"/>
        <color theme="1"/>
        <rFont val="Calibri"/>
        <family val="2"/>
        <scheme val="minor"/>
      </rPr>
      <t xml:space="preserve">recursos destinados a medidas de articulação da vida profissional, familiar e pessoal </t>
    </r>
    <r>
      <rPr>
        <sz val="11"/>
        <color theme="1"/>
        <rFont val="Calibri"/>
        <family val="2"/>
        <scheme val="minor"/>
      </rPr>
      <t xml:space="preserve">no setor público e privado (por exemplo, licença parental, teletrabalho, etc.) e para garantir o cuidado de familiares (direcionados para a infância, população idosa, dependente, etc.), fortemente correlacionados com a dinâmica de emprego das mulheres ou com o tempo de trabalho não pago;
•	</t>
    </r>
    <r>
      <rPr>
        <b/>
        <sz val="11"/>
        <color theme="1"/>
        <rFont val="Calibri"/>
        <family val="2"/>
        <scheme val="minor"/>
      </rPr>
      <t>recursos para projetos de sensibilização sobre as alterações climáticas e as questões de género</t>
    </r>
    <r>
      <rPr>
        <sz val="11"/>
        <color theme="1"/>
        <rFont val="Calibri"/>
        <family val="2"/>
        <scheme val="minor"/>
      </rPr>
      <t xml:space="preserve">, como por exemplo um portal virtual, seminários, conferências, etc.;
•	</t>
    </r>
    <r>
      <rPr>
        <b/>
        <sz val="11"/>
        <color theme="1"/>
        <rFont val="Calibri"/>
        <family val="2"/>
        <scheme val="minor"/>
      </rPr>
      <t>recursos para projetos destinados a ultrapassar a sub-representação das mulheres na economia azul</t>
    </r>
    <r>
      <rPr>
        <sz val="11"/>
        <color theme="1"/>
        <rFont val="Calibri"/>
        <family val="2"/>
        <scheme val="minor"/>
      </rPr>
      <t xml:space="preserve">, como iniciativas de formação para carreiras neste sector económico, projetos de apoio ao empreendedorismo feminino nas atividades da pesca;
•	</t>
    </r>
    <r>
      <rPr>
        <b/>
        <sz val="11"/>
        <color theme="1"/>
        <rFont val="Calibri"/>
        <family val="2"/>
        <scheme val="minor"/>
      </rPr>
      <t>recursos para projetos de Habitação Social que reservem casas para mulheres e raparigas vítimas de violência</t>
    </r>
    <r>
      <rPr>
        <sz val="11"/>
        <color theme="1"/>
        <rFont val="Calibri"/>
        <family val="2"/>
        <scheme val="minor"/>
      </rPr>
      <t xml:space="preserve">;
•	</t>
    </r>
    <r>
      <rPr>
        <b/>
        <sz val="11"/>
        <color theme="1"/>
        <rFont val="Calibri"/>
        <family val="2"/>
        <scheme val="minor"/>
      </rPr>
      <t>recursos para diminuir a pobreza energética de mulheres e rapariga</t>
    </r>
    <r>
      <rPr>
        <sz val="11"/>
        <color theme="1"/>
        <rFont val="Calibri"/>
        <family val="2"/>
        <scheme val="minor"/>
      </rPr>
      <t xml:space="preserve">s;
•	</t>
    </r>
    <r>
      <rPr>
        <b/>
        <sz val="11"/>
        <color theme="1"/>
        <rFont val="Calibri"/>
        <family val="2"/>
        <scheme val="minor"/>
      </rPr>
      <t>recursos destinados à promoção da igualdade entre mulheres e homens</t>
    </r>
    <r>
      <rPr>
        <sz val="11"/>
        <color theme="1"/>
        <rFont val="Calibri"/>
        <family val="2"/>
        <scheme val="minor"/>
      </rPr>
      <t xml:space="preserve"> através de campanhas de informação, conferências, eventos e outras formas de sensibilização;
•	</t>
    </r>
    <r>
      <rPr>
        <b/>
        <sz val="11"/>
        <color theme="1"/>
        <rFont val="Calibri"/>
        <family val="2"/>
        <scheme val="minor"/>
      </rPr>
      <t>recursos destinados a entidades públicas ou privadas que têm a igualdade entre mulheres e homens</t>
    </r>
    <r>
      <rPr>
        <sz val="11"/>
        <color theme="1"/>
        <rFont val="Calibri"/>
        <family val="2"/>
        <scheme val="minor"/>
      </rPr>
      <t xml:space="preserve"> entre os seus principais objetivos;
redução da desigualdade entre mulheres e homens, e a não discriminação das mulheres, etc.;
•	</t>
    </r>
    <r>
      <rPr>
        <b/>
        <sz val="11"/>
        <color theme="1"/>
        <rFont val="Calibri"/>
        <family val="2"/>
        <scheme val="minor"/>
      </rPr>
      <t>recursos transferidos para organizações internacionais ou administrações públicas nacionais cujas atividades têm como objetivo principal a redução das desigualdades entre mulheres e homen</t>
    </r>
    <r>
      <rPr>
        <sz val="11"/>
        <color theme="1"/>
        <rFont val="Calibri"/>
        <family val="2"/>
        <scheme val="minor"/>
      </rPr>
      <t>s, com base na missão fundadora da entidade ou com base numa diretriz específica emitida pela administração que transfere os recursos, com referência ao ano financeiro em análise;
•	despesas com</t>
    </r>
    <r>
      <rPr>
        <b/>
        <sz val="11"/>
        <color theme="1"/>
        <rFont val="Calibri"/>
        <family val="2"/>
        <scheme val="minor"/>
      </rPr>
      <t xml:space="preserve"> estudos, investigação, inquéritos, observatórios, comissões, convenções, sistemas de informação que permitam medir, analisar e/ou avaliar as desigualdades entre mulheres e homens </t>
    </r>
    <r>
      <rPr>
        <sz val="11"/>
        <color theme="1"/>
        <rFont val="Calibri"/>
        <family val="2"/>
        <scheme val="minor"/>
      </rPr>
      <t xml:space="preserve">nos domínios do trabalho, da economia, da sociedade, da educação, da saúde e outras áreas da política pública;
•	despesas com atividades de </t>
    </r>
    <r>
      <rPr>
        <b/>
        <sz val="11"/>
        <color theme="1"/>
        <rFont val="Calibri"/>
        <family val="2"/>
        <scheme val="minor"/>
      </rPr>
      <t>formação de pessoal próprio ou de terceiros com conteúdo direcionado para a promoção da igualdade entre mulheres e homens;</t>
    </r>
    <r>
      <rPr>
        <sz val="11"/>
        <color theme="1"/>
        <rFont val="Calibri"/>
        <family val="2"/>
        <scheme val="minor"/>
      </rPr>
      <t xml:space="preserve">
•	</t>
    </r>
    <r>
      <rPr>
        <b/>
        <sz val="11"/>
        <color theme="1"/>
        <rFont val="Calibri"/>
        <family val="2"/>
        <scheme val="minor"/>
      </rPr>
      <t>despesas com a organização e realização de cursos de formação para pessoal militar e de segurança, se destinados principalmente ao ingresso ou progressão de pessoal do sexo feminino</t>
    </r>
    <r>
      <rPr>
        <sz val="11"/>
        <color theme="1"/>
        <rFont val="Calibri"/>
        <family val="2"/>
        <scheme val="minor"/>
      </rPr>
      <t xml:space="preserve">, tendo em consideração as disparidades de género existentes na composição do pessoal nesses setores;
•	</t>
    </r>
    <r>
      <rPr>
        <b/>
        <sz val="11"/>
        <color theme="1"/>
        <rFont val="Calibri"/>
        <family val="2"/>
        <scheme val="minor"/>
      </rPr>
      <t xml:space="preserve">despesas com infraestruturas cujo projeto incorpore uma atividade preliminar de integração da perspetiva de género </t>
    </r>
    <r>
      <rPr>
        <sz val="11"/>
        <color theme="1"/>
        <rFont val="Calibri"/>
        <family val="2"/>
        <scheme val="minor"/>
      </rPr>
      <t xml:space="preserve">e cuja implementação tenha a intenção específica de mitigar ou, em qualquer caso, considerar as diferentes necessidades de homens e mulheres;
•	</t>
    </r>
    <r>
      <rPr>
        <b/>
        <sz val="11"/>
        <color theme="1"/>
        <rFont val="Calibri"/>
        <family val="2"/>
        <scheme val="minor"/>
      </rPr>
      <t>despesas com a aquisição de bens e serviços, se realizadas com contratos públicos que incorporem requisitos de igualdade entre homens e mulheres</t>
    </r>
    <r>
      <rPr>
        <sz val="11"/>
        <color theme="1"/>
        <rFont val="Calibri"/>
        <family val="2"/>
        <scheme val="minor"/>
      </rPr>
      <t xml:space="preserve"> (aquisições com perspetiva de género);
•	</t>
    </r>
    <r>
      <rPr>
        <b/>
        <sz val="11"/>
        <color theme="1"/>
        <rFont val="Calibri"/>
        <family val="2"/>
        <scheme val="minor"/>
      </rPr>
      <t>recursos destinados a medidas que indiquem a igualdade entre mulheres e homens entre os vários propósitos</t>
    </r>
    <r>
      <rPr>
        <sz val="11"/>
        <color theme="1"/>
        <rFont val="Calibri"/>
        <family val="2"/>
        <scheme val="minor"/>
      </rPr>
      <t xml:space="preserve"> (embora não exclusivamente);
•	</t>
    </r>
    <r>
      <rPr>
        <b/>
        <sz val="11"/>
        <color theme="1"/>
        <rFont val="Calibri"/>
        <family val="2"/>
        <scheme val="minor"/>
      </rPr>
      <t>recursos disponibilizados exclusivamente para homens no sentido de reduzir uma disparidade de género conhecida</t>
    </r>
    <r>
      <rPr>
        <sz val="11"/>
        <color theme="1"/>
        <rFont val="Calibri"/>
        <family val="2"/>
        <scheme val="minor"/>
      </rPr>
      <t xml:space="preserve"> (por exemplo, projetos de desenvolvimento de competências direcionados exclusivamente a estudantes do sexo masculino em domínios onde estes se encontrem sub-representados, medidas de prevenção de acidentes graves na estrada direcionadas aos homens, etc.).
</t>
    </r>
  </si>
  <si>
    <r>
      <t xml:space="preserve">
</t>
    </r>
    <r>
      <rPr>
        <b/>
        <sz val="11"/>
        <color theme="1"/>
        <rFont val="Calibri"/>
        <family val="2"/>
        <scheme val="minor"/>
      </rPr>
      <t>Na conceção e revisão</t>
    </r>
    <r>
      <rPr>
        <sz val="11"/>
        <color theme="1"/>
        <rFont val="Calibri"/>
        <family val="2"/>
        <scheme val="minor"/>
      </rPr>
      <t xml:space="preserve">, é importante que os serviços tenham em conta as seguintes questões:
•   Esta medida dá resposta </t>
    </r>
    <r>
      <rPr>
        <b/>
        <sz val="11"/>
        <color theme="1"/>
        <rFont val="Calibri"/>
        <family val="2"/>
        <scheme val="minor"/>
      </rPr>
      <t>a que necessidades e a quem?</t>
    </r>
    <r>
      <rPr>
        <sz val="11"/>
        <color theme="1"/>
        <rFont val="Calibri"/>
        <family val="2"/>
        <scheme val="minor"/>
      </rPr>
      <t xml:space="preserve"> </t>
    </r>
    <r>
      <rPr>
        <b/>
        <sz val="11"/>
        <color theme="1"/>
        <rFont val="Calibri"/>
        <family val="2"/>
        <scheme val="minor"/>
      </rPr>
      <t>Quem são as/os beneficiárias/os?</t>
    </r>
    <r>
      <rPr>
        <sz val="11"/>
        <color theme="1"/>
        <rFont val="Calibri"/>
        <family val="2"/>
        <scheme val="minor"/>
      </rPr>
      <t xml:space="preserve">
•  Por que razão a medida não chega a todos/as da mesma forma? </t>
    </r>
    <r>
      <rPr>
        <b/>
        <sz val="11"/>
        <color theme="1"/>
        <rFont val="Calibri"/>
        <family val="2"/>
        <scheme val="minor"/>
      </rPr>
      <t>Mulheres e homens estão em condições de participar e beneficiar da medida de igual modo?</t>
    </r>
    <r>
      <rPr>
        <sz val="11"/>
        <color theme="1"/>
        <rFont val="Calibri"/>
        <family val="2"/>
        <scheme val="minor"/>
      </rPr>
      <t xml:space="preserve">
•  A medida está concebida para chegar a todas as pessoas de forma justa e igualitária?
•   A forma como a medida está concebida </t>
    </r>
    <r>
      <rPr>
        <b/>
        <sz val="11"/>
        <color theme="1"/>
        <rFont val="Calibri"/>
        <family val="2"/>
        <scheme val="minor"/>
      </rPr>
      <t>pode ajudar a corrigir desigualdades existentes</t>
    </r>
    <r>
      <rPr>
        <sz val="11"/>
        <color theme="1"/>
        <rFont val="Calibri"/>
        <family val="2"/>
        <scheme val="minor"/>
      </rPr>
      <t xml:space="preserve"> entre mulheres e homens ou será que as reforça?
•   A dotação orçamental é adequada aos objetivos da medida/ação de política, tendo em conta a necessidade de promover a igualdade entre mulheres e homens? </t>
    </r>
    <r>
      <rPr>
        <b/>
        <sz val="11"/>
        <color theme="1"/>
        <rFont val="Calibri"/>
        <family val="2"/>
        <scheme val="minor"/>
      </rPr>
      <t>Ou necessita de ser ajustada para corrigir desigualdades</t>
    </r>
    <r>
      <rPr>
        <sz val="11"/>
        <color theme="1"/>
        <rFont val="Calibri"/>
        <family val="2"/>
        <scheme val="minor"/>
      </rPr>
      <t xml:space="preserve">?
</t>
    </r>
  </si>
  <si>
    <r>
      <t xml:space="preserve">
</t>
    </r>
    <r>
      <rPr>
        <b/>
        <sz val="11"/>
        <color theme="1"/>
        <rFont val="Calibri"/>
        <family val="2"/>
        <scheme val="minor"/>
      </rPr>
      <t>No valor das despesas</t>
    </r>
    <r>
      <rPr>
        <sz val="11"/>
        <color theme="1"/>
        <rFont val="Calibri"/>
        <family val="2"/>
        <scheme val="minor"/>
      </rPr>
      <t>, é solicitado o preenchimento da coluna de Pontuações da UE de seguimento da perspetiva de género, selecionando uma das seguintes pontuações:</t>
    </r>
  </si>
  <si>
    <r>
      <t xml:space="preserve">Temos dois conjuntos distintos de indicadores as intervenções identificadas:
</t>
    </r>
    <r>
      <rPr>
        <b/>
        <sz val="11"/>
        <color theme="1"/>
        <rFont val="Calibri"/>
        <family val="2"/>
        <scheme val="minor"/>
      </rPr>
      <t>Indicadores de contexto</t>
    </r>
    <r>
      <rPr>
        <sz val="11"/>
        <color theme="1"/>
        <rFont val="Calibri"/>
        <family val="2"/>
        <scheme val="minor"/>
      </rPr>
      <t xml:space="preserve">: indicadores desagregados por sexo que definem a questão de género em causa nos programas, atividades ou medidas.
</t>
    </r>
    <r>
      <rPr>
        <b/>
        <sz val="11"/>
        <color theme="1"/>
        <rFont val="Calibri"/>
        <family val="2"/>
        <scheme val="minor"/>
      </rPr>
      <t>Indicadores de impacto esperado</t>
    </r>
    <r>
      <rPr>
        <sz val="11"/>
        <color theme="1"/>
        <rFont val="Calibri"/>
        <family val="2"/>
        <scheme val="minor"/>
      </rPr>
      <t>: indicadores desagregados por sexo que descrevem os grupos de beneficiárias/os que se espera que sejam diretamente e/ou indiretamente envolvidos nas intervenções selecionadas.</t>
    </r>
  </si>
  <si>
    <r>
      <t xml:space="preserve">Tanto a Pontuação 1 como a Pontuação 0* dizem respeito a despesas que podem ter um impacto, mesmo que indireto, nas desigualdades entre homens e mulheres. </t>
    </r>
    <r>
      <rPr>
        <b/>
        <sz val="11"/>
        <color theme="1"/>
        <rFont val="Calibri"/>
        <family val="2"/>
        <scheme val="minor"/>
      </rPr>
      <t xml:space="preserve">Diferenciam-se pelo facto de terem ou não a Igualdade de Género como objetivo deliberado. </t>
    </r>
    <r>
      <rPr>
        <sz val="11"/>
        <color theme="1"/>
        <rFont val="Calibri"/>
        <family val="2"/>
        <scheme val="minor"/>
      </rPr>
      <t xml:space="preserve">
Devem ser categorizadas com a pontuação 1,</t>
    </r>
    <r>
      <rPr>
        <b/>
        <sz val="11"/>
        <color theme="1"/>
        <rFont val="Calibri"/>
        <family val="2"/>
        <scheme val="minor"/>
      </rPr>
      <t xml:space="preserve"> quando a igualdade de género é considerada na intervenção. </t>
    </r>
    <r>
      <rPr>
        <sz val="11"/>
        <color theme="1"/>
        <rFont val="Calibri"/>
        <family val="2"/>
        <scheme val="minor"/>
      </rPr>
      <t xml:space="preserve">
Devem ser categorizadas, com a "Pontuação 0*" as intervenções em que a igualdade de género não é mencionada. Neste caso, a intervenção poderá até ter um impacto importante na igualdade de género, mas este não é um objetivo explicitado ou mencionado na intervenção.  Ou seja, o seu impacto na igualdade entre mulheres e homens não é claro.
Despesas com um impacto não mencionado de género (Pontuação 0*) podem passar a ser categorizadas com a pontuação 1,  se, no ano financeiro em causa, a administração adotar orientações específicas para a redução das desigualdades entre mulheres e homens.  Por exemplo, se  implementar as intervenções através de métodos que tenham em consideração o diferente acesso e ou utilização que homens e mulheres possam ter do serviço ou trabalho realizado.
Os seguintes tipos de despesas devem ser considerados Pontuação 0* se não tiverem uma referência clara à igualdade entre mulheres e homens, ou Pontuação 1 se a considerarem claramente: 
•	recursos destinados a assegurar serviços individuais prestados diretamente pela administração estatal, como a educação escolar (incluindo as despesas com a formação de pessoal escolar) ou o sistema prisional, situações caracterizadas por uma capacidade diferenciada para aceder, utilizar e beneficiar dos serviços em função do sexo (Pontuação 1);
•	intervenções para apoiar o emprego e os rendimentos de homens e mulheres, uma vez que o mercado de trabalho é caracterizado por uma grande disparidade de género (Pontuação 0*, se não fizerem menção à disparidade de género. Pontuação 1, se incluírem medidas para a redução da disparidade de género);
•	intervenções que têm efeitos na redistribuição de rendimentos para segmentos específicos da população caracterizados por uma prevalência substancial de um dos sexos;
medidas de assistência que podem ter um impacto diferente em homens e mulheres devido às suas diferentes características sociais e económicas;
•	bolsas de estudo atribuídas pela administração a indivíduos que, dependendo do sexo, podem ter menor propensão para participar;
•	recursos para investigação sobre o impacto das mudanças climáticas na vida das pessoas. Estes recursos devem ser considerados Pontuação 0* se não mencionarem explicitamente o impacto de género, Pontuação 1 se o considerarem claramente;
•	recursos para projetos na economia azul, como iniciativas de formação ou financiamento para apoiar o empreendedorismo. Estes recursos devem ser considerados Pontuação 0* se não mencionarem explicitamente o impacto de género, Pontuação 1 se o considerarem claramente;
•	recursos para Habitação Social reservando casas para pessoas em situação de desvantagem, como pessoas idosas, famílias monoparentais, pessoas com deficiência. Estes recursos devem ser considerados Pontuação 0* se não mencionarem explicitamente o impacto de género, Pontuação 1 se o considerarem claramente;
•	recursos para reduzir a pobreza energética das famílias, como subsídios. Estes recursos devem ser considerados Pontuação 0* se não mencionarem explicitamente o impacto de género, Pontuação 1 se o considerarem claramente.
</t>
    </r>
    <r>
      <rPr>
        <b/>
        <sz val="11"/>
        <color theme="1"/>
        <rFont val="Calibri"/>
        <family val="2"/>
        <scheme val="minor"/>
      </rPr>
      <t xml:space="preserve">
</t>
    </r>
    <r>
      <rPr>
        <sz val="11"/>
        <color theme="1"/>
        <rFont val="Calibri"/>
        <family val="2"/>
        <scheme val="minor"/>
      </rPr>
      <t xml:space="preserve">
</t>
    </r>
  </si>
  <si>
    <r>
      <t xml:space="preserve">Deve ser explicitada a análise de género efetuada. 
A análise de género pode resultar da </t>
    </r>
    <r>
      <rPr>
        <b/>
        <sz val="11"/>
        <color theme="1"/>
        <rFont val="Calibri"/>
        <family val="2"/>
        <scheme val="minor"/>
      </rPr>
      <t xml:space="preserve">observação da informação de contexto que poderá ter estado na origem da conceção da intervenção, e que ainda seja relevante para a promoção da igualdade de género.
</t>
    </r>
    <r>
      <rPr>
        <sz val="11"/>
        <color theme="1"/>
        <rFont val="Calibri"/>
        <family val="2"/>
        <scheme val="minor"/>
      </rPr>
      <t xml:space="preserve">
No caso de medidas cuja análise de género ocorreu em anos anteriores,</t>
    </r>
    <r>
      <rPr>
        <b/>
        <sz val="11"/>
        <color theme="1"/>
        <rFont val="Calibri"/>
        <family val="2"/>
        <scheme val="minor"/>
      </rPr>
      <t xml:space="preserve"> deve ser explicitado o resultado dessa análise e a forma como levou ou não a alterações no desenho e implementação da medida e respetivo orçamento</t>
    </r>
    <r>
      <rPr>
        <sz val="11"/>
        <color theme="1"/>
        <rFont val="Calibri"/>
        <family val="2"/>
        <scheme val="minor"/>
      </rPr>
      <t xml:space="preserve">.
</t>
    </r>
  </si>
  <si>
    <r>
      <t>Contratos de</t>
    </r>
    <r>
      <rPr>
        <i/>
        <sz val="11"/>
        <color theme="1"/>
        <rFont val="Calibri"/>
        <family val="2"/>
        <scheme val="minor"/>
      </rPr>
      <t xml:space="preserve"> leasing</t>
    </r>
    <r>
      <rPr>
        <sz val="11"/>
        <color theme="1"/>
        <rFont val="Calibri"/>
        <family val="2"/>
        <scheme val="minor"/>
      </rPr>
      <t xml:space="preserve">, </t>
    </r>
    <r>
      <rPr>
        <i/>
        <sz val="11"/>
        <color theme="1"/>
        <rFont val="Calibri"/>
        <family val="2"/>
        <scheme val="minor"/>
      </rPr>
      <t>factoring</t>
    </r>
    <r>
      <rPr>
        <sz val="11"/>
        <color theme="1"/>
        <rFont val="Calibri"/>
        <family val="2"/>
        <scheme val="minor"/>
      </rPr>
      <t xml:space="preserve"> e afins</t>
    </r>
  </si>
  <si>
    <t>Rubrica de Class. Económica</t>
  </si>
  <si>
    <r>
      <rPr>
        <sz val="9"/>
        <color indexed="8"/>
        <rFont val="Calibri"/>
        <family val="2"/>
        <scheme val="minor"/>
      </rPr>
      <t xml:space="preserve"> 09 - Ativos Financeiros</t>
    </r>
  </si>
  <si>
    <r>
      <rPr>
        <sz val="9"/>
        <color indexed="8"/>
        <rFont val="Calibri"/>
        <family val="2"/>
        <scheme val="minor"/>
      </rPr>
      <t xml:space="preserve"> 10 - Passivos Financeiros</t>
    </r>
  </si>
  <si>
    <r>
      <t>f) Coluna (4): Indicar o montante inicial do capital contratado que deverá correspo</t>
    </r>
    <r>
      <rPr>
        <sz val="9"/>
        <rFont val="Calibri"/>
        <family val="2"/>
        <scheme val="minor"/>
      </rPr>
      <t>nder ao valor desembolsado;</t>
    </r>
  </si>
  <si>
    <t>STOCK DE EMPRÉSTIMOS DETIDOS JUNTO DE ENTIDADES FORA DO PERÍMETRO DAS ADMINISTRAÇÕES PÚBLICAS</t>
  </si>
  <si>
    <t xml:space="preserve">OBJETIVOS DESENVOLVIMENTO SUSTENTÁVEL (ODS-AGENDA 2030) - MONITORIZAÇÃO DA IGUALDADE DE GÉNERO NA EXECUÇÃO ORÇAMENTAL DE 2026 </t>
  </si>
  <si>
    <t>INSTRUÇÕES PARA MONITORIZAÇÃO DA IGUALDADE DE GÉNERO</t>
  </si>
  <si>
    <t>INSTRUÇÕES PARA MONITORIZAÇÃO DA IGUALDADE DE GÉNERO NA EXECUÇÃO ORÇAMENTAL DO OE2026</t>
  </si>
  <si>
    <r>
      <rPr>
        <b/>
        <sz val="9"/>
        <rFont val="Calibri"/>
        <family val="2"/>
      </rPr>
      <t>Agrupamento de despesas com Pessoal</t>
    </r>
    <r>
      <rPr>
        <sz val="9"/>
        <rFont val="Calibri"/>
        <family val="2"/>
      </rPr>
      <t>,</t>
    </r>
    <r>
      <rPr>
        <b/>
        <sz val="9"/>
        <rFont val="Calibri"/>
        <family val="2"/>
      </rPr>
      <t xml:space="preserve"> exceto:
</t>
    </r>
    <r>
      <rPr>
        <sz val="9"/>
        <rFont val="Calibri"/>
        <family val="2"/>
      </rPr>
      <t>a) se compensadas entre os dois subagrupamentos remunerações certas e permanentes (RCE 01.01.xx) e segurança social (RCE 01.03.xx), caso em que são da competência do dirigente do serviço; 
b) redução do subagrupamento abonos variáveis ou eventuais (RCE 01.02.xx) para reforço do subagrupamento remunerações certas e permanentes (RCE 01.01.xx) e segurança social (RCE 01.03.xx), caso em que são da competência do membro do Governo responsável pela área setorial; 
c) redução dos subagrupamentos remunerações certas e permanentes (RCE 01.01.xx) e segurança social (RCE 01.03.xx) para reforço da rubrica 01.02.12 — Indemnizações por cessação de funções, caso em que são da competência do membro do Governo responsável pela área setorial, podendo ser delegada nos dirigentes dos serviços; 
d) Relativas a alterações facultativas de posicionamento remuneratório por opção gestacionária ou a prémios de desempenho, situação em que prevalece o art. 133.º, n.ºs 7 e 8, do DLEO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</si>
</sst>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0\ &quot;€&quot;;[Red]\-#,##0.00\ &quot;€&quot;"/>
    <numFmt numFmtId="165" formatCode="_-* #,##0.00\ _€_-;\-* #,##0.00\ _€_-;_-* &quot;-&quot;??\ _€_-;_-@_-"/>
    <numFmt numFmtId="166" formatCode="_-* #,##0.00\ [$€]_-;\-* #,##0.00\ [$€]_-;_-* &quot;-&quot;??\ [$€]_-;_-@_-"/>
    <numFmt numFmtId="167" formatCode="_(* #,##0_);_(* \(#,##0\);_(* &quot;-&quot;??_);_(@_)"/>
    <numFmt numFmtId="168" formatCode="_-* #,##0\ _€_-;\-* #,##0\ _€_-;_-* &quot;-&quot;??\ _€_-;_-@_-"/>
    <numFmt numFmtId="169" formatCode="_-* #,##0.00&quot; €&quot;_-;\-* #,##0.00&quot; €&quot;_-;_-* \-??&quot; €&quot;_-;_-@_-"/>
    <numFmt numFmtId="170" formatCode="[$-10816]#,##0.0"/>
    <numFmt numFmtId="171" formatCode="[$-10816]#,##0.0;\-#,##0.0;&quot;&quot;"/>
    <numFmt numFmtId="172" formatCode="[$-10816]#,##0.0;\-#,##0.0"/>
    <numFmt numFmtId="173" formatCode="0.0%"/>
    <numFmt numFmtId="174" formatCode="#,##0.00\ &quot;€&quot;"/>
  </numFmts>
  <fonts count="125" x14ac:knownFonts="1">
    <font>
      <sz val="11"/>
      <color theme="1"/>
      <name val="Calibri"/>
      <family val="2"/>
      <scheme val="minor"/>
    </font>
    <font>
      <sz val="10"/>
      <name val="Arial"/>
      <family val="2"/>
    </font>
    <font>
      <sz val="9"/>
      <name val="Arial"/>
      <family val="2"/>
    </font>
    <font>
      <sz val="10"/>
      <color indexed="9"/>
      <name val="Arial"/>
      <family val="2"/>
    </font>
    <font>
      <sz val="10"/>
      <color indexed="8"/>
      <name val="Arial"/>
      <family val="2"/>
    </font>
    <font>
      <sz val="10"/>
      <color indexed="16"/>
      <name val="Arial"/>
      <family val="2"/>
    </font>
    <font>
      <b/>
      <sz val="10"/>
      <color indexed="53"/>
      <name val="Arial"/>
      <family val="2"/>
    </font>
    <font>
      <b/>
      <sz val="10"/>
      <color indexed="9"/>
      <name val="Arial"/>
      <family val="2"/>
    </font>
    <font>
      <b/>
      <sz val="10"/>
      <color indexed="8"/>
      <name val="Arial"/>
      <family val="2"/>
    </font>
    <font>
      <sz val="10"/>
      <color indexed="62"/>
      <name val="Arial"/>
      <family val="2"/>
    </font>
    <font>
      <sz val="10"/>
      <color indexed="60"/>
      <name val="Arial"/>
      <family val="2"/>
    </font>
    <font>
      <sz val="11"/>
      <color indexed="8"/>
      <name val="Calibri"/>
      <family val="2"/>
    </font>
    <font>
      <b/>
      <sz val="10"/>
      <color indexed="63"/>
      <name val="Arial"/>
      <family val="2"/>
    </font>
    <font>
      <sz val="10"/>
      <name val="Times New Roman"/>
      <family val="1"/>
    </font>
    <font>
      <sz val="10"/>
      <name val="Tahoma"/>
      <family val="2"/>
    </font>
    <font>
      <b/>
      <sz val="18"/>
      <color indexed="62"/>
      <name val="Cambria"/>
      <family val="2"/>
    </font>
    <font>
      <b/>
      <sz val="15"/>
      <color indexed="56"/>
      <name val="Arial"/>
      <family val="2"/>
    </font>
    <font>
      <sz val="12"/>
      <name val="Times New Roman"/>
      <family val="1"/>
    </font>
    <font>
      <sz val="11"/>
      <name val="Calibri"/>
      <family val="2"/>
    </font>
    <font>
      <sz val="11"/>
      <name val="Calibri"/>
      <family val="2"/>
    </font>
    <font>
      <sz val="11"/>
      <color theme="1"/>
      <name val="Calibri"/>
      <family val="2"/>
      <scheme val="minor"/>
    </font>
    <font>
      <u/>
      <sz val="11"/>
      <color theme="10"/>
      <name val="Calibri"/>
      <family val="2"/>
    </font>
    <font>
      <sz val="11"/>
      <color rgb="FF000000"/>
      <name val="Calibri"/>
      <family val="2"/>
      <charset val="1"/>
    </font>
    <font>
      <sz val="11"/>
      <color rgb="FF000000"/>
      <name val="Calibri"/>
      <family val="2"/>
      <scheme val="minor"/>
    </font>
    <font>
      <b/>
      <sz val="11"/>
      <name val="Calibri"/>
      <family val="2"/>
      <scheme val="minor"/>
    </font>
    <font>
      <sz val="12"/>
      <name val="Calibri"/>
      <family val="2"/>
      <scheme val="minor"/>
    </font>
    <font>
      <sz val="9"/>
      <color rgb="FF000000"/>
      <name val="Calibri"/>
      <family val="2"/>
    </font>
    <font>
      <sz val="10"/>
      <name val="Calibri"/>
      <family val="2"/>
      <scheme val="minor"/>
    </font>
    <font>
      <sz val="8"/>
      <name val="Calibri"/>
      <family val="2"/>
      <scheme val="minor"/>
    </font>
    <font>
      <sz val="11"/>
      <name val="Calibri"/>
      <family val="2"/>
      <scheme val="minor"/>
    </font>
    <font>
      <b/>
      <sz val="9"/>
      <name val="Calibri"/>
      <family val="2"/>
      <scheme val="minor"/>
    </font>
    <font>
      <sz val="9"/>
      <name val="Calibri"/>
      <family val="2"/>
      <scheme val="minor"/>
    </font>
    <font>
      <b/>
      <sz val="10"/>
      <color theme="0"/>
      <name val="Calibri"/>
      <family val="2"/>
      <scheme val="minor"/>
    </font>
    <font>
      <b/>
      <sz val="10"/>
      <color theme="1"/>
      <name val="Calibri"/>
      <family val="2"/>
      <scheme val="minor"/>
    </font>
    <font>
      <sz val="10"/>
      <color theme="1"/>
      <name val="Calibri"/>
      <family val="2"/>
      <scheme val="minor"/>
    </font>
    <font>
      <sz val="9"/>
      <color theme="1"/>
      <name val="Calibri"/>
      <family val="2"/>
      <scheme val="minor"/>
    </font>
    <font>
      <b/>
      <sz val="12"/>
      <color theme="1"/>
      <name val="Calibri"/>
      <family val="2"/>
      <scheme val="minor"/>
    </font>
    <font>
      <sz val="12"/>
      <color theme="1"/>
      <name val="Calibri"/>
      <family val="2"/>
      <scheme val="minor"/>
    </font>
    <font>
      <b/>
      <sz val="12"/>
      <color rgb="FF002060"/>
      <name val="Calibri"/>
      <family val="2"/>
      <scheme val="minor"/>
    </font>
    <font>
      <b/>
      <sz val="11"/>
      <color theme="1"/>
      <name val="Calibri"/>
      <family val="2"/>
      <scheme val="minor"/>
    </font>
    <font>
      <b/>
      <sz val="14"/>
      <color theme="1"/>
      <name val="Calibri"/>
      <family val="2"/>
      <scheme val="minor"/>
    </font>
    <font>
      <b/>
      <sz val="11"/>
      <color theme="0"/>
      <name val="Calibri"/>
      <family val="2"/>
      <scheme val="minor"/>
    </font>
    <font>
      <sz val="10"/>
      <color indexed="17"/>
      <name val="Arial"/>
      <family val="2"/>
    </font>
    <font>
      <b/>
      <sz val="15"/>
      <color indexed="62"/>
      <name val="Arial"/>
      <family val="2"/>
    </font>
    <font>
      <b/>
      <sz val="13"/>
      <color indexed="62"/>
      <name val="Arial"/>
      <family val="2"/>
    </font>
    <font>
      <b/>
      <sz val="11"/>
      <color indexed="62"/>
      <name val="Arial"/>
      <family val="2"/>
    </font>
    <font>
      <sz val="10"/>
      <color indexed="53"/>
      <name val="Arial"/>
      <family val="2"/>
    </font>
    <font>
      <sz val="10"/>
      <color indexed="10"/>
      <name val="Arial"/>
      <family val="2"/>
    </font>
    <font>
      <sz val="11"/>
      <color theme="0"/>
      <name val="Calibri"/>
      <family val="2"/>
      <scheme val="minor"/>
    </font>
    <font>
      <u/>
      <sz val="11"/>
      <color theme="10"/>
      <name val="Calibri"/>
      <family val="2"/>
      <scheme val="minor"/>
    </font>
    <font>
      <i/>
      <sz val="12"/>
      <name val="Calibri"/>
      <family val="2"/>
      <scheme val="minor"/>
    </font>
    <font>
      <i/>
      <sz val="11"/>
      <color theme="1"/>
      <name val="Calibri"/>
      <family val="2"/>
      <scheme val="minor"/>
    </font>
    <font>
      <sz val="16"/>
      <color theme="1"/>
      <name val="Calibri"/>
      <family val="2"/>
      <scheme val="minor"/>
    </font>
    <font>
      <sz val="9"/>
      <color rgb="FF000000"/>
      <name val="Calibri"/>
      <family val="2"/>
      <scheme val="minor"/>
    </font>
    <font>
      <b/>
      <sz val="14"/>
      <color theme="0"/>
      <name val="Calibri"/>
      <family val="2"/>
      <scheme val="minor"/>
    </font>
    <font>
      <sz val="10"/>
      <color theme="0"/>
      <name val="Calibri"/>
      <family val="2"/>
      <scheme val="minor"/>
    </font>
    <font>
      <u/>
      <sz val="10"/>
      <name val="Calibri"/>
      <family val="2"/>
      <scheme val="minor"/>
    </font>
    <font>
      <sz val="10"/>
      <name val="Nunito Sans"/>
    </font>
    <font>
      <sz val="10"/>
      <color theme="1"/>
      <name val="Nunito Sans"/>
    </font>
    <font>
      <b/>
      <sz val="9"/>
      <color theme="1"/>
      <name val="Calibri"/>
      <family val="2"/>
      <scheme val="minor"/>
    </font>
    <font>
      <b/>
      <sz val="16"/>
      <color theme="0"/>
      <name val="Calibri"/>
      <family val="2"/>
      <scheme val="minor"/>
    </font>
    <font>
      <sz val="16"/>
      <color theme="0"/>
      <name val="Calibri"/>
      <family val="2"/>
      <scheme val="minor"/>
    </font>
    <font>
      <b/>
      <sz val="12"/>
      <color theme="0"/>
      <name val="Calibri"/>
      <family val="2"/>
      <scheme val="minor"/>
    </font>
    <font>
      <b/>
      <sz val="13"/>
      <color rgb="FFFFFFFF"/>
      <name val="Calibri"/>
      <family val="2"/>
      <scheme val="minor"/>
    </font>
    <font>
      <b/>
      <sz val="13"/>
      <color theme="0"/>
      <name val="Calibri"/>
      <family val="2"/>
      <scheme val="minor"/>
    </font>
    <font>
      <i/>
      <sz val="9"/>
      <color rgb="FF808080"/>
      <name val="Calibri"/>
      <family val="2"/>
      <scheme val="minor"/>
    </font>
    <font>
      <i/>
      <sz val="9"/>
      <color rgb="FF7F7F7F"/>
      <name val="Calibri"/>
      <family val="2"/>
      <scheme val="minor"/>
    </font>
    <font>
      <b/>
      <sz val="10"/>
      <color rgb="FF000000"/>
      <name val="Calibri"/>
      <family val="2"/>
      <scheme val="minor"/>
    </font>
    <font>
      <b/>
      <sz val="7"/>
      <color theme="1"/>
      <name val="Calibri"/>
      <family val="2"/>
      <scheme val="minor"/>
    </font>
    <font>
      <b/>
      <sz val="11"/>
      <color rgb="FF000000"/>
      <name val="Calibri"/>
      <family val="2"/>
      <scheme val="minor"/>
    </font>
    <font>
      <b/>
      <sz val="18"/>
      <color theme="0"/>
      <name val="Calibri"/>
      <family val="2"/>
      <scheme val="minor"/>
    </font>
    <font>
      <b/>
      <sz val="9"/>
      <color theme="2"/>
      <name val="Calibri"/>
      <family val="2"/>
    </font>
    <font>
      <sz val="9"/>
      <name val="Calibri"/>
      <family val="2"/>
    </font>
    <font>
      <vertAlign val="superscript"/>
      <sz val="9"/>
      <name val="Calibri"/>
      <family val="2"/>
      <scheme val="minor"/>
    </font>
    <font>
      <strike/>
      <sz val="9"/>
      <name val="Calibri"/>
      <family val="2"/>
      <scheme val="minor"/>
    </font>
    <font>
      <u/>
      <sz val="9"/>
      <name val="Calibri"/>
      <family val="2"/>
      <scheme val="minor"/>
    </font>
    <font>
      <b/>
      <vertAlign val="superscript"/>
      <sz val="9"/>
      <name val="Calibri"/>
      <family val="2"/>
      <scheme val="minor"/>
    </font>
    <font>
      <b/>
      <sz val="9"/>
      <color rgb="FF1E5B94"/>
      <name val="Calibri"/>
      <family val="2"/>
    </font>
    <font>
      <b/>
      <sz val="12"/>
      <color rgb="FF1E5B94"/>
      <name val="Calibri"/>
      <family val="2"/>
      <scheme val="minor"/>
    </font>
    <font>
      <b/>
      <sz val="9"/>
      <color theme="0"/>
      <name val="Calibri"/>
      <family val="2"/>
      <scheme val="minor"/>
    </font>
    <font>
      <b/>
      <sz val="9"/>
      <name val="Calibri"/>
      <family val="2"/>
    </font>
    <font>
      <b/>
      <sz val="9"/>
      <color theme="5" tint="-0.249977111117893"/>
      <name val="Calibri"/>
      <family val="2"/>
      <scheme val="minor"/>
    </font>
    <font>
      <b/>
      <strike/>
      <sz val="9"/>
      <color rgb="FFFF0000"/>
      <name val="Calibri"/>
      <family val="2"/>
    </font>
    <font>
      <sz val="9"/>
      <name val="Aptos Narrow"/>
      <family val="2"/>
    </font>
    <font>
      <u/>
      <sz val="9"/>
      <name val="Aptos Narrow"/>
      <family val="2"/>
    </font>
    <font>
      <sz val="9"/>
      <color rgb="FF000000"/>
      <name val="Aptos Narrow"/>
      <family val="2"/>
    </font>
    <font>
      <sz val="9"/>
      <color rgb="FFFF0000"/>
      <name val="Calibri"/>
      <family val="2"/>
    </font>
    <font>
      <sz val="9"/>
      <color theme="5" tint="-0.249977111117893"/>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8"/>
      <name val="Calibri"/>
      <family val="2"/>
    </font>
    <font>
      <b/>
      <sz val="8"/>
      <name val="Calibri"/>
      <family val="2"/>
    </font>
    <font>
      <b/>
      <sz val="8"/>
      <color rgb="FFC00000"/>
      <name val="Calibri"/>
      <family val="2"/>
      <scheme val="minor"/>
    </font>
    <font>
      <u/>
      <sz val="9"/>
      <color theme="10"/>
      <name val="Calibri"/>
      <family val="2"/>
    </font>
    <font>
      <sz val="9"/>
      <color rgb="FFFF0000"/>
      <name val="Calibri"/>
      <family val="2"/>
      <scheme val="minor"/>
    </font>
    <font>
      <i/>
      <u/>
      <sz val="9"/>
      <name val="Calibri"/>
      <family val="2"/>
      <scheme val="minor"/>
    </font>
    <font>
      <i/>
      <sz val="9"/>
      <color rgb="FF000000"/>
      <name val="Calibri"/>
      <family val="2"/>
      <scheme val="minor"/>
    </font>
    <font>
      <u/>
      <sz val="9"/>
      <color rgb="FF0070C0"/>
      <name val="Calibri"/>
      <family val="2"/>
    </font>
    <font>
      <i/>
      <sz val="9"/>
      <color theme="1"/>
      <name val="Calibri"/>
      <family val="2"/>
      <scheme val="minor"/>
    </font>
    <font>
      <i/>
      <sz val="9"/>
      <color indexed="8"/>
      <name val="Calibri"/>
      <family val="2"/>
      <scheme val="minor"/>
    </font>
    <font>
      <sz val="9"/>
      <color indexed="8"/>
      <name val="Calibri"/>
      <family val="2"/>
      <scheme val="minor"/>
    </font>
    <font>
      <b/>
      <sz val="9"/>
      <color indexed="8"/>
      <name val="Calibri"/>
      <family val="2"/>
      <scheme val="minor"/>
    </font>
    <font>
      <strike/>
      <sz val="9"/>
      <color theme="1"/>
      <name val="Calibri"/>
      <family val="2"/>
      <scheme val="minor"/>
    </font>
    <font>
      <b/>
      <u/>
      <sz val="9"/>
      <name val="Calibri"/>
      <family val="2"/>
      <scheme val="minor"/>
    </font>
    <font>
      <u/>
      <sz val="9"/>
      <color rgb="FF0070C0"/>
      <name val="Calibri"/>
      <family val="2"/>
      <scheme val="minor"/>
    </font>
    <font>
      <u/>
      <sz val="9"/>
      <color theme="10"/>
      <name val="Calibri"/>
      <family val="2"/>
      <scheme val="minor"/>
    </font>
    <font>
      <sz val="12"/>
      <color rgb="FF1E5B94"/>
      <name val="Calibri"/>
      <family val="2"/>
      <scheme val="minor"/>
    </font>
    <font>
      <b/>
      <sz val="9"/>
      <color rgb="FF000000"/>
      <name val="Calibri"/>
      <family val="2"/>
      <scheme val="minor"/>
    </font>
    <font>
      <b/>
      <sz val="9"/>
      <color rgb="FF17375D"/>
      <name val="Calibri"/>
      <family val="2"/>
      <scheme val="minor"/>
    </font>
    <font>
      <sz val="9"/>
      <color rgb="FF17375D"/>
      <name val="Calibri"/>
      <family val="2"/>
      <scheme val="minor"/>
    </font>
    <font>
      <sz val="9"/>
      <color indexed="62"/>
      <name val="Calibri"/>
      <family val="2"/>
      <scheme val="minor"/>
    </font>
    <font>
      <b/>
      <sz val="9"/>
      <color indexed="62"/>
      <name val="Calibri"/>
      <family val="2"/>
      <scheme val="minor"/>
    </font>
    <font>
      <b/>
      <sz val="14"/>
      <name val="Calibri"/>
      <family val="2"/>
      <scheme val="minor"/>
    </font>
    <font>
      <sz val="9"/>
      <color theme="0"/>
      <name val="Calibri"/>
      <family val="2"/>
      <scheme val="minor"/>
    </font>
    <font>
      <b/>
      <sz val="10"/>
      <color rgb="FF1E5B94"/>
      <name val="Nunito Sans"/>
    </font>
    <font>
      <sz val="11"/>
      <color rgb="FF1E5B94"/>
      <name val="Calibri"/>
      <family val="2"/>
      <scheme val="minor"/>
    </font>
    <font>
      <b/>
      <sz val="9"/>
      <color indexed="56"/>
      <name val="Calibri"/>
      <family val="2"/>
      <scheme val="minor"/>
    </font>
    <font>
      <u/>
      <sz val="10"/>
      <color rgb="FF0070C0"/>
      <name val="Calibri"/>
      <family val="2"/>
    </font>
    <font>
      <b/>
      <sz val="9"/>
      <color rgb="FFFF0000"/>
      <name val="Calibri"/>
      <family val="2"/>
      <scheme val="minor"/>
    </font>
    <font>
      <sz val="9"/>
      <color rgb="FF0070C0"/>
      <name val="Calibri"/>
      <family val="2"/>
      <scheme val="minor"/>
    </font>
    <font>
      <sz val="12"/>
      <color rgb="FF0070C0"/>
      <name val="Calibri"/>
      <family val="2"/>
      <scheme val="minor"/>
    </font>
    <font>
      <b/>
      <sz val="11"/>
      <color rgb="FF1E5B94"/>
      <name val="Calibri"/>
      <family val="2"/>
      <scheme val="minor"/>
    </font>
    <font>
      <b/>
      <sz val="11"/>
      <color rgb="FF1F5E94"/>
      <name val="Calibri"/>
      <family val="2"/>
      <scheme val="minor"/>
    </font>
    <font>
      <b/>
      <sz val="12"/>
      <color rgb="FF1F5E94"/>
      <name val="Calibri"/>
      <family val="2"/>
      <scheme val="minor"/>
    </font>
  </fonts>
  <fills count="48">
    <fill>
      <patternFill patternType="none"/>
    </fill>
    <fill>
      <patternFill patternType="gray125"/>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rgb="FFD3D3D3"/>
        <bgColor rgb="FFD3D3D3"/>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0" tint="-0.499984740745262"/>
        <bgColor indexed="64"/>
      </patternFill>
    </fill>
    <fill>
      <patternFill patternType="solid">
        <fgColor rgb="FF7E9BBF"/>
        <bgColor indexed="64"/>
      </patternFill>
    </fill>
    <fill>
      <patternFill patternType="solid">
        <fgColor rgb="FFE7E6E6"/>
        <bgColor indexed="64"/>
      </patternFill>
    </fill>
    <fill>
      <patternFill patternType="solid">
        <fgColor rgb="FFFFF2CC"/>
        <bgColor indexed="64"/>
      </patternFill>
    </fill>
    <fill>
      <patternFill patternType="solid">
        <fgColor rgb="FFE2EFD9"/>
        <bgColor indexed="64"/>
      </patternFill>
    </fill>
    <fill>
      <patternFill patternType="solid">
        <fgColor theme="7" tint="0.79998168889431442"/>
        <bgColor indexed="64"/>
      </patternFill>
    </fill>
    <fill>
      <patternFill patternType="solid">
        <fgColor theme="2" tint="-9.9948118533890809E-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030A0"/>
        <bgColor indexed="64"/>
      </patternFill>
    </fill>
    <fill>
      <patternFill patternType="solid">
        <fgColor rgb="FF00B0F0"/>
        <bgColor indexed="64"/>
      </patternFill>
    </fill>
    <fill>
      <patternFill patternType="solid">
        <fgColor rgb="FF00B050"/>
        <bgColor indexed="64"/>
      </patternFill>
    </fill>
    <fill>
      <patternFill patternType="solid">
        <fgColor rgb="FF1E5B94"/>
        <bgColor indexed="64"/>
      </patternFill>
    </fill>
    <fill>
      <patternFill patternType="solid">
        <fgColor rgb="FFD6E6F6"/>
        <bgColor indexed="64"/>
      </patternFill>
    </fill>
    <fill>
      <patternFill patternType="solid">
        <fgColor rgb="FFD6E6F6"/>
        <bgColor rgb="FF000000"/>
      </patternFill>
    </fill>
  </fills>
  <borders count="156">
    <border>
      <left/>
      <right/>
      <top/>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right/>
      <top style="thin">
        <color indexed="64"/>
      </top>
      <bottom style="medium">
        <color indexed="64"/>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style="hair">
        <color indexed="64"/>
      </left>
      <right style="hair">
        <color indexed="64"/>
      </right>
      <top/>
      <bottom/>
      <diagonal/>
    </border>
    <border>
      <left style="medium">
        <color indexed="64"/>
      </left>
      <right/>
      <top style="medium">
        <color indexed="64"/>
      </top>
      <bottom/>
      <diagonal/>
    </border>
    <border>
      <left style="thin">
        <color rgb="FF17375D"/>
      </left>
      <right style="thin">
        <color rgb="FF17375D"/>
      </right>
      <top style="thin">
        <color rgb="FF17375D"/>
      </top>
      <bottom style="thin">
        <color rgb="FF17375D"/>
      </bottom>
      <diagonal/>
    </border>
    <border>
      <left style="thin">
        <color rgb="FF17375D"/>
      </left>
      <right/>
      <top style="thin">
        <color rgb="FF17375D"/>
      </top>
      <bottom style="thin">
        <color rgb="FF17375D"/>
      </bottom>
      <diagonal/>
    </border>
    <border>
      <left style="thin">
        <color rgb="FF17375D"/>
      </left>
      <right style="thin">
        <color rgb="FFC0C0C0"/>
      </right>
      <top/>
      <bottom/>
      <diagonal/>
    </border>
    <border>
      <left style="thick">
        <color rgb="FFC0C0C0"/>
      </left>
      <right style="thick">
        <color rgb="FFC0C0C0"/>
      </right>
      <top/>
      <bottom/>
      <diagonal/>
    </border>
    <border>
      <left style="thin">
        <color rgb="FFC0C0C0"/>
      </left>
      <right style="thin">
        <color rgb="FFC0C0C0"/>
      </right>
      <top/>
      <bottom/>
      <diagonal/>
    </border>
    <border>
      <left style="thin">
        <color rgb="FFC0C0C0"/>
      </left>
      <right style="thin">
        <color rgb="FF17375D"/>
      </right>
      <top/>
      <bottom/>
      <diagonal/>
    </border>
    <border>
      <left style="thin">
        <color rgb="FFC0C0C0"/>
      </left>
      <right style="thick">
        <color rgb="FFC0C0C0"/>
      </right>
      <top/>
      <bottom/>
      <diagonal/>
    </border>
    <border>
      <left style="thin">
        <color rgb="FF17375D"/>
      </left>
      <right style="thin">
        <color rgb="FFC0C0C0"/>
      </right>
      <top/>
      <bottom style="thin">
        <color rgb="FF17375D"/>
      </bottom>
      <diagonal/>
    </border>
    <border>
      <left style="thin">
        <color rgb="FFC0C0C0"/>
      </left>
      <right style="thin">
        <color rgb="FFC0C0C0"/>
      </right>
      <top/>
      <bottom style="thin">
        <color rgb="FF17375D"/>
      </bottom>
      <diagonal/>
    </border>
    <border>
      <left style="thin">
        <color rgb="FFC0C0C0"/>
      </left>
      <right style="thick">
        <color rgb="FFC0C0C0"/>
      </right>
      <top/>
      <bottom style="thin">
        <color rgb="FF17375D"/>
      </bottom>
      <diagonal/>
    </border>
    <border>
      <left style="thin">
        <color rgb="FFC0C0C0"/>
      </left>
      <right style="thin">
        <color rgb="FF17375D"/>
      </right>
      <top/>
      <bottom style="thin">
        <color rgb="FF17375D"/>
      </bottom>
      <diagonal/>
    </border>
    <border>
      <left style="thin">
        <color rgb="FF17375D"/>
      </left>
      <right style="thin">
        <color rgb="FFC0C0C0"/>
      </right>
      <top style="thin">
        <color rgb="FF17375D"/>
      </top>
      <bottom/>
      <diagonal/>
    </border>
    <border>
      <left style="thin">
        <color rgb="FFC0C0C0"/>
      </left>
      <right style="thin">
        <color rgb="FFC0C0C0"/>
      </right>
      <top style="thin">
        <color rgb="FF17375D"/>
      </top>
      <bottom/>
      <diagonal/>
    </border>
    <border>
      <left style="thin">
        <color rgb="FFC0C0C0"/>
      </left>
      <right style="thin">
        <color rgb="FF17375D"/>
      </right>
      <top style="thin">
        <color rgb="FF17375D"/>
      </top>
      <bottom/>
      <diagonal/>
    </border>
    <border>
      <left style="thick">
        <color rgb="FFC0C0C0"/>
      </left>
      <right/>
      <top style="thin">
        <color rgb="FF17375D"/>
      </top>
      <bottom/>
      <diagonal/>
    </border>
    <border>
      <left style="thick">
        <color rgb="FFC0C0C0"/>
      </left>
      <right/>
      <top/>
      <bottom/>
      <diagonal/>
    </border>
    <border>
      <left style="thin">
        <color rgb="FF17375D"/>
      </left>
      <right style="thin">
        <color rgb="FF17375D"/>
      </right>
      <top/>
      <bottom style="thin">
        <color rgb="FF17375D"/>
      </bottom>
      <diagonal/>
    </border>
    <border>
      <left style="thin">
        <color rgb="FF17375D"/>
      </left>
      <right style="thin">
        <color rgb="FF17375D"/>
      </right>
      <top style="thin">
        <color rgb="FF17375D"/>
      </top>
      <bottom/>
      <diagonal/>
    </border>
    <border>
      <left style="thin">
        <color rgb="FF17375D"/>
      </left>
      <right style="thin">
        <color rgb="FF17375D"/>
      </right>
      <top/>
      <bottom/>
      <diagonal/>
    </border>
    <border>
      <left style="thick">
        <color rgb="FFC0C0C0"/>
      </left>
      <right style="thin">
        <color rgb="FF17375D"/>
      </right>
      <top style="thin">
        <color rgb="FF17375D"/>
      </top>
      <bottom/>
      <diagonal/>
    </border>
    <border>
      <left style="thick">
        <color rgb="FFC0C0C0"/>
      </left>
      <right style="thin">
        <color rgb="FF17375D"/>
      </right>
      <top/>
      <bottom/>
      <diagonal/>
    </border>
    <border>
      <left/>
      <right/>
      <top style="thin">
        <color rgb="FF17375D"/>
      </top>
      <bottom style="thin">
        <color rgb="FF17375D"/>
      </bottom>
      <diagonal/>
    </border>
    <border>
      <left/>
      <right style="thin">
        <color rgb="FF17375D"/>
      </right>
      <top style="thin">
        <color rgb="FF17375D"/>
      </top>
      <bottom style="thin">
        <color rgb="FF17375D"/>
      </bottom>
      <diagonal/>
    </border>
    <border>
      <left style="thick">
        <color rgb="FFC0C0C0"/>
      </left>
      <right style="thick">
        <color rgb="FFC0C0C0"/>
      </right>
      <top style="thin">
        <color rgb="FF17375D"/>
      </top>
      <bottom/>
      <diagonal/>
    </border>
    <border>
      <left/>
      <right/>
      <top/>
      <bottom style="thick">
        <color indexed="22"/>
      </bottom>
      <diagonal/>
    </border>
    <border>
      <left/>
      <right/>
      <top/>
      <bottom style="double">
        <color indexed="52"/>
      </bottom>
      <diagonal/>
    </border>
    <border>
      <left/>
      <right/>
      <top/>
      <bottom style="thick">
        <color indexed="54"/>
      </bottom>
      <diagonal/>
    </border>
    <border>
      <left/>
      <right/>
      <top/>
      <bottom style="medium">
        <color indexed="44"/>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top/>
      <bottom style="thin">
        <color theme="4" tint="-0.499984740745262"/>
      </bottom>
      <diagonal/>
    </border>
    <border>
      <left/>
      <right style="thin">
        <color theme="4" tint="-0.499984740745262"/>
      </right>
      <top/>
      <bottom style="thin">
        <color theme="4" tint="-0.499984740745262"/>
      </bottom>
      <diagonal/>
    </border>
    <border>
      <left style="thin">
        <color theme="4" tint="-0.499984740745262"/>
      </left>
      <right style="thin">
        <color theme="4" tint="-0.499984740745262"/>
      </right>
      <top/>
      <bottom style="thin">
        <color theme="4" tint="-0.499984740745262"/>
      </bottom>
      <diagonal/>
    </border>
    <border>
      <left/>
      <right/>
      <top style="thin">
        <color theme="4" tint="-0.499984740745262"/>
      </top>
      <bottom style="thin">
        <color theme="4" tint="-0.499984740745262"/>
      </bottom>
      <diagonal/>
    </border>
    <border>
      <left/>
      <right/>
      <top/>
      <bottom style="thin">
        <color theme="4" tint="-0.499984740745262"/>
      </bottom>
      <diagonal/>
    </border>
    <border>
      <left style="hair">
        <color indexed="64"/>
      </left>
      <right/>
      <top/>
      <bottom/>
      <diagonal/>
    </border>
    <border>
      <left/>
      <right/>
      <top/>
      <bottom style="dotted">
        <color rgb="FF000000"/>
      </bottom>
      <diagonal/>
    </border>
    <border>
      <left style="dotted">
        <color rgb="FF000000"/>
      </left>
      <right/>
      <top style="dotted">
        <color rgb="FF000000"/>
      </top>
      <bottom/>
      <diagonal/>
    </border>
    <border>
      <left style="dotted">
        <color rgb="FF000000"/>
      </left>
      <right/>
      <top style="dotted">
        <color rgb="FF000000"/>
      </top>
      <bottom style="dotted">
        <color rgb="FF000000"/>
      </bottom>
      <diagonal/>
    </border>
    <border>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diagonal/>
    </border>
    <border>
      <left style="dotted">
        <color rgb="FF000000"/>
      </left>
      <right/>
      <top/>
      <bottom/>
      <diagonal/>
    </border>
    <border>
      <left style="dotted">
        <color rgb="FF000000"/>
      </left>
      <right style="dotted">
        <color rgb="FF000000"/>
      </right>
      <top/>
      <bottom/>
      <diagonal/>
    </border>
    <border>
      <left style="dotted">
        <color rgb="FF000000"/>
      </left>
      <right style="dotted">
        <color rgb="FF000000"/>
      </right>
      <top/>
      <bottom style="dotted">
        <color rgb="FF000000"/>
      </bottom>
      <diagonal/>
    </border>
    <border>
      <left/>
      <right style="medium">
        <color indexed="64"/>
      </right>
      <top style="medium">
        <color indexed="64"/>
      </top>
      <bottom/>
      <diagonal/>
    </border>
    <border>
      <left style="hair">
        <color indexed="64"/>
      </left>
      <right/>
      <top style="hair">
        <color indexed="64"/>
      </top>
      <bottom/>
      <diagonal/>
    </border>
    <border>
      <left/>
      <right style="hair">
        <color indexed="64"/>
      </right>
      <top style="hair">
        <color indexed="64"/>
      </top>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style="dashed">
        <color indexed="64"/>
      </right>
      <top style="dashed">
        <color indexed="64"/>
      </top>
      <bottom style="medium">
        <color auto="1"/>
      </bottom>
      <diagonal/>
    </border>
    <border>
      <left style="dashed">
        <color indexed="64"/>
      </left>
      <right/>
      <top style="dashed">
        <color indexed="64"/>
      </top>
      <bottom style="medium">
        <color auto="1"/>
      </bottom>
      <diagonal/>
    </border>
    <border>
      <left/>
      <right style="hair">
        <color indexed="64"/>
      </right>
      <top style="medium">
        <color auto="1"/>
      </top>
      <bottom/>
      <diagonal/>
    </border>
    <border>
      <left style="hair">
        <color indexed="64"/>
      </left>
      <right style="dashed">
        <color indexed="64"/>
      </right>
      <top style="medium">
        <color auto="1"/>
      </top>
      <bottom style="dashed">
        <color indexed="64"/>
      </bottom>
      <diagonal/>
    </border>
    <border>
      <left style="dashed">
        <color indexed="64"/>
      </left>
      <right style="dashed">
        <color indexed="64"/>
      </right>
      <top style="medium">
        <color auto="1"/>
      </top>
      <bottom style="dashed">
        <color indexed="64"/>
      </bottom>
      <diagonal/>
    </border>
    <border>
      <left style="dashed">
        <color indexed="64"/>
      </left>
      <right/>
      <top style="medium">
        <color auto="1"/>
      </top>
      <bottom style="dashed">
        <color indexed="64"/>
      </bottom>
      <diagonal/>
    </border>
    <border>
      <left/>
      <right style="hair">
        <color indexed="64"/>
      </right>
      <top/>
      <bottom/>
      <diagonal/>
    </border>
    <border>
      <left style="hair">
        <color indexed="64"/>
      </left>
      <right style="dashed">
        <color indexed="64"/>
      </right>
      <top style="dashed">
        <color indexed="64"/>
      </top>
      <bottom style="dashed">
        <color indexed="64"/>
      </bottom>
      <diagonal/>
    </border>
    <border>
      <left/>
      <right style="hair">
        <color indexed="64"/>
      </right>
      <top/>
      <bottom style="thick">
        <color auto="1"/>
      </bottom>
      <diagonal/>
    </border>
    <border>
      <left style="hair">
        <color indexed="64"/>
      </left>
      <right style="dashed">
        <color indexed="64"/>
      </right>
      <top style="dashed">
        <color indexed="64"/>
      </top>
      <bottom style="medium">
        <color indexed="64"/>
      </bottom>
      <diagonal/>
    </border>
    <border>
      <left/>
      <right/>
      <top style="thick">
        <color auto="1"/>
      </top>
      <bottom/>
      <diagonal/>
    </border>
    <border>
      <left/>
      <right/>
      <top/>
      <bottom style="thick">
        <color auto="1"/>
      </bottom>
      <diagonal/>
    </border>
    <border>
      <left style="dashed">
        <color indexed="64"/>
      </left>
      <right style="dashed">
        <color indexed="64"/>
      </right>
      <top/>
      <bottom style="dashed">
        <color indexed="64"/>
      </bottom>
      <diagonal/>
    </border>
    <border>
      <left style="dashed">
        <color indexed="64"/>
      </left>
      <right/>
      <top/>
      <bottom style="dashed">
        <color indexed="64"/>
      </bottom>
      <diagonal/>
    </border>
    <border>
      <left style="hair">
        <color indexed="64"/>
      </left>
      <right/>
      <top/>
      <bottom style="hair">
        <color indexed="64"/>
      </bottom>
      <diagonal/>
    </border>
    <border>
      <left style="hair">
        <color indexed="64"/>
      </left>
      <right style="hair">
        <color indexed="64"/>
      </right>
      <top style="hair">
        <color indexed="64"/>
      </top>
      <bottom style="thick">
        <color auto="1"/>
      </bottom>
      <diagonal/>
    </border>
    <border>
      <left style="hair">
        <color indexed="64"/>
      </left>
      <right/>
      <top style="hair">
        <color indexed="64"/>
      </top>
      <bottom style="thick">
        <color auto="1"/>
      </bottom>
      <diagonal/>
    </border>
    <border>
      <left style="dashed">
        <color indexed="64"/>
      </left>
      <right style="dashed">
        <color indexed="64"/>
      </right>
      <top style="dashed">
        <color indexed="64"/>
      </top>
      <bottom style="thick">
        <color auto="1"/>
      </bottom>
      <diagonal/>
    </border>
    <border>
      <left style="dashed">
        <color indexed="64"/>
      </left>
      <right/>
      <top style="dashed">
        <color indexed="64"/>
      </top>
      <bottom style="thick">
        <color auto="1"/>
      </bottom>
      <diagonal/>
    </border>
    <border>
      <left/>
      <right style="thin">
        <color rgb="FF1E5B94"/>
      </right>
      <top/>
      <bottom style="thin">
        <color rgb="FF1E5B94"/>
      </bottom>
      <diagonal/>
    </border>
    <border>
      <left style="thin">
        <color rgb="FF1E5B94"/>
      </left>
      <right/>
      <top/>
      <bottom style="thin">
        <color rgb="FF1E5B94"/>
      </bottom>
      <diagonal/>
    </border>
    <border>
      <left/>
      <right style="thin">
        <color rgb="FF1E5B94"/>
      </right>
      <top style="thin">
        <color rgb="FF1E5B94"/>
      </top>
      <bottom style="thin">
        <color rgb="FF1E5B94"/>
      </bottom>
      <diagonal/>
    </border>
    <border>
      <left style="thin">
        <color rgb="FF1E5B94"/>
      </left>
      <right/>
      <top style="thin">
        <color rgb="FF1E5B94"/>
      </top>
      <bottom style="thin">
        <color rgb="FF1E5B94"/>
      </bottom>
      <diagonal/>
    </border>
    <border>
      <left/>
      <right style="thin">
        <color theme="0"/>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thin">
        <color rgb="FF1E5B94"/>
      </top>
      <bottom style="thin">
        <color rgb="FF1E5B94"/>
      </bottom>
      <diagonal/>
    </border>
    <border>
      <left style="thin">
        <color rgb="FF1E5B94"/>
      </left>
      <right style="thin">
        <color rgb="FF1E5B94"/>
      </right>
      <top style="thin">
        <color rgb="FF1E5B94"/>
      </top>
      <bottom style="thin">
        <color rgb="FF1E5B94"/>
      </bottom>
      <diagonal/>
    </border>
    <border>
      <left/>
      <right/>
      <top/>
      <bottom style="thin">
        <color theme="0"/>
      </bottom>
      <diagonal/>
    </border>
    <border>
      <left style="thin">
        <color rgb="FF1E5B94"/>
      </left>
      <right style="thin">
        <color rgb="FF1E5B94"/>
      </right>
      <top/>
      <bottom style="thin">
        <color rgb="FF1E5B94"/>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rgb="FF1E5B94"/>
      </top>
      <bottom style="thin">
        <color theme="0"/>
      </bottom>
      <diagonal/>
    </border>
    <border>
      <left style="thin">
        <color rgb="FF1E5B94"/>
      </left>
      <right/>
      <top style="thin">
        <color rgb="FF1E5B94"/>
      </top>
      <bottom style="thin">
        <color theme="0"/>
      </bottom>
      <diagonal/>
    </border>
    <border>
      <left style="thin">
        <color rgb="FF1E5B94"/>
      </left>
      <right style="thin">
        <color rgb="FF1E5B94"/>
      </right>
      <top style="thin">
        <color rgb="FF1E5B94"/>
      </top>
      <bottom style="thin">
        <color theme="0"/>
      </bottom>
      <diagonal/>
    </border>
    <border>
      <left/>
      <right style="thin">
        <color rgb="FF1E5B94"/>
      </right>
      <top style="thin">
        <color rgb="FF1E5B94"/>
      </top>
      <bottom style="thin">
        <color theme="0"/>
      </bottom>
      <diagonal/>
    </border>
    <border>
      <left style="thin">
        <color theme="0"/>
      </left>
      <right/>
      <top style="thin">
        <color rgb="FF1E5B94"/>
      </top>
      <bottom style="thin">
        <color theme="0"/>
      </bottom>
      <diagonal/>
    </border>
    <border>
      <left style="thin">
        <color theme="0"/>
      </left>
      <right/>
      <top style="thin">
        <color rgb="FF1E5B94"/>
      </top>
      <bottom style="thin">
        <color rgb="FF1E5B94"/>
      </bottom>
      <diagonal/>
    </border>
    <border>
      <left style="thin">
        <color rgb="FF1E5B94"/>
      </left>
      <right style="thin">
        <color theme="0"/>
      </right>
      <top style="thin">
        <color rgb="FF1E5B94"/>
      </top>
      <bottom style="thin">
        <color theme="0"/>
      </bottom>
      <diagonal/>
    </border>
    <border>
      <left style="thin">
        <color theme="0"/>
      </left>
      <right style="thin">
        <color theme="0"/>
      </right>
      <top style="thin">
        <color rgb="FF1E5B94"/>
      </top>
      <bottom style="thin">
        <color theme="0"/>
      </bottom>
      <diagonal/>
    </border>
    <border>
      <left style="thin">
        <color theme="0"/>
      </left>
      <right style="thin">
        <color rgb="FF1E5B94"/>
      </right>
      <top style="thin">
        <color rgb="FF1E5B94"/>
      </top>
      <bottom style="thin">
        <color rgb="FF1E5B94"/>
      </bottom>
      <diagonal/>
    </border>
    <border>
      <left style="thin">
        <color theme="0"/>
      </left>
      <right style="thin">
        <color rgb="FF1E5B94"/>
      </right>
      <top style="thin">
        <color rgb="FF1E5B94"/>
      </top>
      <bottom style="thin">
        <color theme="0"/>
      </bottom>
      <diagonal/>
    </border>
    <border>
      <left/>
      <right style="thin">
        <color theme="0"/>
      </right>
      <top style="thin">
        <color rgb="FF1E5B94"/>
      </top>
      <bottom style="thin">
        <color theme="0"/>
      </bottom>
      <diagonal/>
    </border>
    <border>
      <left style="thin">
        <color rgb="FF1E5B94"/>
      </left>
      <right style="thin">
        <color theme="0"/>
      </right>
      <top style="thin">
        <color rgb="FF1E5B94"/>
      </top>
      <bottom style="thin">
        <color rgb="FF1E5B94"/>
      </bottom>
      <diagonal/>
    </border>
    <border>
      <left style="thin">
        <color theme="0"/>
      </left>
      <right style="thin">
        <color theme="0"/>
      </right>
      <top style="thin">
        <color rgb="FF1E5B94"/>
      </top>
      <bottom style="thin">
        <color rgb="FF1E5B94"/>
      </bottom>
      <diagonal/>
    </border>
    <border>
      <left style="thin">
        <color theme="0"/>
      </left>
      <right style="thin">
        <color rgb="FF1E5B94"/>
      </right>
      <top style="thin">
        <color theme="0"/>
      </top>
      <bottom style="thin">
        <color theme="0"/>
      </bottom>
      <diagonal/>
    </border>
    <border>
      <left/>
      <right/>
      <top/>
      <bottom style="thin">
        <color rgb="FF1E5B94"/>
      </bottom>
      <diagonal/>
    </border>
    <border>
      <left style="thin">
        <color rgb="FF1E5B94"/>
      </left>
      <right style="thin">
        <color rgb="FF1E5B94"/>
      </right>
      <top style="thin">
        <color theme="0"/>
      </top>
      <bottom style="thin">
        <color theme="0"/>
      </bottom>
      <diagonal/>
    </border>
    <border>
      <left style="thin">
        <color rgb="FF1E5B94"/>
      </left>
      <right style="thin">
        <color theme="0"/>
      </right>
      <top style="thin">
        <color theme="0"/>
      </top>
      <bottom style="thin">
        <color theme="0"/>
      </bottom>
      <diagonal/>
    </border>
    <border>
      <left style="thin">
        <color rgb="FF1E5B94"/>
      </left>
      <right/>
      <top style="thin">
        <color theme="0"/>
      </top>
      <bottom style="thin">
        <color theme="0"/>
      </bottom>
      <diagonal/>
    </border>
    <border>
      <left/>
      <right/>
      <top style="thin">
        <color theme="0"/>
      </top>
      <bottom style="thin">
        <color theme="0"/>
      </bottom>
      <diagonal/>
    </border>
    <border>
      <left/>
      <right style="thin">
        <color theme="0"/>
      </right>
      <top/>
      <bottom style="thin">
        <color rgb="FF1E5B94"/>
      </bottom>
      <diagonal/>
    </border>
    <border>
      <left style="thin">
        <color theme="0"/>
      </left>
      <right style="thin">
        <color theme="0"/>
      </right>
      <top/>
      <bottom style="thin">
        <color rgb="FF1E5B94"/>
      </bottom>
      <diagonal/>
    </border>
    <border>
      <left style="thin">
        <color theme="0"/>
      </left>
      <right/>
      <top/>
      <bottom style="thin">
        <color rgb="FF1E5B94"/>
      </bottom>
      <diagonal/>
    </border>
    <border>
      <left style="thin">
        <color rgb="FF1E5B94"/>
      </left>
      <right style="thin">
        <color rgb="FF1E5B94"/>
      </right>
      <top style="thin">
        <color theme="0"/>
      </top>
      <bottom style="thin">
        <color rgb="FF1E5B94"/>
      </bottom>
      <diagonal/>
    </border>
    <border>
      <left style="thin">
        <color theme="0"/>
      </left>
      <right style="thin">
        <color rgb="FF1E5B94"/>
      </right>
      <top style="thin">
        <color theme="0"/>
      </top>
      <bottom style="thin">
        <color rgb="FF1E5B94"/>
      </bottom>
      <diagonal/>
    </border>
    <border>
      <left style="thin">
        <color rgb="FF1E5B94"/>
      </left>
      <right style="thin">
        <color theme="0"/>
      </right>
      <top style="thin">
        <color theme="0"/>
      </top>
      <bottom style="thin">
        <color rgb="FF1E5B94"/>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rgb="FF1E5B94"/>
      </right>
      <top style="thin">
        <color theme="0"/>
      </top>
      <bottom style="thin">
        <color theme="0"/>
      </bottom>
      <diagonal/>
    </border>
    <border>
      <left/>
      <right/>
      <top style="thin">
        <color rgb="FF1E5B94"/>
      </top>
      <bottom/>
      <diagonal/>
    </border>
    <border>
      <left/>
      <right style="thin">
        <color theme="0"/>
      </right>
      <top style="thin">
        <color rgb="FF1E5B94"/>
      </top>
      <bottom style="thin">
        <color rgb="FF1E5B94"/>
      </bottom>
      <diagonal/>
    </border>
    <border>
      <left/>
      <right style="thin">
        <color theme="0"/>
      </right>
      <top style="thin">
        <color theme="0"/>
      </top>
      <bottom style="thin">
        <color rgb="FF1E5B94"/>
      </bottom>
      <diagonal/>
    </border>
    <border>
      <left style="thin">
        <color theme="4" tint="-0.499984740745262"/>
      </left>
      <right style="thin">
        <color theme="4" tint="-0.499984740745262"/>
      </right>
      <top style="thin">
        <color theme="4" tint="-0.499984740745262"/>
      </top>
      <bottom style="thin">
        <color theme="0"/>
      </bottom>
      <diagonal/>
    </border>
    <border>
      <left style="thin">
        <color theme="4" tint="-0.499984740745262"/>
      </left>
      <right/>
      <top/>
      <bottom/>
      <diagonal/>
    </border>
    <border>
      <left style="thin">
        <color theme="4" tint="-0.499984740745262"/>
      </left>
      <right/>
      <top style="thin">
        <color theme="0"/>
      </top>
      <bottom style="thin">
        <color theme="4" tint="-0.499984740745262"/>
      </bottom>
      <diagonal/>
    </border>
    <border>
      <left style="thin">
        <color theme="4" tint="-0.499984740745262"/>
      </left>
      <right style="thin">
        <color theme="0"/>
      </right>
      <top/>
      <bottom style="thin">
        <color theme="4" tint="-0.499984740745262"/>
      </bottom>
      <diagonal/>
    </border>
    <border>
      <left/>
      <right style="thin">
        <color theme="0"/>
      </right>
      <top/>
      <bottom style="thin">
        <color theme="4" tint="-0.499984740745262"/>
      </bottom>
      <diagonal/>
    </border>
    <border>
      <left style="dashed">
        <color indexed="64"/>
      </left>
      <right/>
      <top style="thick">
        <color theme="0"/>
      </top>
      <bottom/>
      <diagonal/>
    </border>
    <border>
      <left/>
      <right/>
      <top style="thick">
        <color theme="0"/>
      </top>
      <bottom/>
      <diagonal/>
    </border>
    <border>
      <left style="dashed">
        <color indexed="64"/>
      </left>
      <right/>
      <top/>
      <bottom style="thick">
        <color theme="0"/>
      </bottom>
      <diagonal/>
    </border>
    <border>
      <left/>
      <right/>
      <top/>
      <bottom style="thick">
        <color theme="0"/>
      </bottom>
      <diagonal/>
    </border>
    <border>
      <left/>
      <right/>
      <top/>
      <bottom style="thick">
        <color theme="1"/>
      </bottom>
      <diagonal/>
    </border>
    <border>
      <left/>
      <right/>
      <top style="thick">
        <color theme="1"/>
      </top>
      <bottom/>
      <diagonal/>
    </border>
  </borders>
  <cellStyleXfs count="118">
    <xf numFmtId="0" fontId="0" fillId="0" borderId="0"/>
    <xf numFmtId="0" fontId="3"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4" fillId="6" borderId="0" applyNumberFormat="0" applyBorder="0" applyAlignment="0" applyProtection="0"/>
    <xf numFmtId="0" fontId="4" fillId="13" borderId="0" applyNumberFormat="0" applyBorder="0" applyAlignment="0" applyProtection="0"/>
    <xf numFmtId="0" fontId="3" fillId="13" borderId="0" applyNumberFormat="0" applyBorder="0" applyAlignment="0" applyProtection="0"/>
    <xf numFmtId="0" fontId="5" fillId="14" borderId="0" applyNumberFormat="0" applyBorder="0" applyAlignment="0" applyProtection="0"/>
    <xf numFmtId="0" fontId="16" fillId="0" borderId="1" applyNumberFormat="0" applyFill="0" applyAlignment="0" applyProtection="0"/>
    <xf numFmtId="0" fontId="6" fillId="15" borderId="2" applyNumberFormat="0" applyAlignment="0" applyProtection="0"/>
    <xf numFmtId="0" fontId="6" fillId="15" borderId="2" applyNumberFormat="0" applyAlignment="0" applyProtection="0"/>
    <xf numFmtId="0" fontId="6" fillId="15" borderId="2" applyNumberFormat="0" applyAlignment="0" applyProtection="0"/>
    <xf numFmtId="0" fontId="7" fillId="8" borderId="3" applyNumberFormat="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166" fontId="1" fillId="0" borderId="0" applyFont="0" applyFill="0" applyBorder="0" applyAlignment="0" applyProtection="0"/>
    <xf numFmtId="0" fontId="21" fillId="0" borderId="0" applyNumberFormat="0" applyFill="0" applyBorder="0" applyAlignment="0" applyProtection="0">
      <alignment vertical="top"/>
      <protection locked="0"/>
    </xf>
    <xf numFmtId="0" fontId="9" fillId="13" borderId="2" applyNumberFormat="0" applyAlignment="0" applyProtection="0"/>
    <xf numFmtId="0" fontId="9" fillId="13" borderId="2" applyNumberFormat="0" applyAlignment="0" applyProtection="0"/>
    <xf numFmtId="169" fontId="22" fillId="0" borderId="0" applyBorder="0" applyProtection="0"/>
    <xf numFmtId="0" fontId="10" fillId="19" borderId="0" applyNumberFormat="0" applyBorder="0" applyAlignment="0" applyProtection="0"/>
    <xf numFmtId="0" fontId="1" fillId="0" borderId="0"/>
    <xf numFmtId="0" fontId="1" fillId="0" borderId="0"/>
    <xf numFmtId="0" fontId="1" fillId="0" borderId="0"/>
    <xf numFmtId="0" fontId="1" fillId="0" borderId="0"/>
    <xf numFmtId="0" fontId="22" fillId="0" borderId="0"/>
    <xf numFmtId="0" fontId="20" fillId="0" borderId="0"/>
    <xf numFmtId="0" fontId="23" fillId="0" borderId="0"/>
    <xf numFmtId="0" fontId="1" fillId="0" borderId="0"/>
    <xf numFmtId="0" fontId="11" fillId="0" borderId="0"/>
    <xf numFmtId="0" fontId="19" fillId="0" borderId="0"/>
    <xf numFmtId="0" fontId="19" fillId="0" borderId="0"/>
    <xf numFmtId="0" fontId="20" fillId="0" borderId="0"/>
    <xf numFmtId="0" fontId="20" fillId="0" borderId="0"/>
    <xf numFmtId="0" fontId="1" fillId="0" borderId="0"/>
    <xf numFmtId="0" fontId="11" fillId="0" borderId="0"/>
    <xf numFmtId="0" fontId="20" fillId="0" borderId="0"/>
    <xf numFmtId="0" fontId="20" fillId="0" borderId="0"/>
    <xf numFmtId="0" fontId="20" fillId="0" borderId="0"/>
    <xf numFmtId="0" fontId="20" fillId="0" borderId="0"/>
    <xf numFmtId="0" fontId="20" fillId="0" borderId="0"/>
    <xf numFmtId="0" fontId="17" fillId="0" borderId="0"/>
    <xf numFmtId="0" fontId="20" fillId="0" borderId="0"/>
    <xf numFmtId="0" fontId="20" fillId="0" borderId="0"/>
    <xf numFmtId="0" fontId="20" fillId="0" borderId="0"/>
    <xf numFmtId="0" fontId="20" fillId="0" borderId="0"/>
    <xf numFmtId="0" fontId="20" fillId="0" borderId="0"/>
    <xf numFmtId="0" fontId="20" fillId="0" borderId="0"/>
    <xf numFmtId="0" fontId="4" fillId="0" borderId="0"/>
    <xf numFmtId="0" fontId="1" fillId="6" borderId="4" applyNumberFormat="0" applyFont="0" applyAlignment="0" applyProtection="0"/>
    <xf numFmtId="0" fontId="1" fillId="6" borderId="4" applyNumberFormat="0" applyFont="0" applyAlignment="0" applyProtection="0"/>
    <xf numFmtId="0" fontId="12" fillId="15" borderId="5" applyNumberFormat="0" applyAlignment="0" applyProtection="0"/>
    <xf numFmtId="0" fontId="12" fillId="15" borderId="5" applyNumberFormat="0" applyAlignment="0" applyProtection="0"/>
    <xf numFmtId="0" fontId="12" fillId="15" borderId="5" applyNumberFormat="0" applyAlignment="0" applyProtection="0"/>
    <xf numFmtId="9" fontId="20"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1" fillId="0" borderId="0" applyFont="0" applyFill="0" applyBorder="0" applyAlignment="0" applyProtection="0"/>
    <xf numFmtId="0" fontId="15" fillId="0" borderId="0" applyNumberFormat="0" applyFill="0" applyBorder="0" applyAlignment="0" applyProtection="0"/>
    <xf numFmtId="165" fontId="20" fillId="0" borderId="0" applyFont="0" applyFill="0" applyBorder="0" applyAlignment="0" applyProtection="0"/>
    <xf numFmtId="0" fontId="1" fillId="0" borderId="0" applyFont="0" applyFill="0" applyBorder="0" applyAlignment="0" applyProtection="0"/>
    <xf numFmtId="167"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43"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2" fillId="9" borderId="0" applyNumberFormat="0" applyBorder="0" applyAlignment="0" applyProtection="0"/>
    <xf numFmtId="0" fontId="43" fillId="0" borderId="51" applyNumberFormat="0" applyFill="0" applyAlignment="0" applyProtection="0"/>
    <xf numFmtId="0" fontId="44" fillId="0" borderId="49" applyNumberFormat="0" applyFill="0" applyAlignment="0" applyProtection="0"/>
    <xf numFmtId="0" fontId="45" fillId="0" borderId="52" applyNumberFormat="0" applyFill="0" applyAlignment="0" applyProtection="0"/>
    <xf numFmtId="0" fontId="45" fillId="0" borderId="0" applyNumberFormat="0" applyFill="0" applyBorder="0" applyAlignment="0" applyProtection="0"/>
    <xf numFmtId="0" fontId="9" fillId="13" borderId="2" applyNumberFormat="0" applyAlignment="0" applyProtection="0"/>
    <xf numFmtId="0" fontId="46" fillId="0" borderId="50" applyNumberFormat="0" applyFill="0" applyAlignment="0" applyProtection="0"/>
    <xf numFmtId="0" fontId="1" fillId="6" borderId="4" applyNumberFormat="0" applyFont="0" applyAlignment="0" applyProtection="0"/>
    <xf numFmtId="0" fontId="47" fillId="0" borderId="0" applyNumberFormat="0" applyFill="0" applyBorder="0" applyAlignment="0" applyProtection="0"/>
    <xf numFmtId="43" fontId="20" fillId="0" borderId="0" applyFont="0" applyFill="0" applyBorder="0" applyAlignment="0" applyProtection="0"/>
    <xf numFmtId="0" fontId="18" fillId="0" borderId="0"/>
    <xf numFmtId="0" fontId="18" fillId="0" borderId="0"/>
    <xf numFmtId="0" fontId="49" fillId="0" borderId="0" applyNumberFormat="0" applyFill="0" applyBorder="0" applyAlignment="0" applyProtection="0"/>
  </cellStyleXfs>
  <cellXfs count="778">
    <xf numFmtId="0" fontId="0" fillId="0" borderId="0" xfId="0"/>
    <xf numFmtId="0" fontId="2" fillId="0" borderId="0" xfId="40" applyFont="1"/>
    <xf numFmtId="0" fontId="27" fillId="0" borderId="0" xfId="40" applyFont="1" applyAlignment="1">
      <alignment vertical="center"/>
    </xf>
    <xf numFmtId="0" fontId="27" fillId="0" borderId="0" xfId="40" applyFont="1" applyAlignment="1">
      <alignment horizontal="center" vertical="center" wrapText="1"/>
    </xf>
    <xf numFmtId="0" fontId="34" fillId="0" borderId="0" xfId="0" applyFont="1"/>
    <xf numFmtId="0" fontId="35" fillId="0" borderId="0" xfId="0" applyFont="1" applyAlignment="1">
      <alignment horizontal="right"/>
    </xf>
    <xf numFmtId="0" fontId="29" fillId="0" borderId="0" xfId="0" applyFont="1" applyAlignment="1">
      <alignment vertical="center"/>
    </xf>
    <xf numFmtId="0" fontId="34" fillId="0" borderId="0" xfId="0" applyFont="1" applyAlignment="1">
      <alignment vertical="center"/>
    </xf>
    <xf numFmtId="0" fontId="37" fillId="0" borderId="0" xfId="0" applyFont="1"/>
    <xf numFmtId="0" fontId="36" fillId="0" borderId="0" xfId="0" applyFont="1" applyAlignment="1">
      <alignment wrapText="1"/>
    </xf>
    <xf numFmtId="0" fontId="37" fillId="20" borderId="0" xfId="0" applyFont="1" applyFill="1"/>
    <xf numFmtId="0" fontId="37" fillId="20" borderId="0" xfId="0" applyFont="1" applyFill="1" applyAlignment="1">
      <alignment horizontal="center"/>
    </xf>
    <xf numFmtId="0" fontId="36" fillId="20" borderId="0" xfId="0" applyFont="1" applyFill="1" applyAlignment="1">
      <alignment horizontal="left"/>
    </xf>
    <xf numFmtId="0" fontId="36" fillId="20" borderId="0" xfId="0" applyFont="1" applyFill="1" applyAlignment="1">
      <alignment horizontal="right"/>
    </xf>
    <xf numFmtId="0" fontId="39" fillId="0" borderId="0" xfId="0" applyFont="1"/>
    <xf numFmtId="0" fontId="34" fillId="0" borderId="0" xfId="0" applyFont="1" applyAlignment="1">
      <alignment wrapText="1"/>
    </xf>
    <xf numFmtId="0" fontId="48" fillId="0" borderId="0" xfId="0" applyFont="1"/>
    <xf numFmtId="0" fontId="39" fillId="0" borderId="11" xfId="0" applyFont="1" applyBorder="1" applyAlignment="1">
      <alignment horizontal="center" vertical="center" wrapText="1"/>
    </xf>
    <xf numFmtId="0" fontId="39" fillId="20" borderId="0" xfId="0" applyFont="1" applyFill="1"/>
    <xf numFmtId="0" fontId="39" fillId="20" borderId="11" xfId="0" applyFont="1" applyFill="1" applyBorder="1" applyAlignment="1">
      <alignment horizontal="center" vertical="center" wrapText="1"/>
    </xf>
    <xf numFmtId="0" fontId="35" fillId="20" borderId="0" xfId="0" applyFont="1" applyFill="1"/>
    <xf numFmtId="0" fontId="31" fillId="0" borderId="0" xfId="0" applyFont="1"/>
    <xf numFmtId="0" fontId="31" fillId="20" borderId="0" xfId="0" applyFont="1" applyFill="1"/>
    <xf numFmtId="0" fontId="24" fillId="0" borderId="11" xfId="0" applyFont="1" applyBorder="1" applyAlignment="1">
      <alignment horizontal="center" vertical="center" wrapText="1"/>
    </xf>
    <xf numFmtId="0" fontId="38" fillId="0" borderId="0" xfId="0" applyFont="1"/>
    <xf numFmtId="0" fontId="53" fillId="0" borderId="0" xfId="0" applyFont="1" applyAlignment="1">
      <alignment vertical="center" wrapText="1"/>
    </xf>
    <xf numFmtId="0" fontId="40" fillId="0" borderId="0" xfId="0" applyFont="1" applyAlignment="1">
      <alignment vertical="center"/>
    </xf>
    <xf numFmtId="0" fontId="40" fillId="0" borderId="0" xfId="0" applyFont="1" applyAlignment="1">
      <alignment horizontal="center" vertical="center"/>
    </xf>
    <xf numFmtId="0" fontId="39" fillId="0" borderId="0" xfId="0" applyFont="1" applyAlignment="1">
      <alignment horizontal="left" wrapText="1"/>
    </xf>
    <xf numFmtId="0" fontId="39" fillId="0" borderId="0" xfId="0" applyFont="1" applyAlignment="1">
      <alignment horizontal="left" vertical="center" wrapText="1"/>
    </xf>
    <xf numFmtId="0" fontId="41" fillId="0" borderId="0" xfId="0" applyFont="1" applyAlignment="1">
      <alignment vertical="center"/>
    </xf>
    <xf numFmtId="0" fontId="40" fillId="24" borderId="0" xfId="0" applyFont="1" applyFill="1" applyAlignment="1">
      <alignment horizontal="center" vertical="center"/>
    </xf>
    <xf numFmtId="0" fontId="54" fillId="0" borderId="0" xfId="0" applyFont="1" applyAlignment="1">
      <alignment horizontal="center" vertical="center"/>
    </xf>
    <xf numFmtId="0" fontId="41" fillId="0" borderId="0" xfId="0" applyFont="1" applyAlignment="1">
      <alignment vertical="center" wrapText="1"/>
    </xf>
    <xf numFmtId="0" fontId="41" fillId="20" borderId="0" xfId="0" applyFont="1" applyFill="1" applyAlignment="1">
      <alignment wrapText="1"/>
    </xf>
    <xf numFmtId="0" fontId="56" fillId="20" borderId="0" xfId="117" applyFont="1" applyFill="1" applyBorder="1" applyAlignment="1">
      <alignment horizontal="center" vertical="center" wrapText="1"/>
    </xf>
    <xf numFmtId="0" fontId="48" fillId="20" borderId="0" xfId="0" applyFont="1" applyFill="1"/>
    <xf numFmtId="173" fontId="56" fillId="20" borderId="0" xfId="117" applyNumberFormat="1" applyFont="1" applyFill="1" applyBorder="1" applyAlignment="1">
      <alignment horizontal="center" vertical="center" wrapText="1"/>
    </xf>
    <xf numFmtId="0" fontId="52" fillId="0" borderId="0" xfId="0" applyFont="1"/>
    <xf numFmtId="0" fontId="39" fillId="38" borderId="0" xfId="0" applyFont="1" applyFill="1" applyAlignment="1">
      <alignment horizontal="left" wrapText="1"/>
    </xf>
    <xf numFmtId="0" fontId="40" fillId="0" borderId="0" xfId="0" applyFont="1" applyAlignment="1">
      <alignment horizontal="center"/>
    </xf>
    <xf numFmtId="0" fontId="37" fillId="0" borderId="0" xfId="0" applyFont="1" applyAlignment="1">
      <alignment horizontal="center" wrapText="1"/>
    </xf>
    <xf numFmtId="0" fontId="27" fillId="0" borderId="103" xfId="40" applyFont="1" applyBorder="1" applyAlignment="1">
      <alignment vertical="center"/>
    </xf>
    <xf numFmtId="0" fontId="27" fillId="0" borderId="103" xfId="40" applyFont="1" applyBorder="1" applyAlignment="1">
      <alignment horizontal="center" vertical="center" wrapText="1"/>
    </xf>
    <xf numFmtId="0" fontId="27" fillId="0" borderId="104" xfId="40" applyFont="1" applyBorder="1" applyAlignment="1">
      <alignment horizontal="center" vertical="center" wrapText="1"/>
    </xf>
    <xf numFmtId="0" fontId="57" fillId="0" borderId="0" xfId="40" applyFont="1" applyAlignment="1">
      <alignment horizontal="center" vertical="center" wrapText="1"/>
    </xf>
    <xf numFmtId="0" fontId="58" fillId="0" borderId="0" xfId="0" applyFont="1" applyAlignment="1">
      <alignment vertical="center"/>
    </xf>
    <xf numFmtId="0" fontId="50" fillId="0" borderId="0" xfId="0" applyFont="1" applyAlignment="1">
      <alignment horizontal="center" vertical="center" wrapText="1"/>
    </xf>
    <xf numFmtId="0" fontId="49" fillId="0" borderId="0" xfId="35" applyFont="1" applyFill="1" applyAlignment="1" applyProtection="1">
      <alignment vertical="center"/>
    </xf>
    <xf numFmtId="0" fontId="60" fillId="33" borderId="66" xfId="0" applyFont="1" applyFill="1" applyBorder="1" applyAlignment="1">
      <alignment horizontal="center" vertical="center"/>
    </xf>
    <xf numFmtId="0" fontId="63" fillId="34" borderId="67" xfId="0" applyFont="1" applyFill="1" applyBorder="1" applyAlignment="1">
      <alignment vertical="center" wrapText="1"/>
    </xf>
    <xf numFmtId="0" fontId="65" fillId="23" borderId="71" xfId="0" applyFont="1" applyFill="1" applyBorder="1" applyAlignment="1">
      <alignment vertical="center"/>
    </xf>
    <xf numFmtId="0" fontId="65" fillId="23" borderId="72" xfId="0" applyFont="1" applyFill="1" applyBorder="1" applyAlignment="1">
      <alignment vertical="center"/>
    </xf>
    <xf numFmtId="0" fontId="66" fillId="0" borderId="70" xfId="0" applyFont="1" applyBorder="1" applyAlignment="1">
      <alignment vertical="center"/>
    </xf>
    <xf numFmtId="0" fontId="66" fillId="0" borderId="67" xfId="0" applyFont="1" applyBorder="1" applyAlignment="1">
      <alignment horizontal="center" vertical="center" wrapText="1"/>
    </xf>
    <xf numFmtId="0" fontId="66" fillId="0" borderId="67" xfId="0" applyFont="1" applyBorder="1" applyAlignment="1">
      <alignment vertical="center" wrapText="1"/>
    </xf>
    <xf numFmtId="174" fontId="66" fillId="0" borderId="67" xfId="0" applyNumberFormat="1" applyFont="1" applyBorder="1" applyAlignment="1">
      <alignment horizontal="center" vertical="center" wrapText="1"/>
    </xf>
    <xf numFmtId="174" fontId="66" fillId="0" borderId="67" xfId="0" applyNumberFormat="1" applyFont="1" applyBorder="1" applyAlignment="1">
      <alignment vertical="center" wrapText="1"/>
    </xf>
    <xf numFmtId="0" fontId="66" fillId="0" borderId="70" xfId="0" applyFont="1" applyBorder="1" applyAlignment="1">
      <alignment vertical="center" wrapText="1"/>
    </xf>
    <xf numFmtId="0" fontId="34" fillId="0" borderId="99" xfId="0" applyFont="1" applyBorder="1" applyAlignment="1">
      <alignment horizontal="left" vertical="center" indent="1"/>
    </xf>
    <xf numFmtId="0" fontId="34" fillId="0" borderId="101" xfId="0" applyFont="1" applyBorder="1" applyAlignment="1">
      <alignment horizontal="left" vertical="center" indent="1"/>
    </xf>
    <xf numFmtId="0" fontId="35" fillId="0" borderId="0" xfId="0" applyFont="1"/>
    <xf numFmtId="0" fontId="35" fillId="0" borderId="0" xfId="0" applyFont="1" applyAlignment="1">
      <alignment wrapText="1"/>
    </xf>
    <xf numFmtId="0" fontId="31" fillId="0" borderId="0" xfId="0" applyFont="1" applyAlignment="1">
      <alignment vertical="top" wrapText="1"/>
    </xf>
    <xf numFmtId="0" fontId="59" fillId="0" borderId="101" xfId="0" applyFont="1" applyBorder="1" applyAlignment="1">
      <alignment horizontal="center" vertical="top" wrapText="1"/>
    </xf>
    <xf numFmtId="0" fontId="79" fillId="20" borderId="0" xfId="0" applyFont="1" applyFill="1"/>
    <xf numFmtId="0" fontId="30" fillId="0" borderId="0" xfId="40" applyFont="1" applyAlignment="1">
      <alignment wrapText="1"/>
    </xf>
    <xf numFmtId="0" fontId="59" fillId="0" borderId="0" xfId="0" applyFont="1"/>
    <xf numFmtId="0" fontId="81" fillId="0" borderId="0" xfId="0" applyFont="1" applyAlignment="1">
      <alignment vertical="center" wrapText="1"/>
    </xf>
    <xf numFmtId="0" fontId="81" fillId="0" borderId="0" xfId="0" applyFont="1" applyAlignment="1">
      <alignment horizontal="center" vertical="center" wrapText="1"/>
    </xf>
    <xf numFmtId="0" fontId="87" fillId="0" borderId="0" xfId="0" applyFont="1" applyAlignment="1">
      <alignment horizontal="center" vertical="center" wrapText="1"/>
    </xf>
    <xf numFmtId="0" fontId="87" fillId="0" borderId="0" xfId="0" applyFont="1" applyAlignment="1">
      <alignment vertical="center" wrapText="1"/>
    </xf>
    <xf numFmtId="0" fontId="78" fillId="0" borderId="0" xfId="0" applyFont="1" applyAlignment="1">
      <alignment horizontal="center" vertical="center"/>
    </xf>
    <xf numFmtId="0" fontId="34" fillId="46" borderId="101" xfId="0" applyFont="1" applyFill="1" applyBorder="1" applyAlignment="1">
      <alignment horizontal="left" vertical="center" indent="1"/>
    </xf>
    <xf numFmtId="0" fontId="72" fillId="46" borderId="106" xfId="0" applyFont="1" applyFill="1" applyBorder="1" applyAlignment="1">
      <alignment horizontal="left" vertical="center" wrapText="1" indent="1"/>
    </xf>
    <xf numFmtId="0" fontId="72" fillId="46" borderId="101" xfId="0" applyFont="1" applyFill="1" applyBorder="1" applyAlignment="1">
      <alignment horizontal="center" vertical="center" wrapText="1"/>
    </xf>
    <xf numFmtId="0" fontId="71" fillId="46" borderId="106" xfId="0" applyFont="1" applyFill="1" applyBorder="1" applyAlignment="1">
      <alignment horizontal="left" vertical="center" wrapText="1" indent="1"/>
    </xf>
    <xf numFmtId="0" fontId="80" fillId="46" borderId="101" xfId="0" applyFont="1" applyFill="1" applyBorder="1" applyAlignment="1">
      <alignment vertical="center" wrapText="1"/>
    </xf>
    <xf numFmtId="0" fontId="35" fillId="46" borderId="106" xfId="0" applyFont="1" applyFill="1" applyBorder="1" applyAlignment="1">
      <alignment horizontal="left" vertical="center" wrapText="1" indent="1"/>
    </xf>
    <xf numFmtId="0" fontId="72" fillId="46" borderId="10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5" fillId="46" borderId="101" xfId="0" applyFont="1" applyFill="1" applyBorder="1" applyAlignment="1">
      <alignment horizontal="center" vertical="center" wrapText="1"/>
    </xf>
    <xf numFmtId="0" fontId="72" fillId="46" borderId="101" xfId="0" applyFont="1" applyFill="1" applyBorder="1" applyAlignment="1">
      <alignment horizontal="justify" vertical="center" wrapText="1"/>
    </xf>
    <xf numFmtId="0" fontId="26" fillId="46" borderId="106" xfId="0" applyFont="1" applyFill="1" applyBorder="1" applyAlignment="1">
      <alignment horizontal="left" vertical="center" wrapText="1" indent="1"/>
    </xf>
    <xf numFmtId="0" fontId="83" fillId="46" borderId="106" xfId="0" applyFont="1" applyFill="1" applyBorder="1" applyAlignment="1">
      <alignment horizontal="left" vertical="center" wrapText="1" indent="1"/>
    </xf>
    <xf numFmtId="0" fontId="86" fillId="46" borderId="106" xfId="0" applyFont="1" applyFill="1" applyBorder="1" applyAlignment="1">
      <alignment horizontal="left" vertical="center" wrapText="1" indent="1"/>
    </xf>
    <xf numFmtId="0" fontId="31" fillId="46" borderId="101" xfId="0" applyFont="1" applyFill="1" applyBorder="1" applyAlignment="1">
      <alignment horizontal="center" vertical="center" wrapText="1"/>
    </xf>
    <xf numFmtId="0" fontId="80" fillId="20" borderId="100" xfId="0" applyFont="1" applyFill="1" applyBorder="1" applyAlignment="1">
      <alignment horizontal="center" vertical="center" wrapText="1"/>
    </xf>
    <xf numFmtId="0" fontId="72" fillId="46" borderId="99" xfId="0" applyFont="1" applyFill="1" applyBorder="1" applyAlignment="1">
      <alignment horizontal="center" vertical="center" wrapText="1"/>
    </xf>
    <xf numFmtId="0" fontId="80" fillId="20" borderId="98" xfId="0" applyFont="1" applyFill="1" applyBorder="1" applyAlignment="1">
      <alignment horizontal="center" vertical="center" wrapText="1"/>
    </xf>
    <xf numFmtId="0" fontId="80" fillId="46" borderId="108" xfId="0" applyFont="1" applyFill="1" applyBorder="1" applyAlignment="1">
      <alignment horizontal="left" vertical="center" wrapText="1" indent="1"/>
    </xf>
    <xf numFmtId="0" fontId="72" fillId="46" borderId="108" xfId="0" applyFont="1" applyFill="1" applyBorder="1" applyAlignment="1">
      <alignment horizontal="left" vertical="center" wrapText="1" indent="1"/>
    </xf>
    <xf numFmtId="0" fontId="71" fillId="45" borderId="104" xfId="0" applyFont="1" applyFill="1" applyBorder="1" applyAlignment="1">
      <alignment horizontal="center" vertical="center" wrapText="1"/>
    </xf>
    <xf numFmtId="0" fontId="71" fillId="45" borderId="107" xfId="0" applyFont="1" applyFill="1" applyBorder="1" applyAlignment="1">
      <alignment horizontal="center" vertical="center" wrapText="1"/>
    </xf>
    <xf numFmtId="0" fontId="35" fillId="0" borderId="0" xfId="0" applyFont="1" applyAlignment="1">
      <alignment vertical="center"/>
    </xf>
    <xf numFmtId="0" fontId="35" fillId="0" borderId="0" xfId="0" applyFont="1" applyAlignment="1">
      <alignment horizontal="center" vertical="center"/>
    </xf>
    <xf numFmtId="0" fontId="88" fillId="0" borderId="0" xfId="0" applyFont="1"/>
    <xf numFmtId="0" fontId="89" fillId="20" borderId="0" xfId="0" applyFont="1" applyFill="1"/>
    <xf numFmtId="0" fontId="90" fillId="0" borderId="0" xfId="0" applyFont="1" applyAlignment="1">
      <alignment vertical="center"/>
    </xf>
    <xf numFmtId="0" fontId="90" fillId="0" borderId="0" xfId="0" applyFont="1"/>
    <xf numFmtId="0" fontId="91" fillId="20" borderId="0" xfId="0" applyFont="1" applyFill="1" applyAlignment="1">
      <alignment vertical="center" wrapText="1"/>
    </xf>
    <xf numFmtId="0" fontId="90" fillId="20" borderId="0" xfId="0" applyFont="1" applyFill="1" applyAlignment="1">
      <alignment horizontal="center" vertical="center" wrapText="1"/>
    </xf>
    <xf numFmtId="0" fontId="93" fillId="0" borderId="0" xfId="0" applyFont="1" applyAlignment="1">
      <alignment wrapText="1"/>
    </xf>
    <xf numFmtId="0" fontId="31" fillId="0" borderId="0" xfId="40" applyFont="1"/>
    <xf numFmtId="0" fontId="35" fillId="0" borderId="0" xfId="40" applyFont="1"/>
    <xf numFmtId="0" fontId="59" fillId="0" borderId="0" xfId="40" applyFont="1"/>
    <xf numFmtId="0" fontId="94" fillId="0" borderId="0" xfId="35" applyFont="1" applyAlignment="1" applyProtection="1"/>
    <xf numFmtId="0" fontId="30" fillId="0" borderId="0" xfId="40" applyFont="1" applyAlignment="1">
      <alignment horizontal="center"/>
    </xf>
    <xf numFmtId="0" fontId="59" fillId="0" borderId="0" xfId="40" applyFont="1" applyAlignment="1">
      <alignment horizontal="center"/>
    </xf>
    <xf numFmtId="0" fontId="31" fillId="0" borderId="0" xfId="40" applyFont="1" applyAlignment="1">
      <alignment vertical="center"/>
    </xf>
    <xf numFmtId="0" fontId="95" fillId="0" borderId="0" xfId="40" applyFont="1" applyAlignment="1">
      <alignment vertical="center"/>
    </xf>
    <xf numFmtId="0" fontId="30" fillId="0" borderId="0" xfId="47" applyFont="1" applyAlignment="1">
      <alignment horizontal="center" vertical="center" wrapText="1"/>
    </xf>
    <xf numFmtId="0" fontId="59" fillId="0" borderId="0" xfId="47" applyFont="1" applyAlignment="1">
      <alignment horizontal="center" vertical="center" wrapText="1"/>
    </xf>
    <xf numFmtId="0" fontId="59" fillId="0" borderId="0" xfId="40" applyFont="1" applyAlignment="1">
      <alignment horizontal="center" vertical="center" wrapText="1"/>
    </xf>
    <xf numFmtId="0" fontId="96" fillId="0" borderId="0" xfId="40" applyFont="1" applyAlignment="1">
      <alignment vertical="center"/>
    </xf>
    <xf numFmtId="0" fontId="30" fillId="0" borderId="0" xfId="40" applyFont="1" applyAlignment="1">
      <alignment horizontal="center" vertical="center" wrapText="1"/>
    </xf>
    <xf numFmtId="0" fontId="31" fillId="0" borderId="0" xfId="40" applyFont="1" applyAlignment="1">
      <alignment horizontal="left" vertical="center" wrapText="1"/>
    </xf>
    <xf numFmtId="0" fontId="35" fillId="0" borderId="0" xfId="40" applyFont="1" applyAlignment="1">
      <alignment horizontal="center" vertical="center" wrapText="1"/>
    </xf>
    <xf numFmtId="0" fontId="31" fillId="0" borderId="0" xfId="40" applyFont="1" applyAlignment="1">
      <alignment horizontal="justify" vertical="center" wrapText="1"/>
    </xf>
    <xf numFmtId="0" fontId="31" fillId="0" borderId="0" xfId="40" applyFont="1" applyAlignment="1">
      <alignment vertical="center" wrapText="1"/>
    </xf>
    <xf numFmtId="16" fontId="31" fillId="0" borderId="0" xfId="40" applyNumberFormat="1" applyFont="1" applyAlignment="1">
      <alignment horizontal="center" vertical="center" wrapText="1"/>
    </xf>
    <xf numFmtId="0" fontId="35" fillId="0" borderId="0" xfId="40" quotePrefix="1" applyFont="1" applyAlignment="1">
      <alignment horizontal="center" vertical="center" wrapText="1"/>
    </xf>
    <xf numFmtId="0" fontId="31" fillId="0" borderId="0" xfId="40" applyFont="1" applyAlignment="1">
      <alignment horizontal="center" vertical="center" wrapText="1"/>
    </xf>
    <xf numFmtId="0" fontId="74" fillId="0" borderId="0" xfId="40" applyFont="1" applyAlignment="1">
      <alignment vertical="center"/>
    </xf>
    <xf numFmtId="0" fontId="71" fillId="45" borderId="113" xfId="0" applyFont="1" applyFill="1" applyBorder="1" applyAlignment="1">
      <alignment horizontal="center" vertical="center" wrapText="1"/>
    </xf>
    <xf numFmtId="0" fontId="71" fillId="45" borderId="112" xfId="0" applyFont="1" applyFill="1" applyBorder="1" applyAlignment="1">
      <alignment horizontal="center" vertical="center" wrapText="1"/>
    </xf>
    <xf numFmtId="0" fontId="71" fillId="46" borderId="108" xfId="0" applyFont="1" applyFill="1" applyBorder="1" applyAlignment="1">
      <alignment horizontal="left" vertical="center" wrapText="1" indent="1"/>
    </xf>
    <xf numFmtId="0" fontId="31" fillId="46" borderId="106" xfId="0" applyFont="1" applyFill="1" applyBorder="1" applyAlignment="1">
      <alignment horizontal="left" vertical="center" wrapText="1" indent="1"/>
    </xf>
    <xf numFmtId="0" fontId="72" fillId="47" borderId="106" xfId="0" applyFont="1" applyFill="1" applyBorder="1" applyAlignment="1">
      <alignment horizontal="left" vertical="center" wrapText="1" indent="1"/>
    </xf>
    <xf numFmtId="0" fontId="30" fillId="0" borderId="100" xfId="40" applyFont="1" applyBorder="1" applyAlignment="1">
      <alignment horizontal="center" vertical="center" wrapText="1"/>
    </xf>
    <xf numFmtId="0" fontId="31" fillId="46" borderId="106" xfId="40" applyFont="1" applyFill="1" applyBorder="1" applyAlignment="1">
      <alignment horizontal="left" vertical="center" wrapText="1" indent="1"/>
    </xf>
    <xf numFmtId="0" fontId="35" fillId="46" borderId="106" xfId="40" applyFont="1" applyFill="1" applyBorder="1" applyAlignment="1">
      <alignment horizontal="center" vertical="center" wrapText="1"/>
    </xf>
    <xf numFmtId="0" fontId="35" fillId="46" borderId="101" xfId="40" applyFont="1" applyFill="1" applyBorder="1" applyAlignment="1">
      <alignment horizontal="center" vertical="center" wrapText="1"/>
    </xf>
    <xf numFmtId="0" fontId="35" fillId="46" borderId="101" xfId="40" quotePrefix="1" applyFont="1" applyFill="1" applyBorder="1" applyAlignment="1">
      <alignment horizontal="center" vertical="center" wrapText="1"/>
    </xf>
    <xf numFmtId="0" fontId="31" fillId="46" borderId="101" xfId="40" quotePrefix="1" applyFont="1" applyFill="1" applyBorder="1" applyAlignment="1">
      <alignment horizontal="center" vertical="center" wrapText="1"/>
    </xf>
    <xf numFmtId="0" fontId="35" fillId="46" borderId="101" xfId="40" quotePrefix="1" applyFont="1" applyFill="1" applyBorder="1" applyAlignment="1">
      <alignment vertical="center" wrapText="1"/>
    </xf>
    <xf numFmtId="16" fontId="31" fillId="46" borderId="106" xfId="40" applyNumberFormat="1" applyFont="1" applyFill="1" applyBorder="1" applyAlignment="1">
      <alignment horizontal="center" vertical="center" wrapText="1"/>
    </xf>
    <xf numFmtId="0" fontId="53" fillId="46" borderId="106" xfId="40" applyFont="1" applyFill="1" applyBorder="1" applyAlignment="1">
      <alignment horizontal="left" vertical="center" wrapText="1" indent="1"/>
    </xf>
    <xf numFmtId="16" fontId="35" fillId="46" borderId="106" xfId="40" applyNumberFormat="1" applyFont="1" applyFill="1" applyBorder="1" applyAlignment="1">
      <alignment horizontal="center" vertical="center" wrapText="1"/>
    </xf>
    <xf numFmtId="0" fontId="98" fillId="46" borderId="106" xfId="35" applyFont="1" applyFill="1" applyBorder="1" applyAlignment="1" applyProtection="1">
      <alignment horizontal="center" vertical="center" wrapText="1"/>
    </xf>
    <xf numFmtId="0" fontId="31" fillId="46" borderId="108" xfId="40" applyFont="1" applyFill="1" applyBorder="1" applyAlignment="1">
      <alignment horizontal="left" vertical="center" wrapText="1" indent="1"/>
    </xf>
    <xf numFmtId="0" fontId="35" fillId="46" borderId="108" xfId="40" applyFont="1" applyFill="1" applyBorder="1" applyAlignment="1">
      <alignment horizontal="center" vertical="center" wrapText="1"/>
    </xf>
    <xf numFmtId="0" fontId="35" fillId="46" borderId="99" xfId="40" applyFont="1" applyFill="1" applyBorder="1" applyAlignment="1">
      <alignment horizontal="center" vertical="center" wrapText="1"/>
    </xf>
    <xf numFmtId="0" fontId="79" fillId="45" borderId="112" xfId="47" applyFont="1" applyFill="1" applyBorder="1" applyAlignment="1">
      <alignment horizontal="center" vertical="center" wrapText="1"/>
    </xf>
    <xf numFmtId="0" fontId="79" fillId="45" borderId="132" xfId="47" applyFont="1" applyFill="1" applyBorder="1" applyAlignment="1">
      <alignment horizontal="center" vertical="center" wrapText="1"/>
    </xf>
    <xf numFmtId="0" fontId="79" fillId="45" borderId="111" xfId="47" applyFont="1" applyFill="1" applyBorder="1" applyAlignment="1">
      <alignment horizontal="center" vertical="center" wrapText="1"/>
    </xf>
    <xf numFmtId="0" fontId="79" fillId="45" borderId="113" xfId="47" applyFont="1" applyFill="1" applyBorder="1" applyAlignment="1">
      <alignment horizontal="center" vertical="center" wrapText="1"/>
    </xf>
    <xf numFmtId="0" fontId="94" fillId="0" borderId="0" xfId="35" quotePrefix="1" applyFont="1" applyAlignment="1" applyProtection="1"/>
    <xf numFmtId="0" fontId="35" fillId="0" borderId="0" xfId="40" applyFont="1" applyAlignment="1">
      <alignment horizontal="justify" vertical="center" wrapText="1"/>
    </xf>
    <xf numFmtId="0" fontId="35" fillId="0" borderId="0" xfId="40" applyFont="1" applyAlignment="1">
      <alignment vertical="center"/>
    </xf>
    <xf numFmtId="0" fontId="79" fillId="45" borderId="0" xfId="47" applyFont="1" applyFill="1" applyAlignment="1">
      <alignment horizontal="center" vertical="center" wrapText="1"/>
    </xf>
    <xf numFmtId="0" fontId="79" fillId="45" borderId="133" xfId="47" applyFont="1" applyFill="1" applyBorder="1" applyAlignment="1">
      <alignment horizontal="center" vertical="center" wrapText="1"/>
    </xf>
    <xf numFmtId="0" fontId="79" fillId="45" borderId="128" xfId="47" applyFont="1" applyFill="1" applyBorder="1" applyAlignment="1">
      <alignment horizontal="center" vertical="center" wrapText="1"/>
    </xf>
    <xf numFmtId="0" fontId="79" fillId="45" borderId="134" xfId="47" applyFont="1" applyFill="1" applyBorder="1" applyAlignment="1">
      <alignment horizontal="center" vertical="center" wrapText="1"/>
    </xf>
    <xf numFmtId="0" fontId="79" fillId="45" borderId="135" xfId="47" applyFont="1" applyFill="1" applyBorder="1" applyAlignment="1">
      <alignment horizontal="center" vertical="center" wrapText="1"/>
    </xf>
    <xf numFmtId="0" fontId="35" fillId="46" borderId="106" xfId="40" applyFont="1" applyFill="1" applyBorder="1" applyAlignment="1">
      <alignment horizontal="left" vertical="center" wrapText="1" indent="1"/>
    </xf>
    <xf numFmtId="0" fontId="30" fillId="0" borderId="0" xfId="40" applyFont="1" applyAlignment="1">
      <alignment vertical="center" wrapText="1"/>
    </xf>
    <xf numFmtId="0" fontId="31" fillId="46" borderId="106" xfId="40" applyFont="1" applyFill="1" applyBorder="1" applyAlignment="1">
      <alignment horizontal="center" vertical="center" wrapText="1"/>
    </xf>
    <xf numFmtId="0" fontId="31" fillId="46" borderId="101" xfId="40" applyFont="1" applyFill="1" applyBorder="1" applyAlignment="1">
      <alignment horizontal="center" vertical="center" wrapText="1"/>
    </xf>
    <xf numFmtId="0" fontId="31" fillId="46" borderId="106" xfId="40" applyFont="1" applyFill="1" applyBorder="1" applyAlignment="1">
      <alignment horizontal="left" vertical="top" wrapText="1" indent="1"/>
    </xf>
    <xf numFmtId="0" fontId="35" fillId="46" borderId="106" xfId="0" applyFont="1" applyFill="1" applyBorder="1" applyAlignment="1">
      <alignment horizontal="center" vertical="center" wrapText="1"/>
    </xf>
    <xf numFmtId="0" fontId="31" fillId="46" borderId="136" xfId="40" applyFont="1" applyFill="1" applyBorder="1" applyAlignment="1">
      <alignment horizontal="left" vertical="center" wrapText="1" indent="1"/>
    </xf>
    <xf numFmtId="0" fontId="31" fillId="46" borderId="136" xfId="40" applyFont="1" applyFill="1" applyBorder="1" applyAlignment="1">
      <alignment horizontal="center" vertical="center" wrapText="1"/>
    </xf>
    <xf numFmtId="16" fontId="31" fillId="46" borderId="136" xfId="40" applyNumberFormat="1" applyFont="1" applyFill="1" applyBorder="1" applyAlignment="1">
      <alignment horizontal="center" vertical="center" wrapText="1"/>
    </xf>
    <xf numFmtId="16" fontId="31" fillId="46" borderId="101" xfId="40" applyNumberFormat="1" applyFont="1" applyFill="1" applyBorder="1" applyAlignment="1">
      <alignment horizontal="center" vertical="center" wrapText="1"/>
    </xf>
    <xf numFmtId="0" fontId="30" fillId="0" borderId="107" xfId="40" applyFont="1" applyBorder="1" applyAlignment="1">
      <alignment horizontal="center"/>
    </xf>
    <xf numFmtId="0" fontId="31" fillId="0" borderId="107" xfId="40" applyFont="1" applyBorder="1"/>
    <xf numFmtId="0" fontId="31" fillId="46" borderId="138" xfId="40" applyFont="1" applyFill="1" applyBorder="1" applyAlignment="1">
      <alignment horizontal="center" vertical="center" wrapText="1"/>
    </xf>
    <xf numFmtId="0" fontId="31" fillId="46" borderId="125" xfId="40" applyFont="1" applyFill="1" applyBorder="1" applyAlignment="1">
      <alignment horizontal="center" vertical="center" wrapText="1"/>
    </xf>
    <xf numFmtId="0" fontId="30" fillId="0" borderId="0" xfId="40" applyFont="1"/>
    <xf numFmtId="0" fontId="79" fillId="45" borderId="139" xfId="47" applyFont="1" applyFill="1" applyBorder="1" applyAlignment="1">
      <alignment horizontal="center" vertical="center" wrapText="1"/>
    </xf>
    <xf numFmtId="0" fontId="79" fillId="45" borderId="140" xfId="47" applyFont="1" applyFill="1" applyBorder="1" applyAlignment="1">
      <alignment horizontal="center" vertical="center" wrapText="1"/>
    </xf>
    <xf numFmtId="0" fontId="35" fillId="0" borderId="0" xfId="40" applyFont="1" applyAlignment="1">
      <alignment vertical="center" wrapText="1"/>
    </xf>
    <xf numFmtId="49" fontId="35" fillId="0" borderId="0" xfId="40" applyNumberFormat="1" applyFont="1" applyAlignment="1">
      <alignment horizontal="center" vertical="center" wrapText="1"/>
    </xf>
    <xf numFmtId="0" fontId="35" fillId="0" borderId="0" xfId="40" applyFont="1" applyAlignment="1">
      <alignment horizontal="left" vertical="center" wrapText="1"/>
    </xf>
    <xf numFmtId="0" fontId="103" fillId="0" borderId="0" xfId="40" applyFont="1" applyAlignment="1">
      <alignment vertical="center" wrapText="1"/>
    </xf>
    <xf numFmtId="49" fontId="103" fillId="0" borderId="0" xfId="40" applyNumberFormat="1" applyFont="1" applyAlignment="1">
      <alignment horizontal="center" vertical="center" wrapText="1"/>
    </xf>
    <xf numFmtId="49" fontId="35" fillId="46" borderId="106" xfId="40" applyNumberFormat="1" applyFont="1" applyFill="1" applyBorder="1" applyAlignment="1">
      <alignment horizontal="center" vertical="center" wrapText="1"/>
    </xf>
    <xf numFmtId="49" fontId="35" fillId="46" borderId="101" xfId="40" applyNumberFormat="1" applyFont="1" applyFill="1" applyBorder="1" applyAlignment="1">
      <alignment horizontal="center" vertical="center" wrapText="1"/>
    </xf>
    <xf numFmtId="49" fontId="31" fillId="46" borderId="101" xfId="40" applyNumberFormat="1" applyFont="1" applyFill="1" applyBorder="1" applyAlignment="1">
      <alignment horizontal="center" vertical="center" wrapText="1"/>
    </xf>
    <xf numFmtId="49" fontId="101" fillId="46" borderId="101" xfId="40" applyNumberFormat="1" applyFont="1" applyFill="1" applyBorder="1" applyAlignment="1">
      <alignment horizontal="center" vertical="center" wrapText="1"/>
    </xf>
    <xf numFmtId="0" fontId="59" fillId="0" borderId="107" xfId="40" applyFont="1" applyBorder="1" applyAlignment="1">
      <alignment horizontal="center"/>
    </xf>
    <xf numFmtId="0" fontId="35" fillId="46" borderId="108" xfId="40" quotePrefix="1" applyFont="1" applyFill="1" applyBorder="1" applyAlignment="1">
      <alignment horizontal="center" vertical="center" wrapText="1"/>
    </xf>
    <xf numFmtId="0" fontId="31" fillId="0" borderId="0" xfId="40" applyFont="1" applyAlignment="1">
      <alignment wrapText="1"/>
    </xf>
    <xf numFmtId="0" fontId="104" fillId="0" borderId="0" xfId="40" applyFont="1" applyAlignment="1">
      <alignment horizontal="center"/>
    </xf>
    <xf numFmtId="0" fontId="104" fillId="0" borderId="0" xfId="40" applyFont="1" applyAlignment="1">
      <alignment horizontal="center" wrapText="1"/>
    </xf>
    <xf numFmtId="0" fontId="31" fillId="0" borderId="0" xfId="40" applyFont="1" applyAlignment="1">
      <alignment horizontal="center"/>
    </xf>
    <xf numFmtId="0" fontId="30" fillId="0" borderId="0" xfId="47" applyFont="1" applyAlignment="1">
      <alignment horizontal="center" vertical="center"/>
    </xf>
    <xf numFmtId="0" fontId="31" fillId="0" borderId="0" xfId="0" applyFont="1" applyAlignment="1">
      <alignment horizontal="left" vertical="center" indent="1"/>
    </xf>
    <xf numFmtId="0" fontId="106" fillId="0" borderId="0" xfId="35" applyFont="1" applyAlignment="1" applyProtection="1">
      <alignment horizontal="center" vertical="center" wrapText="1"/>
    </xf>
    <xf numFmtId="0" fontId="75" fillId="0" borderId="0" xfId="35" applyFont="1" applyAlignment="1" applyProtection="1">
      <alignment horizontal="center" vertical="center" wrapText="1"/>
    </xf>
    <xf numFmtId="0" fontId="31" fillId="0" borderId="0" xfId="40" applyFont="1" applyAlignment="1">
      <alignment horizontal="center" vertical="center"/>
    </xf>
    <xf numFmtId="0" fontId="31" fillId="0" borderId="0" xfId="0" applyFont="1" applyAlignment="1">
      <alignment horizontal="left" vertical="center" wrapText="1" indent="1"/>
    </xf>
    <xf numFmtId="0" fontId="75" fillId="0" borderId="0" xfId="35" applyFont="1" applyFill="1" applyBorder="1" applyAlignment="1" applyProtection="1">
      <alignment horizontal="center" vertical="center" wrapText="1"/>
    </xf>
    <xf numFmtId="0" fontId="107" fillId="0" borderId="0" xfId="40" applyFont="1"/>
    <xf numFmtId="0" fontId="79" fillId="45" borderId="98" xfId="47" applyFont="1" applyFill="1" applyBorder="1" applyAlignment="1">
      <alignment horizontal="center" vertical="center"/>
    </xf>
    <xf numFmtId="0" fontId="79" fillId="45" borderId="99" xfId="47" applyFont="1" applyFill="1" applyBorder="1" applyAlignment="1">
      <alignment horizontal="center" vertical="center"/>
    </xf>
    <xf numFmtId="49" fontId="31" fillId="0" borderId="100" xfId="47" applyNumberFormat="1" applyFont="1" applyBorder="1" applyAlignment="1">
      <alignment horizontal="center" vertical="center" wrapText="1"/>
    </xf>
    <xf numFmtId="0" fontId="31" fillId="0" borderId="106" xfId="47" applyFont="1" applyBorder="1" applyAlignment="1">
      <alignment horizontal="left" vertical="center" wrapText="1" indent="1"/>
    </xf>
    <xf numFmtId="0" fontId="31" fillId="0" borderId="106" xfId="47" applyFont="1" applyBorder="1" applyAlignment="1">
      <alignment horizontal="center" vertical="center"/>
    </xf>
    <xf numFmtId="0" fontId="105" fillId="0" borderId="101" xfId="35" applyFont="1" applyBorder="1" applyAlignment="1" applyProtection="1">
      <alignment horizontal="center" vertical="center" wrapText="1"/>
    </xf>
    <xf numFmtId="0" fontId="31" fillId="0" borderId="106" xfId="47" quotePrefix="1" applyFont="1" applyBorder="1" applyAlignment="1">
      <alignment horizontal="center" vertical="center"/>
    </xf>
    <xf numFmtId="0" fontId="105" fillId="0" borderId="101" xfId="35" applyFont="1" applyFill="1" applyBorder="1" applyAlignment="1" applyProtection="1">
      <alignment horizontal="center" vertical="center" wrapText="1"/>
    </xf>
    <xf numFmtId="49" fontId="31" fillId="0" borderId="98" xfId="47" applyNumberFormat="1" applyFont="1" applyBorder="1" applyAlignment="1">
      <alignment horizontal="center" vertical="center" wrapText="1"/>
    </xf>
    <xf numFmtId="0" fontId="31" fillId="0" borderId="108" xfId="47" applyFont="1" applyBorder="1" applyAlignment="1">
      <alignment horizontal="left" vertical="center" wrapText="1" indent="1"/>
    </xf>
    <xf numFmtId="0" fontId="31" fillId="0" borderId="108" xfId="47" applyFont="1" applyBorder="1" applyAlignment="1">
      <alignment horizontal="center" vertical="center"/>
    </xf>
    <xf numFmtId="0" fontId="105" fillId="0" borderId="99" xfId="35" applyFont="1" applyBorder="1" applyAlignment="1" applyProtection="1">
      <alignment horizontal="center" vertical="center" wrapText="1"/>
    </xf>
    <xf numFmtId="0" fontId="79" fillId="45" borderId="110" xfId="47" applyFont="1" applyFill="1" applyBorder="1" applyAlignment="1">
      <alignment horizontal="center" vertical="center"/>
    </xf>
    <xf numFmtId="0" fontId="79" fillId="45" borderId="104" xfId="47" applyFont="1" applyFill="1" applyBorder="1" applyAlignment="1">
      <alignment horizontal="center" vertical="center"/>
    </xf>
    <xf numFmtId="0" fontId="79" fillId="45" borderId="104" xfId="47" applyFont="1" applyFill="1" applyBorder="1" applyAlignment="1">
      <alignment horizontal="center" vertical="center" wrapText="1"/>
    </xf>
    <xf numFmtId="0" fontId="79" fillId="45" borderId="107" xfId="47" applyFont="1" applyFill="1" applyBorder="1" applyAlignment="1">
      <alignment horizontal="center" vertical="center"/>
    </xf>
    <xf numFmtId="0" fontId="31" fillId="0" borderId="100" xfId="0" applyFont="1" applyBorder="1" applyAlignment="1">
      <alignment horizontal="left" vertical="center" wrapText="1" indent="1"/>
    </xf>
    <xf numFmtId="0" fontId="31" fillId="20" borderId="0" xfId="40" applyFont="1" applyFill="1"/>
    <xf numFmtId="0" fontId="30" fillId="20" borderId="0" xfId="40" applyFont="1" applyFill="1" applyAlignment="1">
      <alignment horizontal="left" indent="17"/>
    </xf>
    <xf numFmtId="0" fontId="30" fillId="20" borderId="0" xfId="40" applyFont="1" applyFill="1"/>
    <xf numFmtId="0" fontId="30" fillId="20" borderId="0" xfId="40" applyFont="1" applyFill="1" applyAlignment="1">
      <alignment horizontal="center"/>
    </xf>
    <xf numFmtId="0" fontId="78" fillId="20" borderId="0" xfId="40" applyFont="1" applyFill="1"/>
    <xf numFmtId="0" fontId="79" fillId="45" borderId="128" xfId="47" applyFont="1" applyFill="1" applyBorder="1" applyAlignment="1">
      <alignment horizontal="center" vertical="center"/>
    </xf>
    <xf numFmtId="0" fontId="31" fillId="20" borderId="100" xfId="40" applyFont="1" applyFill="1" applyBorder="1" applyAlignment="1">
      <alignment horizontal="left" vertical="center" wrapText="1" indent="1"/>
    </xf>
    <xf numFmtId="0" fontId="31" fillId="20" borderId="101" xfId="40" applyFont="1" applyFill="1" applyBorder="1" applyAlignment="1">
      <alignment horizontal="left" vertical="center" wrapText="1" indent="1"/>
    </xf>
    <xf numFmtId="0" fontId="108" fillId="0" borderId="25" xfId="0" applyFont="1" applyBorder="1" applyAlignment="1">
      <alignment horizontal="center" vertical="center" wrapText="1" readingOrder="1"/>
    </xf>
    <xf numFmtId="0" fontId="108" fillId="0" borderId="26" xfId="0" applyFont="1" applyBorder="1" applyAlignment="1">
      <alignment horizontal="center" vertical="center" wrapText="1" readingOrder="1"/>
    </xf>
    <xf numFmtId="0" fontId="108" fillId="0" borderId="41" xfId="0" applyFont="1" applyBorder="1" applyAlignment="1">
      <alignment horizontal="center" vertical="center" wrapText="1" readingOrder="1"/>
    </xf>
    <xf numFmtId="0" fontId="108" fillId="0" borderId="25" xfId="0" quotePrefix="1" applyFont="1" applyBorder="1" applyAlignment="1">
      <alignment horizontal="center" vertical="center" wrapText="1" readingOrder="1"/>
    </xf>
    <xf numFmtId="0" fontId="108" fillId="0" borderId="26" xfId="0" quotePrefix="1" applyFont="1" applyBorder="1" applyAlignment="1">
      <alignment horizontal="center" vertical="center" wrapText="1" readingOrder="1"/>
    </xf>
    <xf numFmtId="0" fontId="109" fillId="25" borderId="27" xfId="0" applyFont="1" applyFill="1" applyBorder="1" applyAlignment="1">
      <alignment horizontal="center" wrapText="1" readingOrder="1"/>
    </xf>
    <xf numFmtId="0" fontId="53" fillId="0" borderId="27" xfId="0" applyFont="1" applyBorder="1" applyAlignment="1">
      <alignment horizontal="left" wrapText="1" indent="1" readingOrder="1"/>
    </xf>
    <xf numFmtId="0" fontId="110" fillId="25" borderId="27" xfId="0" applyFont="1" applyFill="1" applyBorder="1" applyAlignment="1">
      <alignment horizontal="left" wrapText="1" readingOrder="1"/>
    </xf>
    <xf numFmtId="0" fontId="53" fillId="0" borderId="32" xfId="0" applyFont="1" applyBorder="1" applyAlignment="1">
      <alignment horizontal="left" wrapText="1" indent="1" readingOrder="1"/>
    </xf>
    <xf numFmtId="0" fontId="109" fillId="25" borderId="36" xfId="0" applyFont="1" applyFill="1" applyBorder="1" applyAlignment="1">
      <alignment horizontal="center" wrapText="1" readingOrder="1"/>
    </xf>
    <xf numFmtId="0" fontId="0" fillId="0" borderId="0" xfId="0" applyAlignment="1">
      <alignment horizontal="center"/>
    </xf>
    <xf numFmtId="0" fontId="0" fillId="0" borderId="0" xfId="0" applyAlignment="1">
      <alignment horizontal="left"/>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wrapText="1"/>
    </xf>
    <xf numFmtId="0" fontId="0" fillId="38" borderId="0" xfId="0" applyFill="1" applyAlignment="1">
      <alignment vertical="center" wrapText="1"/>
    </xf>
    <xf numFmtId="0" fontId="0" fillId="0" borderId="0" xfId="0" applyAlignment="1">
      <alignment wrapText="1"/>
    </xf>
    <xf numFmtId="0" fontId="0" fillId="0" borderId="0" xfId="0" applyAlignment="1">
      <alignment vertical="center" wrapText="1"/>
    </xf>
    <xf numFmtId="0" fontId="0" fillId="20" borderId="0" xfId="0" applyFill="1"/>
    <xf numFmtId="0" fontId="0" fillId="24" borderId="0" xfId="0" applyFill="1"/>
    <xf numFmtId="0" fontId="0" fillId="24" borderId="0" xfId="0" applyFill="1" applyAlignment="1">
      <alignment horizontal="center"/>
    </xf>
    <xf numFmtId="0" fontId="0" fillId="38" borderId="0" xfId="0" applyFill="1" applyAlignment="1">
      <alignment horizontal="left" vertical="center" wrapText="1"/>
    </xf>
    <xf numFmtId="0" fontId="0" fillId="38" borderId="0" xfId="0" applyFill="1"/>
    <xf numFmtId="0" fontId="54" fillId="0" borderId="0" xfId="0" applyFont="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horizontal="center" vertical="center"/>
    </xf>
    <xf numFmtId="0" fontId="55" fillId="0" borderId="0" xfId="0" applyFont="1" applyAlignment="1">
      <alignment horizontal="center" vertical="center" wrapText="1"/>
    </xf>
    <xf numFmtId="173" fontId="55" fillId="0" borderId="0" xfId="73" applyNumberFormat="1" applyFont="1" applyFill="1" applyBorder="1" applyAlignment="1">
      <alignment horizontal="center" vertical="center" wrapText="1"/>
    </xf>
    <xf numFmtId="0" fontId="32" fillId="0" borderId="0" xfId="0" applyFont="1"/>
    <xf numFmtId="0" fontId="55" fillId="0" borderId="0" xfId="0" applyFont="1" applyAlignment="1">
      <alignment wrapText="1"/>
    </xf>
    <xf numFmtId="0" fontId="55" fillId="0" borderId="0" xfId="0" applyFont="1"/>
    <xf numFmtId="173" fontId="55" fillId="0" borderId="0" xfId="0" applyNumberFormat="1" applyFont="1" applyAlignment="1">
      <alignment horizontal="center" vertical="center"/>
    </xf>
    <xf numFmtId="0" fontId="30" fillId="20" borderId="0" xfId="0" applyFont="1" applyFill="1" applyAlignment="1">
      <alignment vertical="center" wrapText="1"/>
    </xf>
    <xf numFmtId="0" fontId="27" fillId="20" borderId="0" xfId="0" applyFont="1" applyFill="1" applyAlignment="1">
      <alignment horizontal="center" vertical="center" wrapText="1"/>
    </xf>
    <xf numFmtId="0" fontId="27" fillId="20" borderId="0" xfId="0" quotePrefix="1" applyFont="1" applyFill="1" applyAlignment="1">
      <alignment horizontal="center" vertical="center" wrapText="1"/>
    </xf>
    <xf numFmtId="173" fontId="27" fillId="20" borderId="0" xfId="73" applyNumberFormat="1" applyFont="1" applyFill="1" applyBorder="1" applyAlignment="1">
      <alignment horizontal="center" vertical="center" wrapText="1"/>
    </xf>
    <xf numFmtId="0" fontId="32" fillId="20" borderId="0" xfId="0" applyFont="1" applyFill="1"/>
    <xf numFmtId="0" fontId="55" fillId="20" borderId="0" xfId="0" applyFont="1" applyFill="1"/>
    <xf numFmtId="0" fontId="59" fillId="20" borderId="0" xfId="0" applyFont="1" applyFill="1" applyAlignment="1">
      <alignment vertical="center" wrapText="1"/>
    </xf>
    <xf numFmtId="0" fontId="34" fillId="20" borderId="0" xfId="0" applyFont="1" applyFill="1" applyAlignment="1">
      <alignment horizontal="center" vertical="center" wrapText="1"/>
    </xf>
    <xf numFmtId="0" fontId="55" fillId="20" borderId="0" xfId="0" applyFont="1" applyFill="1" applyAlignment="1">
      <alignment vertical="center"/>
    </xf>
    <xf numFmtId="173" fontId="34" fillId="20" borderId="0" xfId="73" applyNumberFormat="1" applyFont="1" applyFill="1" applyBorder="1" applyAlignment="1">
      <alignment horizontal="center" vertical="center" wrapText="1"/>
    </xf>
    <xf numFmtId="0" fontId="27" fillId="20" borderId="0" xfId="0" applyFont="1" applyFill="1" applyAlignment="1">
      <alignment horizontal="center" vertical="center"/>
    </xf>
    <xf numFmtId="0" fontId="34" fillId="20" borderId="0" xfId="0" applyFont="1" applyFill="1" applyAlignment="1">
      <alignment horizontal="center" vertical="center"/>
    </xf>
    <xf numFmtId="173" fontId="34" fillId="20" borderId="0" xfId="73" applyNumberFormat="1" applyFont="1" applyFill="1" applyBorder="1" applyAlignment="1">
      <alignment horizontal="center" vertical="center"/>
    </xf>
    <xf numFmtId="0" fontId="33" fillId="20" borderId="0" xfId="0" applyFont="1" applyFill="1" applyAlignment="1">
      <alignment vertical="center"/>
    </xf>
    <xf numFmtId="0" fontId="34" fillId="20" borderId="0" xfId="0" applyFont="1" applyFill="1"/>
    <xf numFmtId="0" fontId="34" fillId="20" borderId="0" xfId="0" applyFont="1" applyFill="1" applyAlignment="1">
      <alignment wrapText="1"/>
    </xf>
    <xf numFmtId="0" fontId="55" fillId="20" borderId="0" xfId="0" applyFont="1" applyFill="1" applyAlignment="1">
      <alignment horizontal="center"/>
    </xf>
    <xf numFmtId="0" fontId="30" fillId="20" borderId="0" xfId="0" applyFont="1" applyFill="1" applyAlignment="1">
      <alignment vertical="center"/>
    </xf>
    <xf numFmtId="173" fontId="27" fillId="20" borderId="0" xfId="73" applyNumberFormat="1" applyFont="1" applyFill="1" applyBorder="1" applyAlignment="1">
      <alignment horizontal="center" vertical="center"/>
    </xf>
    <xf numFmtId="1" fontId="34" fillId="20" borderId="0" xfId="73" applyNumberFormat="1" applyFont="1" applyFill="1" applyBorder="1" applyAlignment="1">
      <alignment horizontal="center" vertical="center" wrapText="1"/>
    </xf>
    <xf numFmtId="0" fontId="35" fillId="0" borderId="0" xfId="0" applyFont="1" applyAlignment="1">
      <alignment horizontal="center"/>
    </xf>
    <xf numFmtId="0" fontId="106" fillId="0" borderId="0" xfId="35" applyFont="1" applyAlignment="1" applyProtection="1"/>
    <xf numFmtId="0" fontId="35" fillId="0" borderId="77" xfId="0" applyFont="1" applyBorder="1" applyAlignment="1">
      <alignment horizontal="center" vertical="center" wrapText="1"/>
    </xf>
    <xf numFmtId="173" fontId="35" fillId="0" borderId="77" xfId="73" applyNumberFormat="1" applyFont="1" applyFill="1" applyBorder="1" applyAlignment="1">
      <alignment horizontal="center" vertical="center" wrapText="1"/>
    </xf>
    <xf numFmtId="173" fontId="31" fillId="0" borderId="77" xfId="73" applyNumberFormat="1" applyFont="1" applyFill="1" applyBorder="1" applyAlignment="1">
      <alignment horizontal="center" vertical="center" wrapText="1"/>
    </xf>
    <xf numFmtId="173" fontId="35" fillId="0" borderId="77" xfId="73" applyNumberFormat="1" applyFont="1" applyBorder="1" applyAlignment="1">
      <alignment horizontal="center" vertical="center" wrapText="1"/>
    </xf>
    <xf numFmtId="173" fontId="35" fillId="0" borderId="78" xfId="73" applyNumberFormat="1" applyFont="1" applyBorder="1" applyAlignment="1">
      <alignment horizontal="center" vertical="center" wrapText="1"/>
    </xf>
    <xf numFmtId="0" fontId="31" fillId="0" borderId="77" xfId="0" applyFont="1" applyBorder="1" applyAlignment="1">
      <alignment horizontal="center" vertical="center" wrapText="1"/>
    </xf>
    <xf numFmtId="173" fontId="35" fillId="0" borderId="78" xfId="73" applyNumberFormat="1" applyFont="1" applyFill="1" applyBorder="1" applyAlignment="1">
      <alignment horizontal="center" vertical="center" wrapText="1"/>
    </xf>
    <xf numFmtId="173" fontId="35" fillId="0" borderId="77" xfId="0" applyNumberFormat="1" applyFont="1" applyBorder="1" applyAlignment="1">
      <alignment horizontal="center" vertical="center"/>
    </xf>
    <xf numFmtId="0" fontId="114" fillId="0" borderId="0" xfId="0" applyFont="1"/>
    <xf numFmtId="0" fontId="114" fillId="0" borderId="0" xfId="0" applyFont="1" applyAlignment="1">
      <alignment wrapText="1"/>
    </xf>
    <xf numFmtId="0" fontId="35" fillId="0" borderId="79" xfId="0" applyFont="1" applyBorder="1" applyAlignment="1">
      <alignment horizontal="center" vertical="center" wrapText="1"/>
    </xf>
    <xf numFmtId="173" fontId="35" fillId="0" borderId="79" xfId="73" applyNumberFormat="1" applyFont="1" applyBorder="1" applyAlignment="1">
      <alignment horizontal="center" vertical="center" wrapText="1"/>
    </xf>
    <xf numFmtId="173" fontId="35" fillId="0" borderId="79" xfId="73" applyNumberFormat="1" applyFont="1" applyFill="1" applyBorder="1" applyAlignment="1">
      <alignment horizontal="center" vertical="center" wrapText="1"/>
    </xf>
    <xf numFmtId="173" fontId="35" fillId="0" borderId="80" xfId="73" applyNumberFormat="1" applyFont="1" applyBorder="1" applyAlignment="1">
      <alignment horizontal="center" vertical="center" wrapText="1"/>
    </xf>
    <xf numFmtId="0" fontId="31" fillId="0" borderId="83" xfId="0" applyFont="1" applyBorder="1" applyAlignment="1">
      <alignment horizontal="center" vertical="center" wrapText="1"/>
    </xf>
    <xf numFmtId="0" fontId="31" fillId="0" borderId="83" xfId="0" quotePrefix="1" applyFont="1" applyBorder="1" applyAlignment="1">
      <alignment horizontal="center" vertical="center" wrapText="1"/>
    </xf>
    <xf numFmtId="173" fontId="31" fillId="0" borderId="83" xfId="73" applyNumberFormat="1" applyFont="1" applyBorder="1" applyAlignment="1">
      <alignment horizontal="center" vertical="center" wrapText="1"/>
    </xf>
    <xf numFmtId="173" fontId="31" fillId="0" borderId="84" xfId="73" applyNumberFormat="1" applyFont="1" applyBorder="1" applyAlignment="1">
      <alignment horizontal="center" vertical="center" wrapText="1"/>
    </xf>
    <xf numFmtId="173" fontId="31" fillId="0" borderId="77" xfId="73" applyNumberFormat="1" applyFont="1" applyBorder="1" applyAlignment="1">
      <alignment horizontal="center" vertical="center" wrapText="1"/>
    </xf>
    <xf numFmtId="173" fontId="31" fillId="0" borderId="78" xfId="73" applyNumberFormat="1" applyFont="1" applyBorder="1" applyAlignment="1">
      <alignment horizontal="center" vertical="center" wrapText="1"/>
    </xf>
    <xf numFmtId="0" fontId="75" fillId="0" borderId="77" xfId="117" applyFont="1" applyBorder="1" applyAlignment="1">
      <alignment horizontal="center" vertical="center" wrapText="1"/>
    </xf>
    <xf numFmtId="0" fontId="31" fillId="0" borderId="77" xfId="0" applyFont="1" applyBorder="1" applyAlignment="1">
      <alignment horizontal="center" vertical="center"/>
    </xf>
    <xf numFmtId="0" fontId="35" fillId="0" borderId="77" xfId="0" applyFont="1" applyBorder="1" applyAlignment="1">
      <alignment horizontal="center" vertical="center"/>
    </xf>
    <xf numFmtId="0" fontId="35" fillId="0" borderId="78" xfId="0" applyFont="1" applyBorder="1" applyAlignment="1">
      <alignment horizontal="center" vertical="center"/>
    </xf>
    <xf numFmtId="0" fontId="31" fillId="0" borderId="79" xfId="0" applyFont="1" applyBorder="1" applyAlignment="1">
      <alignment horizontal="center" vertical="center"/>
    </xf>
    <xf numFmtId="0" fontId="75" fillId="0" borderId="83" xfId="117" applyFont="1" applyBorder="1" applyAlignment="1">
      <alignment horizontal="center" vertical="center" wrapText="1"/>
    </xf>
    <xf numFmtId="0" fontId="35" fillId="0" borderId="83" xfId="0" applyFont="1" applyBorder="1" applyAlignment="1">
      <alignment horizontal="center" vertical="center" wrapText="1"/>
    </xf>
    <xf numFmtId="173" fontId="35" fillId="0" borderId="83" xfId="73" applyNumberFormat="1" applyFont="1" applyBorder="1" applyAlignment="1">
      <alignment horizontal="center" vertical="center" wrapText="1"/>
    </xf>
    <xf numFmtId="173" fontId="35" fillId="0" borderId="83" xfId="73" applyNumberFormat="1" applyFont="1" applyBorder="1" applyAlignment="1">
      <alignment horizontal="center" vertical="center"/>
    </xf>
    <xf numFmtId="173" fontId="35" fillId="0" borderId="84" xfId="73" applyNumberFormat="1" applyFont="1" applyBorder="1" applyAlignment="1">
      <alignment horizontal="center" vertical="center" wrapText="1"/>
    </xf>
    <xf numFmtId="173" fontId="35" fillId="0" borderId="77" xfId="73" applyNumberFormat="1" applyFont="1" applyBorder="1" applyAlignment="1">
      <alignment horizontal="center" vertical="center"/>
    </xf>
    <xf numFmtId="173" fontId="35" fillId="0" borderId="16" xfId="73" applyNumberFormat="1" applyFont="1" applyBorder="1" applyAlignment="1">
      <alignment horizontal="center" vertical="center" wrapText="1"/>
    </xf>
    <xf numFmtId="173" fontId="35" fillId="0" borderId="80" xfId="73" applyNumberFormat="1" applyFont="1" applyFill="1" applyBorder="1" applyAlignment="1">
      <alignment horizontal="center" vertical="center" wrapText="1"/>
    </xf>
    <xf numFmtId="173" fontId="75" fillId="0" borderId="18" xfId="117" applyNumberFormat="1" applyFont="1" applyBorder="1" applyAlignment="1">
      <alignment horizontal="center" vertical="center" wrapText="1"/>
    </xf>
    <xf numFmtId="173" fontId="31" fillId="0" borderId="78" xfId="73" applyNumberFormat="1" applyFont="1" applyFill="1" applyBorder="1" applyAlignment="1">
      <alignment horizontal="center" vertical="center" wrapText="1"/>
    </xf>
    <xf numFmtId="173" fontId="31" fillId="0" borderId="77" xfId="73" applyNumberFormat="1" applyFont="1" applyFill="1" applyBorder="1" applyAlignment="1">
      <alignment horizontal="center" vertical="center"/>
    </xf>
    <xf numFmtId="1" fontId="35" fillId="0" borderId="77" xfId="73" applyNumberFormat="1" applyFont="1" applyBorder="1" applyAlignment="1">
      <alignment horizontal="center" vertical="center" wrapText="1"/>
    </xf>
    <xf numFmtId="1" fontId="35" fillId="0" borderId="78" xfId="73" applyNumberFormat="1" applyFont="1" applyBorder="1" applyAlignment="1">
      <alignment horizontal="center" vertical="center" wrapText="1"/>
    </xf>
    <xf numFmtId="173" fontId="35" fillId="0" borderId="96" xfId="73" applyNumberFormat="1" applyFont="1" applyBorder="1" applyAlignment="1">
      <alignment horizontal="center" vertical="center" wrapText="1"/>
    </xf>
    <xf numFmtId="1" fontId="35" fillId="0" borderId="96" xfId="73" applyNumberFormat="1" applyFont="1" applyBorder="1" applyAlignment="1">
      <alignment horizontal="center" vertical="center" wrapText="1"/>
    </xf>
    <xf numFmtId="1" fontId="35" fillId="0" borderId="97" xfId="73" applyNumberFormat="1" applyFont="1" applyBorder="1" applyAlignment="1">
      <alignment horizontal="center" vertical="center" wrapText="1"/>
    </xf>
    <xf numFmtId="0" fontId="35" fillId="0" borderId="100" xfId="0" applyFont="1" applyBorder="1" applyAlignment="1">
      <alignment horizontal="center" vertical="center"/>
    </xf>
    <xf numFmtId="0" fontId="35" fillId="0" borderId="106" xfId="0" applyFont="1" applyBorder="1" applyAlignment="1">
      <alignment horizontal="center" vertical="center"/>
    </xf>
    <xf numFmtId="0" fontId="35" fillId="0" borderId="101" xfId="0" applyFont="1" applyBorder="1" applyAlignment="1">
      <alignment horizontal="center" vertical="center"/>
    </xf>
    <xf numFmtId="0" fontId="35" fillId="0" borderId="108" xfId="0" applyFont="1" applyBorder="1" applyAlignment="1">
      <alignment horizontal="center" vertical="center"/>
    </xf>
    <xf numFmtId="0" fontId="35" fillId="0" borderId="99" xfId="0" applyFont="1" applyBorder="1" applyAlignment="1">
      <alignment horizontal="center" vertical="center"/>
    </xf>
    <xf numFmtId="0" fontId="79" fillId="45" borderId="112" xfId="0" applyFont="1" applyFill="1" applyBorder="1" applyAlignment="1">
      <alignment horizontal="center" vertical="center" wrapText="1"/>
    </xf>
    <xf numFmtId="0" fontId="79" fillId="45" borderId="112" xfId="0" applyFont="1" applyFill="1" applyBorder="1" applyAlignment="1">
      <alignment horizontal="center" vertical="center"/>
    </xf>
    <xf numFmtId="0" fontId="79" fillId="45" borderId="104" xfId="0" applyFont="1" applyFill="1" applyBorder="1" applyAlignment="1">
      <alignment horizontal="center" vertical="center"/>
    </xf>
    <xf numFmtId="0" fontId="79" fillId="45" borderId="107" xfId="0" applyFont="1" applyFill="1" applyBorder="1" applyAlignment="1">
      <alignment horizontal="center" vertical="center"/>
    </xf>
    <xf numFmtId="0" fontId="0" fillId="20" borderId="11" xfId="0" applyFill="1" applyBorder="1"/>
    <xf numFmtId="22" fontId="0" fillId="20" borderId="0" xfId="0" applyNumberFormat="1" applyFill="1"/>
    <xf numFmtId="0" fontId="107" fillId="0" borderId="0" xfId="0" applyFont="1" applyAlignment="1">
      <alignment horizontal="center" vertical="center"/>
    </xf>
    <xf numFmtId="0" fontId="59" fillId="0" borderId="0" xfId="0" applyFont="1" applyAlignment="1">
      <alignment horizontal="center" wrapText="1"/>
    </xf>
    <xf numFmtId="0" fontId="35" fillId="0" borderId="98" xfId="0" applyFont="1" applyBorder="1" applyAlignment="1">
      <alignment horizontal="center" vertical="center"/>
    </xf>
    <xf numFmtId="0" fontId="79" fillId="45" borderId="107" xfId="0" applyFont="1" applyFill="1" applyBorder="1" applyAlignment="1">
      <alignment horizontal="center" vertical="center" wrapText="1"/>
    </xf>
    <xf numFmtId="0" fontId="79" fillId="45" borderId="109" xfId="0" applyFont="1" applyFill="1" applyBorder="1" applyAlignment="1">
      <alignment horizontal="center" vertical="center" wrapText="1"/>
    </xf>
    <xf numFmtId="0" fontId="79" fillId="45" borderId="110" xfId="0" applyFont="1" applyFill="1" applyBorder="1" applyAlignment="1">
      <alignment horizontal="center" vertical="center" wrapText="1"/>
    </xf>
    <xf numFmtId="0" fontId="79" fillId="45" borderId="104" xfId="0" applyFont="1" applyFill="1" applyBorder="1" applyAlignment="1">
      <alignment horizontal="center" vertical="center" wrapText="1"/>
    </xf>
    <xf numFmtId="0" fontId="59" fillId="0" borderId="0" xfId="0" applyFont="1" applyAlignment="1">
      <alignment horizontal="left" vertical="center" indent="1"/>
    </xf>
    <xf numFmtId="168" fontId="35" fillId="0" borderId="0" xfId="78" applyNumberFormat="1" applyFont="1"/>
    <xf numFmtId="168" fontId="35" fillId="0" borderId="0" xfId="78" applyNumberFormat="1" applyFont="1" applyFill="1"/>
    <xf numFmtId="0" fontId="35" fillId="0" borderId="9" xfId="0" applyFont="1" applyBorder="1" applyAlignment="1">
      <alignment vertical="center"/>
    </xf>
    <xf numFmtId="0" fontId="35" fillId="0" borderId="0" xfId="0" applyFont="1" applyAlignment="1">
      <alignment horizontal="right" vertical="center"/>
    </xf>
    <xf numFmtId="0" fontId="35" fillId="0" borderId="6" xfId="0" applyFont="1" applyBorder="1"/>
    <xf numFmtId="0" fontId="35" fillId="0" borderId="8" xfId="0" applyFont="1" applyBorder="1"/>
    <xf numFmtId="168" fontId="117" fillId="0" borderId="0" xfId="78" applyNumberFormat="1" applyFont="1" applyAlignment="1">
      <alignment horizontal="left"/>
    </xf>
    <xf numFmtId="0" fontId="35" fillId="0" borderId="9" xfId="0" applyFont="1" applyBorder="1" applyAlignment="1">
      <alignment horizontal="right" vertical="center"/>
    </xf>
    <xf numFmtId="168" fontId="78" fillId="0" borderId="14" xfId="78" applyNumberFormat="1" applyFont="1" applyFill="1" applyBorder="1" applyAlignment="1">
      <alignment horizontal="left"/>
    </xf>
    <xf numFmtId="0" fontId="107" fillId="0" borderId="0" xfId="0" applyFont="1"/>
    <xf numFmtId="168" fontId="78" fillId="0" borderId="14" xfId="78" applyNumberFormat="1" applyFont="1" applyFill="1" applyBorder="1" applyAlignment="1">
      <alignment horizontal="left" vertical="center"/>
    </xf>
    <xf numFmtId="0" fontId="107" fillId="0" borderId="0" xfId="0" applyFont="1" applyAlignment="1">
      <alignment vertical="center"/>
    </xf>
    <xf numFmtId="0" fontId="59" fillId="0" borderId="0" xfId="0" applyFont="1" applyAlignment="1">
      <alignment vertical="center"/>
    </xf>
    <xf numFmtId="0" fontId="78" fillId="0" borderId="0" xfId="0" applyFont="1" applyAlignment="1">
      <alignment vertical="center"/>
    </xf>
    <xf numFmtId="170" fontId="109" fillId="25" borderId="29" xfId="0" applyNumberFormat="1" applyFont="1" applyFill="1" applyBorder="1" applyAlignment="1">
      <alignment horizontal="right" wrapText="1" indent="1" readingOrder="1"/>
    </xf>
    <xf numFmtId="171" fontId="109" fillId="25" borderId="29" xfId="0" applyNumberFormat="1" applyFont="1" applyFill="1" applyBorder="1" applyAlignment="1">
      <alignment horizontal="right" wrapText="1" indent="1" readingOrder="1"/>
    </xf>
    <xf numFmtId="0" fontId="108" fillId="25" borderId="29" xfId="0" applyFont="1" applyFill="1" applyBorder="1" applyAlignment="1">
      <alignment horizontal="right" wrapText="1" indent="1" readingOrder="1"/>
    </xf>
    <xf numFmtId="0" fontId="109" fillId="25" borderId="30" xfId="0" applyFont="1" applyFill="1" applyBorder="1" applyAlignment="1">
      <alignment horizontal="right" wrapText="1" indent="1" readingOrder="1"/>
    </xf>
    <xf numFmtId="0" fontId="35" fillId="0" borderId="0" xfId="0" applyFont="1" applyAlignment="1">
      <alignment horizontal="right" indent="1"/>
    </xf>
    <xf numFmtId="0" fontId="53" fillId="0" borderId="29" xfId="0" applyFont="1" applyBorder="1" applyAlignment="1">
      <alignment horizontal="right" wrapText="1" indent="1" readingOrder="1"/>
    </xf>
    <xf numFmtId="0" fontId="53" fillId="0" borderId="31" xfId="0" applyFont="1" applyBorder="1" applyAlignment="1">
      <alignment horizontal="right" wrapText="1" indent="1" readingOrder="1"/>
    </xf>
    <xf numFmtId="172" fontId="53" fillId="0" borderId="29" xfId="0" applyNumberFormat="1" applyFont="1" applyBorder="1" applyAlignment="1">
      <alignment horizontal="right" wrapText="1" indent="1" readingOrder="1"/>
    </xf>
    <xf numFmtId="0" fontId="53" fillId="0" borderId="30" xfId="0" applyFont="1" applyBorder="1" applyAlignment="1">
      <alignment horizontal="right" wrapText="1" indent="1" readingOrder="1"/>
    </xf>
    <xf numFmtId="170" fontId="53" fillId="0" borderId="29" xfId="0" applyNumberFormat="1" applyFont="1" applyBorder="1" applyAlignment="1">
      <alignment horizontal="right" wrapText="1" indent="1" readingOrder="1"/>
    </xf>
    <xf numFmtId="170" fontId="53" fillId="0" borderId="31" xfId="0" applyNumberFormat="1" applyFont="1" applyBorder="1" applyAlignment="1">
      <alignment horizontal="right" wrapText="1" indent="1" readingOrder="1"/>
    </xf>
    <xf numFmtId="170" fontId="109" fillId="25" borderId="28" xfId="0" applyNumberFormat="1" applyFont="1" applyFill="1" applyBorder="1" applyAlignment="1">
      <alignment horizontal="right" wrapText="1" indent="1" readingOrder="1"/>
    </xf>
    <xf numFmtId="0" fontId="109" fillId="25" borderId="28" xfId="0" applyFont="1" applyFill="1" applyBorder="1" applyAlignment="1">
      <alignment horizontal="right" wrapText="1" indent="1" readingOrder="1"/>
    </xf>
    <xf numFmtId="172" fontId="109" fillId="25" borderId="29" xfId="0" applyNumberFormat="1" applyFont="1" applyFill="1" applyBorder="1" applyAlignment="1">
      <alignment horizontal="right" wrapText="1" indent="1" readingOrder="1"/>
    </xf>
    <xf numFmtId="170" fontId="53" fillId="0" borderId="33" xfId="0" applyNumberFormat="1" applyFont="1" applyBorder="1" applyAlignment="1">
      <alignment horizontal="right" wrapText="1" indent="1" readingOrder="1"/>
    </xf>
    <xf numFmtId="170" fontId="53" fillId="0" borderId="34" xfId="0" applyNumberFormat="1" applyFont="1" applyBorder="1" applyAlignment="1">
      <alignment horizontal="right" wrapText="1" indent="1" readingOrder="1"/>
    </xf>
    <xf numFmtId="0" fontId="53" fillId="0" borderId="33" xfId="0" applyFont="1" applyBorder="1" applyAlignment="1">
      <alignment horizontal="right" wrapText="1" indent="1" readingOrder="1"/>
    </xf>
    <xf numFmtId="0" fontId="53" fillId="0" borderId="35" xfId="0" applyFont="1" applyBorder="1" applyAlignment="1">
      <alignment horizontal="right" wrapText="1" indent="1" readingOrder="1"/>
    </xf>
    <xf numFmtId="0" fontId="31" fillId="0" borderId="0" xfId="0" applyFont="1" applyAlignment="1">
      <alignment horizontal="right" indent="1"/>
    </xf>
    <xf numFmtId="170" fontId="109" fillId="25" borderId="37" xfId="0" applyNumberFormat="1" applyFont="1" applyFill="1" applyBorder="1" applyAlignment="1">
      <alignment horizontal="right" wrapText="1" indent="1" readingOrder="1"/>
    </xf>
    <xf numFmtId="171" fontId="109" fillId="25" borderId="37" xfId="0" applyNumberFormat="1" applyFont="1" applyFill="1" applyBorder="1" applyAlignment="1">
      <alignment horizontal="right" wrapText="1" indent="1" readingOrder="1"/>
    </xf>
    <xf numFmtId="0" fontId="108" fillId="25" borderId="37" xfId="0" applyFont="1" applyFill="1" applyBorder="1" applyAlignment="1">
      <alignment horizontal="right" wrapText="1" indent="1" readingOrder="1"/>
    </xf>
    <xf numFmtId="0" fontId="109" fillId="25" borderId="38" xfId="0" applyFont="1" applyFill="1" applyBorder="1" applyAlignment="1">
      <alignment horizontal="right" wrapText="1" indent="1" readingOrder="1"/>
    </xf>
    <xf numFmtId="0" fontId="53" fillId="0" borderId="34" xfId="0" applyFont="1" applyBorder="1" applyAlignment="1">
      <alignment horizontal="right" wrapText="1" indent="1" readingOrder="1"/>
    </xf>
    <xf numFmtId="0" fontId="109" fillId="25" borderId="39" xfId="0" applyFont="1" applyFill="1" applyBorder="1" applyAlignment="1">
      <alignment horizontal="right" vertical="center" wrapText="1" indent="1" readingOrder="1"/>
    </xf>
    <xf numFmtId="0" fontId="31" fillId="25" borderId="40" xfId="0" applyFont="1" applyFill="1" applyBorder="1" applyAlignment="1">
      <alignment horizontal="right" vertical="center" wrapText="1" indent="1"/>
    </xf>
    <xf numFmtId="3" fontId="53" fillId="0" borderId="29" xfId="0" applyNumberFormat="1" applyFont="1" applyBorder="1" applyAlignment="1">
      <alignment horizontal="right" wrapText="1" indent="1" readingOrder="1"/>
    </xf>
    <xf numFmtId="9" fontId="53" fillId="0" borderId="29" xfId="73" applyFont="1" applyBorder="1" applyAlignment="1">
      <alignment horizontal="right" wrapText="1" indent="1" readingOrder="1"/>
    </xf>
    <xf numFmtId="9" fontId="53" fillId="0" borderId="30" xfId="73" applyFont="1" applyBorder="1" applyAlignment="1">
      <alignment horizontal="right" wrapText="1" indent="1" readingOrder="1"/>
    </xf>
    <xf numFmtId="3" fontId="109" fillId="25" borderId="28" xfId="0" applyNumberFormat="1" applyFont="1" applyFill="1" applyBorder="1" applyAlignment="1">
      <alignment horizontal="right" wrapText="1" indent="1" readingOrder="1"/>
    </xf>
    <xf numFmtId="3" fontId="53" fillId="0" borderId="33" xfId="0" applyNumberFormat="1" applyFont="1" applyBorder="1" applyAlignment="1">
      <alignment horizontal="right" wrapText="1" indent="1" readingOrder="1"/>
    </xf>
    <xf numFmtId="0" fontId="118" fillId="0" borderId="100" xfId="35" applyFont="1" applyBorder="1" applyAlignment="1" applyProtection="1">
      <alignment horizontal="left" vertical="center" indent="1"/>
    </xf>
    <xf numFmtId="0" fontId="118" fillId="46" borderId="100" xfId="35" applyFont="1" applyFill="1" applyBorder="1" applyAlignment="1" applyProtection="1">
      <alignment horizontal="left" vertical="center" indent="1"/>
    </xf>
    <xf numFmtId="0" fontId="118" fillId="46" borderId="100" xfId="35" applyFont="1" applyFill="1" applyBorder="1" applyAlignment="1" applyProtection="1">
      <alignment horizontal="left" vertical="center" wrapText="1" indent="1"/>
    </xf>
    <xf numFmtId="0" fontId="118" fillId="0" borderId="100" xfId="35" applyFont="1" applyBorder="1" applyAlignment="1" applyProtection="1">
      <alignment horizontal="left" vertical="center" wrapText="1" indent="1"/>
    </xf>
    <xf numFmtId="4" fontId="35" fillId="0" borderId="0" xfId="0" applyNumberFormat="1" applyFont="1" applyAlignment="1">
      <alignment vertical="center"/>
    </xf>
    <xf numFmtId="4" fontId="35" fillId="0" borderId="0" xfId="0" applyNumberFormat="1" applyFont="1" applyAlignment="1">
      <alignment horizontal="right" vertical="center"/>
    </xf>
    <xf numFmtId="4" fontId="79" fillId="29" borderId="56" xfId="0" applyNumberFormat="1" applyFont="1" applyFill="1" applyBorder="1" applyAlignment="1">
      <alignment horizontal="center" vertical="center" wrapText="1"/>
    </xf>
    <xf numFmtId="4" fontId="79" fillId="28" borderId="56" xfId="0" applyNumberFormat="1" applyFont="1" applyFill="1" applyBorder="1" applyAlignment="1">
      <alignment horizontal="center" vertical="center" wrapText="1"/>
    </xf>
    <xf numFmtId="0" fontId="119" fillId="0" borderId="53" xfId="0" applyFont="1" applyBorder="1" applyAlignment="1">
      <alignment horizontal="center" vertical="center" wrapText="1"/>
    </xf>
    <xf numFmtId="0" fontId="119" fillId="0" borderId="0" xfId="0" applyFont="1" applyAlignment="1">
      <alignment horizontal="center" vertical="center" wrapText="1"/>
    </xf>
    <xf numFmtId="3" fontId="119" fillId="0" borderId="54" xfId="0" applyNumberFormat="1" applyFont="1" applyBorder="1" applyAlignment="1">
      <alignment horizontal="center" vertical="center" wrapText="1"/>
    </xf>
    <xf numFmtId="3" fontId="119" fillId="0" borderId="0" xfId="0" applyNumberFormat="1" applyFont="1" applyAlignment="1">
      <alignment horizontal="center" vertical="center" wrapText="1"/>
    </xf>
    <xf numFmtId="0" fontId="119" fillId="0" borderId="54" xfId="0" applyFont="1" applyBorder="1" applyAlignment="1">
      <alignment horizontal="center" vertical="center" wrapText="1"/>
    </xf>
    <xf numFmtId="0" fontId="119" fillId="0" borderId="55" xfId="0" applyFont="1" applyBorder="1" applyAlignment="1">
      <alignment horizontal="center" vertical="center" wrapText="1"/>
    </xf>
    <xf numFmtId="0" fontId="95" fillId="0" borderId="0" xfId="0" applyFont="1" applyAlignment="1">
      <alignment vertical="center"/>
    </xf>
    <xf numFmtId="4" fontId="119" fillId="0" borderId="56" xfId="0" applyNumberFormat="1" applyFont="1" applyBorder="1" applyAlignment="1">
      <alignment horizontal="center" vertical="center" wrapText="1"/>
    </xf>
    <xf numFmtId="4" fontId="95" fillId="0" borderId="0" xfId="0" applyNumberFormat="1" applyFont="1" applyAlignment="1">
      <alignment vertical="center"/>
    </xf>
    <xf numFmtId="0" fontId="59" fillId="21" borderId="57" xfId="0" applyFont="1" applyFill="1" applyBorder="1" applyAlignment="1">
      <alignment vertical="center"/>
    </xf>
    <xf numFmtId="0" fontId="59" fillId="21" borderId="7" xfId="0" applyFont="1" applyFill="1" applyBorder="1" applyAlignment="1">
      <alignment vertical="center"/>
    </xf>
    <xf numFmtId="4" fontId="59" fillId="21" borderId="63" xfId="0" applyNumberFormat="1" applyFont="1" applyFill="1" applyBorder="1" applyAlignment="1">
      <alignment horizontal="right" vertical="center"/>
    </xf>
    <xf numFmtId="0" fontId="59" fillId="21" borderId="63" xfId="0" applyFont="1" applyFill="1" applyBorder="1" applyAlignment="1">
      <alignment vertical="center"/>
    </xf>
    <xf numFmtId="0" fontId="59" fillId="21" borderId="58" xfId="0" applyFont="1" applyFill="1" applyBorder="1" applyAlignment="1">
      <alignment vertical="center"/>
    </xf>
    <xf numFmtId="4" fontId="59" fillId="21" borderId="59" xfId="0" applyNumberFormat="1" applyFont="1" applyFill="1" applyBorder="1" applyAlignment="1">
      <alignment horizontal="right" vertical="center"/>
    </xf>
    <xf numFmtId="0" fontId="59" fillId="26" borderId="57" xfId="0" applyFont="1" applyFill="1" applyBorder="1" applyAlignment="1">
      <alignment vertical="center"/>
    </xf>
    <xf numFmtId="0" fontId="59" fillId="26" borderId="0" xfId="0" applyFont="1" applyFill="1" applyAlignment="1">
      <alignment vertical="center"/>
    </xf>
    <xf numFmtId="4" fontId="59" fillId="26" borderId="63" xfId="0" applyNumberFormat="1" applyFont="1" applyFill="1" applyBorder="1" applyAlignment="1">
      <alignment horizontal="right" vertical="center"/>
    </xf>
    <xf numFmtId="4" fontId="59" fillId="26" borderId="0" xfId="0" applyNumberFormat="1" applyFont="1" applyFill="1" applyAlignment="1">
      <alignment horizontal="right" vertical="center"/>
    </xf>
    <xf numFmtId="0" fontId="59" fillId="26" borderId="0" xfId="0" applyFont="1" applyFill="1" applyAlignment="1">
      <alignment vertical="center" wrapText="1"/>
    </xf>
    <xf numFmtId="0" fontId="59" fillId="26" borderId="63" xfId="0" applyFont="1" applyFill="1" applyBorder="1" applyAlignment="1">
      <alignment vertical="center"/>
    </xf>
    <xf numFmtId="0" fontId="59" fillId="26" borderId="58" xfId="0" applyFont="1" applyFill="1" applyBorder="1" applyAlignment="1">
      <alignment vertical="center" wrapText="1"/>
    </xf>
    <xf numFmtId="4" fontId="59" fillId="26" borderId="59" xfId="0" applyNumberFormat="1" applyFont="1" applyFill="1" applyBorder="1" applyAlignment="1">
      <alignment horizontal="right" vertical="center"/>
    </xf>
    <xf numFmtId="0" fontId="31" fillId="0" borderId="0" xfId="0" applyFont="1" applyAlignment="1">
      <alignment vertical="center"/>
    </xf>
    <xf numFmtId="0" fontId="120" fillId="0" borderId="0" xfId="0" applyFont="1" applyAlignment="1">
      <alignment vertical="center"/>
    </xf>
    <xf numFmtId="4" fontId="120" fillId="0" borderId="0" xfId="0" applyNumberFormat="1" applyFont="1" applyAlignment="1">
      <alignment vertical="center"/>
    </xf>
    <xf numFmtId="0" fontId="79" fillId="45" borderId="60" xfId="0" applyFont="1" applyFill="1" applyBorder="1" applyAlignment="1">
      <alignment horizontal="left" vertical="center" wrapText="1" indent="1"/>
    </xf>
    <xf numFmtId="0" fontId="79" fillId="45" borderId="0" xfId="0" applyFont="1" applyFill="1" applyAlignment="1">
      <alignment horizontal="center" vertical="center" wrapText="1"/>
    </xf>
    <xf numFmtId="4" fontId="79" fillId="45" borderId="64" xfId="0" applyNumberFormat="1" applyFont="1" applyFill="1" applyBorder="1" applyAlignment="1">
      <alignment horizontal="right" vertical="center"/>
    </xf>
    <xf numFmtId="4" fontId="79" fillId="45" borderId="0" xfId="0" applyNumberFormat="1" applyFont="1" applyFill="1" applyAlignment="1">
      <alignment horizontal="right" vertical="center"/>
    </xf>
    <xf numFmtId="0" fontId="79" fillId="45" borderId="64" xfId="0" applyFont="1" applyFill="1" applyBorder="1" applyAlignment="1">
      <alignment horizontal="center" vertical="center"/>
    </xf>
    <xf numFmtId="0" fontId="79" fillId="45" borderId="61" xfId="0" applyFont="1" applyFill="1" applyBorder="1" applyAlignment="1">
      <alignment horizontal="center" vertical="center" wrapText="1"/>
    </xf>
    <xf numFmtId="4" fontId="79" fillId="45" borderId="62" xfId="0" applyNumberFormat="1" applyFont="1" applyFill="1" applyBorder="1" applyAlignment="1">
      <alignment horizontal="right" vertical="center"/>
    </xf>
    <xf numFmtId="4" fontId="79" fillId="45" borderId="56" xfId="0" applyNumberFormat="1" applyFont="1" applyFill="1" applyBorder="1" applyAlignment="1">
      <alignment horizontal="center" vertical="center" wrapText="1"/>
    </xf>
    <xf numFmtId="0" fontId="79" fillId="45" borderId="146" xfId="0" quotePrefix="1" applyFont="1" applyFill="1" applyBorder="1" applyAlignment="1">
      <alignment horizontal="center" vertical="center" wrapText="1"/>
    </xf>
    <xf numFmtId="4" fontId="79" fillId="29" borderId="145" xfId="0" applyNumberFormat="1" applyFont="1" applyFill="1" applyBorder="1" applyAlignment="1">
      <alignment horizontal="center" vertical="center" wrapText="1"/>
    </xf>
    <xf numFmtId="0" fontId="79" fillId="45" borderId="147" xfId="0" quotePrefix="1" applyFont="1" applyFill="1" applyBorder="1" applyAlignment="1">
      <alignment horizontal="center" vertical="center" wrapText="1"/>
    </xf>
    <xf numFmtId="4" fontId="79" fillId="45" borderId="145" xfId="0" applyNumberFormat="1" applyFont="1" applyFill="1" applyBorder="1" applyAlignment="1">
      <alignment horizontal="center" vertical="center" wrapText="1"/>
    </xf>
    <xf numFmtId="0" fontId="79" fillId="45" borderId="111" xfId="0" applyFont="1" applyFill="1" applyBorder="1" applyAlignment="1">
      <alignment horizontal="center" vertical="center" wrapText="1"/>
    </xf>
    <xf numFmtId="0" fontId="79" fillId="45" borderId="0" xfId="0" quotePrefix="1" applyFont="1" applyFill="1" applyAlignment="1">
      <alignment horizontal="center" vertical="center" wrapText="1"/>
    </xf>
    <xf numFmtId="0" fontId="79" fillId="45" borderId="148" xfId="0" quotePrefix="1" applyFont="1" applyFill="1" applyBorder="1" applyAlignment="1">
      <alignment horizontal="center" vertical="center" wrapText="1"/>
    </xf>
    <xf numFmtId="0" fontId="79" fillId="45" borderId="149" xfId="0" quotePrefix="1" applyFont="1" applyFill="1" applyBorder="1" applyAlignment="1">
      <alignment horizontal="center" vertical="center" wrapText="1"/>
    </xf>
    <xf numFmtId="0" fontId="79" fillId="45" borderId="102" xfId="0" quotePrefix="1" applyFont="1" applyFill="1" applyBorder="1" applyAlignment="1">
      <alignment horizontal="center" vertical="center" wrapText="1"/>
    </xf>
    <xf numFmtId="0" fontId="121" fillId="0" borderId="0" xfId="0" applyFont="1" applyAlignment="1">
      <alignment vertical="center"/>
    </xf>
    <xf numFmtId="0" fontId="67" fillId="35" borderId="100" xfId="0" applyFont="1" applyFill="1" applyBorder="1" applyAlignment="1">
      <alignment horizontal="justify" vertical="center" textRotation="90" wrapText="1"/>
    </xf>
    <xf numFmtId="0" fontId="39" fillId="35" borderId="101" xfId="0" applyFont="1" applyFill="1" applyBorder="1" applyAlignment="1">
      <alignment horizontal="left" vertical="center" wrapText="1" indent="1"/>
    </xf>
    <xf numFmtId="0" fontId="0" fillId="35" borderId="101" xfId="0" applyFill="1" applyBorder="1" applyAlignment="1">
      <alignment horizontal="left" vertical="center" wrapText="1" indent="1"/>
    </xf>
    <xf numFmtId="0" fontId="39" fillId="36" borderId="101" xfId="0" applyFont="1" applyFill="1" applyBorder="1" applyAlignment="1">
      <alignment horizontal="left" vertical="center" wrapText="1" indent="1"/>
    </xf>
    <xf numFmtId="0" fontId="39" fillId="37" borderId="101" xfId="0" applyFont="1" applyFill="1" applyBorder="1" applyAlignment="1">
      <alignment horizontal="left" vertical="center" wrapText="1" indent="1"/>
    </xf>
    <xf numFmtId="0" fontId="122" fillId="0" borderId="0" xfId="0" applyFont="1"/>
    <xf numFmtId="0" fontId="78" fillId="0" borderId="0" xfId="0" applyFont="1" applyAlignment="1">
      <alignment wrapText="1"/>
    </xf>
    <xf numFmtId="0" fontId="123" fillId="0" borderId="0" xfId="0" applyFont="1" applyAlignment="1">
      <alignment horizontal="center" vertical="center"/>
    </xf>
    <xf numFmtId="0" fontId="79" fillId="45" borderId="0" xfId="0" applyFont="1" applyFill="1" applyAlignment="1">
      <alignment horizontal="center" vertical="center"/>
    </xf>
    <xf numFmtId="0" fontId="79" fillId="45" borderId="19" xfId="0" applyFont="1" applyFill="1" applyBorder="1" applyAlignment="1">
      <alignment horizontal="center" vertical="center"/>
    </xf>
    <xf numFmtId="0" fontId="79" fillId="45" borderId="19" xfId="0" applyFont="1" applyFill="1" applyBorder="1" applyAlignment="1">
      <alignment horizontal="center" vertical="center" wrapText="1"/>
    </xf>
    <xf numFmtId="0" fontId="79" fillId="45" borderId="75" xfId="0" applyFont="1" applyFill="1" applyBorder="1" applyAlignment="1">
      <alignment horizontal="center" vertical="center" wrapText="1"/>
    </xf>
    <xf numFmtId="0" fontId="59" fillId="41" borderId="0" xfId="0" applyFont="1" applyFill="1" applyAlignment="1">
      <alignment horizontal="left" indent="1"/>
    </xf>
    <xf numFmtId="0" fontId="35" fillId="41" borderId="0" xfId="0" applyFont="1" applyFill="1" applyAlignment="1">
      <alignment horizontal="left" indent="1"/>
    </xf>
    <xf numFmtId="0" fontId="35" fillId="41" borderId="0" xfId="0" applyFont="1" applyFill="1" applyAlignment="1">
      <alignment horizontal="left" wrapText="1" indent="1"/>
    </xf>
    <xf numFmtId="0" fontId="59" fillId="41" borderId="0" xfId="0" applyFont="1" applyFill="1" applyAlignment="1">
      <alignment horizontal="left" vertical="center" wrapText="1" indent="1"/>
    </xf>
    <xf numFmtId="0" fontId="79" fillId="42" borderId="0" xfId="0" applyFont="1" applyFill="1" applyAlignment="1">
      <alignment horizontal="left" indent="1"/>
    </xf>
    <xf numFmtId="0" fontId="114" fillId="42" borderId="0" xfId="0" applyFont="1" applyFill="1" applyAlignment="1">
      <alignment horizontal="left" indent="1"/>
    </xf>
    <xf numFmtId="0" fontId="114" fillId="42" borderId="0" xfId="0" applyFont="1" applyFill="1" applyAlignment="1">
      <alignment horizontal="left" vertical="center" indent="1"/>
    </xf>
    <xf numFmtId="0" fontId="79" fillId="42" borderId="0" xfId="0" applyFont="1" applyFill="1" applyAlignment="1">
      <alignment horizontal="left" wrapText="1" indent="1"/>
    </xf>
    <xf numFmtId="0" fontId="35" fillId="43" borderId="0" xfId="0" applyFont="1" applyFill="1" applyAlignment="1">
      <alignment horizontal="left" indent="1"/>
    </xf>
    <xf numFmtId="0" fontId="59" fillId="43" borderId="0" xfId="0" applyFont="1" applyFill="1" applyAlignment="1">
      <alignment horizontal="left" vertical="center" indent="1"/>
    </xf>
    <xf numFmtId="0" fontId="35" fillId="43" borderId="0" xfId="0" applyFont="1" applyFill="1" applyAlignment="1">
      <alignment horizontal="left" wrapText="1" indent="1"/>
    </xf>
    <xf numFmtId="0" fontId="79" fillId="44" borderId="0" xfId="0" applyFont="1" applyFill="1" applyAlignment="1">
      <alignment horizontal="left" indent="1"/>
    </xf>
    <xf numFmtId="0" fontId="114" fillId="44" borderId="0" xfId="0" applyFont="1" applyFill="1" applyAlignment="1">
      <alignment horizontal="left" indent="1"/>
    </xf>
    <xf numFmtId="0" fontId="35" fillId="44" borderId="0" xfId="0" applyFont="1" applyFill="1" applyAlignment="1">
      <alignment horizontal="left" indent="1"/>
    </xf>
    <xf numFmtId="0" fontId="30" fillId="0" borderId="82" xfId="0" applyFont="1" applyBorder="1" applyAlignment="1">
      <alignment horizontal="left" vertical="center" wrapText="1" indent="1"/>
    </xf>
    <xf numFmtId="0" fontId="30" fillId="0" borderId="86" xfId="0" applyFont="1" applyBorder="1" applyAlignment="1">
      <alignment horizontal="left" vertical="center" wrapText="1" indent="1"/>
    </xf>
    <xf numFmtId="0" fontId="59" fillId="0" borderId="86" xfId="0" applyFont="1" applyBorder="1" applyAlignment="1">
      <alignment horizontal="left" vertical="center" wrapText="1" indent="1"/>
    </xf>
    <xf numFmtId="0" fontId="59" fillId="0" borderId="88" xfId="0" applyFont="1" applyBorder="1" applyAlignment="1">
      <alignment horizontal="left" vertical="center" wrapText="1" indent="1"/>
    </xf>
    <xf numFmtId="0" fontId="30" fillId="0" borderId="83" xfId="0" applyFont="1" applyBorder="1" applyAlignment="1">
      <alignment horizontal="left" vertical="center" wrapText="1" indent="1"/>
    </xf>
    <xf numFmtId="0" fontId="30" fillId="0" borderId="19" xfId="0" applyFont="1" applyBorder="1" applyAlignment="1">
      <alignment horizontal="left" vertical="center" indent="1"/>
    </xf>
    <xf numFmtId="0" fontId="35" fillId="43" borderId="151" xfId="0" applyFont="1" applyFill="1" applyBorder="1" applyAlignment="1">
      <alignment horizontal="left" indent="1"/>
    </xf>
    <xf numFmtId="0" fontId="114" fillId="43" borderId="152" xfId="0" applyFont="1" applyFill="1" applyBorder="1" applyAlignment="1">
      <alignment horizontal="left" indent="1"/>
    </xf>
    <xf numFmtId="0" fontId="114" fillId="43" borderId="153" xfId="0" applyFont="1" applyFill="1" applyBorder="1" applyAlignment="1">
      <alignment horizontal="left" indent="1"/>
    </xf>
    <xf numFmtId="0" fontId="35" fillId="44" borderId="154" xfId="0" applyFont="1" applyFill="1" applyBorder="1" applyAlignment="1">
      <alignment horizontal="left" indent="1"/>
    </xf>
    <xf numFmtId="0" fontId="35" fillId="0" borderId="155" xfId="0" applyFont="1" applyBorder="1"/>
    <xf numFmtId="0" fontId="31" fillId="46" borderId="108" xfId="0" applyFont="1" applyFill="1" applyBorder="1" applyAlignment="1">
      <alignment horizontal="center" vertical="center" wrapText="1"/>
    </xf>
    <xf numFmtId="0" fontId="31" fillId="46" borderId="10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1" fillId="46" borderId="108" xfId="0" quotePrefix="1" applyFont="1" applyFill="1" applyBorder="1" applyAlignment="1">
      <alignment horizontal="center" vertical="center" wrapText="1"/>
    </xf>
    <xf numFmtId="0" fontId="31" fillId="46" borderId="99"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77" fillId="20" borderId="100" xfId="0" applyFont="1" applyFill="1" applyBorder="1" applyAlignment="1">
      <alignment horizontal="center" vertical="center" wrapText="1"/>
    </xf>
    <xf numFmtId="0" fontId="72" fillId="46" borderId="106" xfId="0" applyFont="1" applyFill="1" applyBorder="1" applyAlignment="1">
      <alignment horizontal="center" vertical="center" wrapText="1"/>
    </xf>
    <xf numFmtId="0" fontId="31" fillId="46" borderId="106" xfId="0" applyFont="1" applyFill="1" applyBorder="1" applyAlignment="1">
      <alignment horizontal="center" vertical="center" wrapText="1"/>
    </xf>
    <xf numFmtId="0" fontId="74" fillId="46" borderId="106" xfId="0" quotePrefix="1" applyFont="1" applyFill="1" applyBorder="1" applyAlignment="1">
      <alignment horizontal="center" vertical="center" wrapText="1"/>
    </xf>
    <xf numFmtId="0" fontId="31" fillId="46" borderId="10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1" fillId="46" borderId="106" xfId="0" quotePrefix="1" applyFont="1" applyFill="1" applyBorder="1" applyAlignment="1">
      <alignment horizontal="center" vertical="center" wrapText="1"/>
    </xf>
    <xf numFmtId="0" fontId="31" fillId="46" borderId="10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1" fillId="46" borderId="106" xfId="0" quotePrefix="1" applyFont="1" applyFill="1" applyBorder="1" applyAlignment="1">
      <alignment horizontal="left" vertical="center" wrapText="1" indent="1"/>
      <extLst>
        <ext xmlns:xfpb="http://schemas.microsoft.com/office/spreadsheetml/2022/featurepropertybag" uri="{C7286773-470A-42A8-94C5-96B5CB345126}">
          <xfpb:xfComplement i="0"/>
        </ext>
      </extLst>
    </xf>
    <xf numFmtId="164" fontId="31" fillId="46" borderId="106" xfId="0" quotePrefix="1" applyNumberFormat="1" applyFont="1" applyFill="1" applyBorder="1" applyAlignment="1">
      <alignment horizontal="center" vertical="center" wrapText="1"/>
    </xf>
    <xf numFmtId="0" fontId="35" fillId="0" borderId="0" xfId="0" applyFont="1" applyAlignment="1">
      <alignment vertical="center" wrapText="1"/>
    </xf>
    <xf numFmtId="0" fontId="59" fillId="0" borderId="0" xfId="0" applyFont="1" applyAlignment="1">
      <alignment vertical="center" wrapText="1"/>
    </xf>
    <xf numFmtId="0" fontId="35" fillId="0" borderId="0" xfId="0" applyFont="1" applyProtection="1">
      <protection locked="0"/>
    </xf>
    <xf numFmtId="0" fontId="31" fillId="0" borderId="0" xfId="0" applyFont="1" applyAlignment="1" applyProtection="1">
      <alignment vertical="top" wrapText="1"/>
      <protection locked="0"/>
    </xf>
    <xf numFmtId="0" fontId="72" fillId="46" borderId="10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72" fillId="46" borderId="108" xfId="0" applyFont="1" applyFill="1" applyBorder="1" applyAlignment="1">
      <alignment vertical="center" wrapText="1"/>
      <extLst>
        <ext xmlns:xfpb="http://schemas.microsoft.com/office/spreadsheetml/2022/featurepropertybag" uri="{C7286773-470A-42A8-94C5-96B5CB345126}">
          <xfpb:xfComplement i="0"/>
        </ext>
      </extLst>
    </xf>
    <xf numFmtId="0" fontId="72" fillId="46" borderId="106" xfId="0" applyFont="1" applyFill="1" applyBorder="1" applyAlignment="1">
      <alignment vertical="center" wrapText="1"/>
      <extLst>
        <ext xmlns:xfpb="http://schemas.microsoft.com/office/spreadsheetml/2022/featurepropertybag" uri="{C7286773-470A-42A8-94C5-96B5CB345126}">
          <xfpb:xfComplement i="0"/>
        </ext>
      </extLst>
    </xf>
    <xf numFmtId="0" fontId="72" fillId="46" borderId="106" xfId="0" applyFont="1" applyFill="1" applyBorder="1" applyAlignment="1">
      <alignment vertical="center" wrapText="1"/>
    </xf>
    <xf numFmtId="0" fontId="80" fillId="20" borderId="100" xfId="0" applyFont="1" applyFill="1" applyBorder="1" applyAlignment="1">
      <alignment horizontal="center" vertical="center" wrapText="1"/>
    </xf>
    <xf numFmtId="0" fontId="35" fillId="46" borderId="106" xfId="0" applyFont="1" applyFill="1" applyBorder="1" applyAlignment="1">
      <alignment horizontal="left" vertical="center" wrapText="1" indent="1"/>
    </xf>
    <xf numFmtId="0" fontId="72" fillId="46" borderId="106" xfId="0" applyFont="1" applyFill="1" applyBorder="1" applyAlignment="1">
      <alignment horizontal="left" vertical="center" wrapText="1" indent="1"/>
    </xf>
    <xf numFmtId="0" fontId="78" fillId="0" borderId="0" xfId="40" applyFont="1" applyAlignment="1">
      <alignment horizontal="center" vertical="center" wrapText="1"/>
    </xf>
    <xf numFmtId="0" fontId="78" fillId="0" borderId="0" xfId="0" applyFont="1" applyAlignment="1">
      <alignment horizontal="center" vertical="center"/>
    </xf>
    <xf numFmtId="0" fontId="71" fillId="45" borderId="100" xfId="0" applyFont="1" applyFill="1" applyBorder="1" applyAlignment="1">
      <alignment horizontal="center" vertical="center" wrapText="1"/>
    </xf>
    <xf numFmtId="0" fontId="71" fillId="45" borderId="101" xfId="0" applyFont="1" applyFill="1" applyBorder="1" applyAlignment="1">
      <alignment horizontal="center" vertical="center" wrapText="1"/>
    </xf>
    <xf numFmtId="0" fontId="71" fillId="45" borderId="117" xfId="0" applyFont="1" applyFill="1" applyBorder="1" applyAlignment="1">
      <alignment horizontal="center" vertical="center" wrapText="1"/>
    </xf>
    <xf numFmtId="0" fontId="71" fillId="45" borderId="115" xfId="0" applyFont="1" applyFill="1" applyBorder="1" applyAlignment="1">
      <alignment horizontal="center" vertical="center" wrapText="1"/>
    </xf>
    <xf numFmtId="0" fontId="71" fillId="45" borderId="119" xfId="0" applyFont="1" applyFill="1" applyBorder="1" applyAlignment="1">
      <alignment horizontal="center" vertical="center" wrapText="1"/>
    </xf>
    <xf numFmtId="0" fontId="71" fillId="45" borderId="118" xfId="0" applyFont="1" applyFill="1" applyBorder="1" applyAlignment="1">
      <alignment horizontal="center" vertical="center" wrapText="1"/>
    </xf>
    <xf numFmtId="0" fontId="71" fillId="45" borderId="123" xfId="0" applyFont="1" applyFill="1" applyBorder="1" applyAlignment="1">
      <alignment horizontal="center" vertical="center" wrapText="1"/>
    </xf>
    <xf numFmtId="0" fontId="71" fillId="45" borderId="116" xfId="0" applyFont="1" applyFill="1" applyBorder="1" applyAlignment="1">
      <alignment horizontal="center" vertical="center" wrapText="1"/>
    </xf>
    <xf numFmtId="0" fontId="71" fillId="45" borderId="120" xfId="0" applyFont="1" applyFill="1" applyBorder="1" applyAlignment="1">
      <alignment horizontal="center" vertical="center" wrapText="1"/>
    </xf>
    <xf numFmtId="0" fontId="31" fillId="0" borderId="105" xfId="0" applyFont="1" applyBorder="1" applyAlignment="1">
      <alignment horizontal="left" vertical="top" wrapText="1"/>
    </xf>
    <xf numFmtId="0" fontId="31" fillId="0" borderId="100" xfId="0" applyFont="1" applyBorder="1" applyAlignment="1">
      <alignment horizontal="left" vertical="top" wrapText="1"/>
    </xf>
    <xf numFmtId="0" fontId="70" fillId="45" borderId="0" xfId="40" applyFont="1" applyFill="1" applyAlignment="1">
      <alignment horizontal="center" vertical="center" wrapText="1"/>
    </xf>
    <xf numFmtId="0" fontId="70" fillId="45" borderId="102" xfId="40" applyFont="1" applyFill="1" applyBorder="1" applyAlignment="1">
      <alignment horizontal="center" vertical="center" wrapText="1"/>
    </xf>
    <xf numFmtId="164" fontId="31" fillId="46" borderId="106" xfId="0" quotePrefix="1" applyNumberFormat="1" applyFont="1" applyFill="1" applyBorder="1" applyAlignment="1">
      <alignment horizontal="center" vertical="center" wrapText="1"/>
    </xf>
    <xf numFmtId="0" fontId="31" fillId="46" borderId="106" xfId="0" applyFont="1" applyFill="1" applyBorder="1" applyAlignment="1">
      <alignment horizontal="center" vertical="center" wrapText="1"/>
    </xf>
    <xf numFmtId="0" fontId="78" fillId="0" borderId="0" xfId="40" applyFont="1" applyAlignment="1" applyProtection="1">
      <alignment horizontal="center" wrapText="1"/>
      <protection locked="0"/>
    </xf>
    <xf numFmtId="0" fontId="78" fillId="0" borderId="0" xfId="0" applyFont="1" applyAlignment="1" applyProtection="1">
      <alignment horizontal="center"/>
      <protection locked="0"/>
    </xf>
    <xf numFmtId="0" fontId="31" fillId="46" borderId="106" xfId="0" quotePrefix="1" applyFont="1" applyFill="1" applyBorder="1" applyAlignment="1">
      <alignment horizontal="left" vertical="center" wrapText="1" indent="1"/>
    </xf>
    <xf numFmtId="0" fontId="77" fillId="20" borderId="100" xfId="0" applyFont="1" applyFill="1" applyBorder="1" applyAlignment="1">
      <alignment horizontal="center" vertical="center" wrapText="1"/>
    </xf>
    <xf numFmtId="0" fontId="31" fillId="46" borderId="106" xfId="0" applyFont="1" applyFill="1" applyBorder="1" applyAlignment="1">
      <alignment horizontal="left" vertical="center" wrapText="1" indent="1"/>
    </xf>
    <xf numFmtId="0" fontId="26" fillId="46" borderId="106" xfId="0" applyFont="1" applyFill="1" applyBorder="1" applyAlignment="1">
      <alignment horizontal="center" vertical="center" wrapText="1"/>
    </xf>
    <xf numFmtId="0" fontId="72" fillId="46" borderId="106" xfId="0" applyFont="1" applyFill="1" applyBorder="1" applyAlignment="1">
      <alignment horizontal="center" vertical="center" wrapText="1"/>
    </xf>
    <xf numFmtId="0" fontId="31" fillId="46" borderId="108" xfId="0" applyFont="1" applyFill="1" applyBorder="1" applyAlignment="1">
      <alignment horizontal="center" vertical="center" wrapText="1"/>
    </xf>
    <xf numFmtId="0" fontId="31" fillId="46" borderId="106" xfId="0" quotePrefix="1" applyFont="1" applyFill="1" applyBorder="1" applyAlignment="1">
      <alignment horizontal="center" vertical="center" wrapText="1"/>
    </xf>
    <xf numFmtId="0" fontId="77" fillId="20" borderId="98" xfId="0" applyFont="1" applyFill="1" applyBorder="1" applyAlignment="1">
      <alignment horizontal="center" vertical="center" wrapText="1"/>
    </xf>
    <xf numFmtId="0" fontId="72" fillId="46" borderId="108" xfId="0" applyFont="1" applyFill="1" applyBorder="1" applyAlignment="1">
      <alignment horizontal="center" vertical="center" wrapText="1"/>
    </xf>
    <xf numFmtId="0" fontId="71" fillId="45" borderId="104" xfId="0" applyFont="1" applyFill="1" applyBorder="1" applyAlignment="1">
      <alignment horizontal="center" vertical="center" wrapText="1"/>
    </xf>
    <xf numFmtId="0" fontId="71" fillId="45" borderId="110" xfId="0" applyFont="1" applyFill="1" applyBorder="1" applyAlignment="1">
      <alignment horizontal="center" vertical="center" wrapText="1"/>
    </xf>
    <xf numFmtId="0" fontId="71" fillId="45" borderId="109" xfId="0" applyFont="1" applyFill="1" applyBorder="1" applyAlignment="1">
      <alignment horizontal="center" vertical="center" wrapText="1"/>
    </xf>
    <xf numFmtId="0" fontId="71" fillId="45" borderId="111" xfId="0" applyFont="1" applyFill="1" applyBorder="1" applyAlignment="1">
      <alignment horizontal="center" vertical="center" wrapText="1"/>
    </xf>
    <xf numFmtId="0" fontId="71" fillId="45" borderId="112" xfId="0" applyFont="1" applyFill="1" applyBorder="1" applyAlignment="1">
      <alignment horizontal="center" vertical="center" wrapText="1"/>
    </xf>
    <xf numFmtId="0" fontId="92" fillId="20" borderId="0" xfId="0" applyFont="1" applyFill="1" applyAlignment="1">
      <alignment horizontal="center" vertical="center" wrapText="1"/>
    </xf>
    <xf numFmtId="0" fontId="90" fillId="20" borderId="0" xfId="0" applyFont="1" applyFill="1" applyAlignment="1">
      <alignment horizontal="center" vertical="center" wrapText="1"/>
    </xf>
    <xf numFmtId="0" fontId="71" fillId="45" borderId="125" xfId="0" applyFont="1" applyFill="1" applyBorder="1" applyAlignment="1">
      <alignment horizontal="center" vertical="center" wrapText="1"/>
    </xf>
    <xf numFmtId="0" fontId="71" fillId="45" borderId="126" xfId="0" applyFont="1" applyFill="1" applyBorder="1" applyAlignment="1">
      <alignment horizontal="center" vertical="center" wrapText="1"/>
    </xf>
    <xf numFmtId="0" fontId="71" fillId="45" borderId="121" xfId="0" applyFont="1" applyFill="1" applyBorder="1" applyAlignment="1">
      <alignment horizontal="center" vertical="center" wrapText="1"/>
    </xf>
    <xf numFmtId="0" fontId="71" fillId="45" borderId="105" xfId="0" applyFont="1" applyFill="1" applyBorder="1" applyAlignment="1">
      <alignment horizontal="center" vertical="center" wrapText="1"/>
    </xf>
    <xf numFmtId="0" fontId="71" fillId="45" borderId="114" xfId="0" applyFont="1" applyFill="1" applyBorder="1" applyAlignment="1">
      <alignment horizontal="center" vertical="center" wrapText="1"/>
    </xf>
    <xf numFmtId="0" fontId="35" fillId="46" borderId="101" xfId="40" quotePrefix="1" applyFont="1" applyFill="1" applyBorder="1" applyAlignment="1">
      <alignment horizontal="center" vertical="center" wrapText="1"/>
    </xf>
    <xf numFmtId="0" fontId="35" fillId="46" borderId="106" xfId="40" applyFont="1" applyFill="1" applyBorder="1" applyAlignment="1">
      <alignment horizontal="center" vertical="center" wrapText="1"/>
    </xf>
    <xf numFmtId="0" fontId="30" fillId="0" borderId="100" xfId="40" applyFont="1" applyBorder="1" applyAlignment="1">
      <alignment horizontal="center" vertical="center" wrapText="1"/>
    </xf>
    <xf numFmtId="0" fontId="31" fillId="46" borderId="106" xfId="40" applyFont="1" applyFill="1" applyBorder="1" applyAlignment="1">
      <alignment horizontal="left" vertical="center" wrapText="1" indent="1"/>
    </xf>
    <xf numFmtId="0" fontId="30" fillId="0" borderId="98" xfId="40" applyFont="1" applyBorder="1" applyAlignment="1">
      <alignment horizontal="center" vertical="center" wrapText="1"/>
    </xf>
    <xf numFmtId="0" fontId="78" fillId="0" borderId="0" xfId="40" applyFont="1" applyAlignment="1">
      <alignment horizontal="center" wrapText="1"/>
    </xf>
    <xf numFmtId="0" fontId="35" fillId="46" borderId="101" xfId="40" applyFont="1" applyFill="1" applyBorder="1" applyAlignment="1">
      <alignment horizontal="center" vertical="center" wrapText="1"/>
    </xf>
    <xf numFmtId="0" fontId="59" fillId="0" borderId="100" xfId="40" applyFont="1" applyBorder="1" applyAlignment="1">
      <alignment horizontal="center" vertical="center" wrapText="1"/>
    </xf>
    <xf numFmtId="0" fontId="35" fillId="46" borderId="106" xfId="40" applyFont="1" applyFill="1" applyBorder="1" applyAlignment="1">
      <alignment horizontal="left" vertical="center" wrapText="1" indent="1"/>
    </xf>
    <xf numFmtId="0" fontId="30" fillId="0" borderId="137" xfId="40" applyFont="1" applyBorder="1" applyAlignment="1">
      <alignment horizontal="center" vertical="center" wrapText="1"/>
    </xf>
    <xf numFmtId="0" fontId="30" fillId="0" borderId="122" xfId="40" applyFont="1" applyBorder="1" applyAlignment="1">
      <alignment horizontal="center" vertical="center" wrapText="1"/>
    </xf>
    <xf numFmtId="0" fontId="31" fillId="46" borderId="106" xfId="40" applyFont="1" applyFill="1" applyBorder="1" applyAlignment="1">
      <alignment horizontal="center" vertical="center" wrapText="1"/>
    </xf>
    <xf numFmtId="0" fontId="31" fillId="46" borderId="125" xfId="40" quotePrefix="1" applyFont="1" applyFill="1" applyBorder="1" applyAlignment="1">
      <alignment horizontal="center" vertical="center" wrapText="1"/>
    </xf>
    <xf numFmtId="0" fontId="31" fillId="46" borderId="138" xfId="40" applyFont="1" applyFill="1" applyBorder="1" applyAlignment="1">
      <alignment horizontal="center" vertical="center" wrapText="1"/>
    </xf>
    <xf numFmtId="0" fontId="31" fillId="46" borderId="125" xfId="40" applyFont="1" applyFill="1" applyBorder="1" applyAlignment="1">
      <alignment horizontal="center" vertical="center" wrapText="1"/>
    </xf>
    <xf numFmtId="0" fontId="78" fillId="0" borderId="0" xfId="40" applyFont="1" applyAlignment="1">
      <alignment horizontal="center"/>
    </xf>
    <xf numFmtId="0" fontId="79" fillId="45" borderId="141" xfId="47" applyFont="1" applyFill="1" applyBorder="1" applyAlignment="1">
      <alignment horizontal="center" vertical="center" wrapText="1"/>
    </xf>
    <xf numFmtId="0" fontId="79" fillId="45" borderId="129" xfId="47" applyFont="1" applyFill="1" applyBorder="1" applyAlignment="1">
      <alignment horizontal="center" vertical="center" wrapText="1"/>
    </xf>
    <xf numFmtId="0" fontId="79" fillId="45" borderId="131" xfId="47" applyFont="1" applyFill="1" applyBorder="1" applyAlignment="1">
      <alignment horizontal="center" vertical="center" wrapText="1"/>
    </xf>
    <xf numFmtId="0" fontId="35" fillId="46" borderId="108" xfId="40" applyFont="1" applyFill="1" applyBorder="1" applyAlignment="1">
      <alignment horizontal="left" vertical="center" wrapText="1" indent="1"/>
    </xf>
    <xf numFmtId="0" fontId="59" fillId="0" borderId="98" xfId="47" applyFont="1" applyBorder="1" applyAlignment="1">
      <alignment horizontal="center" vertical="center" wrapText="1"/>
    </xf>
    <xf numFmtId="0" fontId="59" fillId="0" borderId="100" xfId="47" applyFont="1" applyBorder="1" applyAlignment="1">
      <alignment horizontal="center" vertical="center" wrapText="1"/>
    </xf>
    <xf numFmtId="49" fontId="35" fillId="46" borderId="106" xfId="40" applyNumberFormat="1" applyFont="1" applyFill="1" applyBorder="1" applyAlignment="1">
      <alignment horizontal="center" vertical="center" wrapText="1"/>
    </xf>
    <xf numFmtId="49" fontId="35" fillId="46" borderId="101" xfId="40" applyNumberFormat="1" applyFont="1" applyFill="1" applyBorder="1" applyAlignment="1">
      <alignment horizontal="center" vertical="center" wrapText="1"/>
    </xf>
    <xf numFmtId="0" fontId="35" fillId="0" borderId="0" xfId="0" applyFont="1" applyAlignment="1">
      <alignment horizontal="left" vertical="center" wrapText="1"/>
    </xf>
    <xf numFmtId="0" fontId="59" fillId="46" borderId="106" xfId="40" applyFont="1" applyFill="1" applyBorder="1" applyAlignment="1">
      <alignment horizontal="left" vertical="center" wrapText="1" indent="1"/>
    </xf>
    <xf numFmtId="0" fontId="35" fillId="0" borderId="0" xfId="40" applyFont="1" applyAlignment="1">
      <alignment horizontal="left" vertical="center" wrapText="1"/>
    </xf>
    <xf numFmtId="0" fontId="79" fillId="45" borderId="98" xfId="47" applyFont="1" applyFill="1" applyBorder="1" applyAlignment="1">
      <alignment horizontal="center" vertical="center" wrapText="1"/>
    </xf>
    <xf numFmtId="0" fontId="79" fillId="45" borderId="99" xfId="47" applyFont="1" applyFill="1" applyBorder="1" applyAlignment="1">
      <alignment horizontal="center" vertical="center" wrapText="1"/>
    </xf>
    <xf numFmtId="0" fontId="31" fillId="0" borderId="100" xfId="0" applyFont="1" applyBorder="1" applyAlignment="1">
      <alignment horizontal="left" vertical="center" wrapText="1" indent="1"/>
    </xf>
    <xf numFmtId="0" fontId="105" fillId="0" borderId="101" xfId="35" applyFont="1" applyFill="1" applyBorder="1" applyAlignment="1" applyProtection="1">
      <alignment horizontal="center" vertical="center" wrapText="1"/>
    </xf>
    <xf numFmtId="0" fontId="78" fillId="0" borderId="0" xfId="40" applyFont="1" applyAlignment="1">
      <alignment horizontal="center" vertical="center"/>
    </xf>
    <xf numFmtId="49" fontId="31" fillId="0" borderId="100" xfId="47" applyNumberFormat="1" applyFont="1" applyBorder="1" applyAlignment="1">
      <alignment horizontal="center" vertical="center" wrapText="1"/>
    </xf>
    <xf numFmtId="0" fontId="31" fillId="0" borderId="106" xfId="47" applyFont="1" applyBorder="1" applyAlignment="1">
      <alignment horizontal="left" vertical="center" wrapText="1" indent="1"/>
    </xf>
    <xf numFmtId="0" fontId="31" fillId="0" borderId="106" xfId="47" applyFont="1" applyBorder="1" applyAlignment="1">
      <alignment horizontal="left" vertical="distributed" wrapText="1" indent="1"/>
    </xf>
    <xf numFmtId="0" fontId="105" fillId="0" borderId="101" xfId="35" applyFont="1" applyBorder="1" applyAlignment="1" applyProtection="1">
      <alignment horizontal="center" vertical="center" wrapText="1"/>
    </xf>
    <xf numFmtId="0" fontId="78" fillId="20" borderId="0" xfId="40" applyFont="1" applyFill="1" applyAlignment="1">
      <alignment horizontal="center"/>
    </xf>
    <xf numFmtId="0" fontId="31" fillId="20" borderId="0" xfId="40" applyFont="1" applyFill="1" applyAlignment="1">
      <alignment horizontal="left" wrapText="1"/>
    </xf>
    <xf numFmtId="0" fontId="31" fillId="20" borderId="0" xfId="40" applyFont="1" applyFill="1" applyAlignment="1">
      <alignment horizontal="left" vertical="top" wrapText="1"/>
    </xf>
    <xf numFmtId="0" fontId="31" fillId="0" borderId="0" xfId="40" applyFont="1" applyAlignment="1">
      <alignment horizontal="left" wrapText="1"/>
    </xf>
    <xf numFmtId="0" fontId="31" fillId="0" borderId="0" xfId="40" applyFont="1" applyAlignment="1">
      <alignment horizontal="left" vertical="top" wrapText="1"/>
    </xf>
    <xf numFmtId="0" fontId="78" fillId="20" borderId="0" xfId="40" applyFont="1" applyFill="1" applyAlignment="1">
      <alignment horizontal="left"/>
    </xf>
    <xf numFmtId="0" fontId="31" fillId="0" borderId="142" xfId="40" applyFont="1" applyBorder="1" applyAlignment="1">
      <alignment horizontal="left" vertical="center" wrapText="1"/>
    </xf>
    <xf numFmtId="0" fontId="79" fillId="45" borderId="127" xfId="0" applyFont="1" applyFill="1" applyBorder="1" applyAlignment="1">
      <alignment horizontal="center" vertical="center" wrapText="1"/>
    </xf>
    <xf numFmtId="0" fontId="79" fillId="45" borderId="130" xfId="0" applyFont="1" applyFill="1" applyBorder="1" applyAlignment="1">
      <alignment horizontal="center" vertical="center" wrapText="1"/>
    </xf>
    <xf numFmtId="0" fontId="79" fillId="45" borderId="144" xfId="0" applyFont="1" applyFill="1" applyBorder="1" applyAlignment="1">
      <alignment horizontal="center" vertical="center" wrapText="1"/>
    </xf>
    <xf numFmtId="0" fontId="79" fillId="45" borderId="124" xfId="0" applyFont="1" applyFill="1" applyBorder="1" applyAlignment="1">
      <alignment horizontal="center" vertical="center" wrapText="1"/>
    </xf>
    <xf numFmtId="0" fontId="79" fillId="45" borderId="133" xfId="0" applyFont="1" applyFill="1" applyBorder="1" applyAlignment="1">
      <alignment horizontal="center" vertical="center"/>
    </xf>
    <xf numFmtId="0" fontId="79" fillId="45" borderId="143" xfId="0" applyFont="1" applyFill="1" applyBorder="1" applyAlignment="1">
      <alignment horizontal="center" vertical="center"/>
    </xf>
    <xf numFmtId="0" fontId="116" fillId="0" borderId="0" xfId="0" applyFont="1" applyAlignment="1">
      <alignment horizontal="center"/>
    </xf>
    <xf numFmtId="0" fontId="115" fillId="0" borderId="0" xfId="0" applyFont="1" applyAlignment="1">
      <alignment horizontal="center" vertical="center"/>
    </xf>
    <xf numFmtId="0" fontId="78" fillId="0" borderId="0" xfId="0" applyFont="1" applyAlignment="1">
      <alignment horizontal="center" vertical="center" wrapText="1"/>
    </xf>
    <xf numFmtId="0" fontId="78" fillId="20" borderId="0" xfId="0" applyFont="1" applyFill="1" applyAlignment="1">
      <alignment horizontal="center" vertical="center"/>
    </xf>
    <xf numFmtId="0" fontId="25" fillId="0" borderId="0" xfId="0" applyFont="1" applyAlignment="1">
      <alignment horizontal="left" vertical="justify" wrapText="1"/>
    </xf>
    <xf numFmtId="0" fontId="24" fillId="20" borderId="11" xfId="0" applyFont="1" applyFill="1" applyBorder="1" applyAlignment="1">
      <alignment horizontal="center" vertical="center" wrapText="1"/>
    </xf>
    <xf numFmtId="0" fontId="39" fillId="20" borderId="11" xfId="0" applyFont="1" applyFill="1" applyBorder="1" applyAlignment="1">
      <alignment horizontal="center" vertical="center" wrapText="1"/>
    </xf>
    <xf numFmtId="0" fontId="0" fillId="20" borderId="11" xfId="0" applyFill="1" applyBorder="1" applyAlignment="1">
      <alignment horizontal="left"/>
    </xf>
    <xf numFmtId="0" fontId="0" fillId="20" borderId="6" xfId="0" applyFill="1" applyBorder="1" applyAlignment="1">
      <alignment horizontal="left"/>
    </xf>
    <xf numFmtId="0" fontId="0" fillId="20" borderId="7" xfId="0" applyFill="1" applyBorder="1" applyAlignment="1">
      <alignment horizontal="left"/>
    </xf>
    <xf numFmtId="0" fontId="0" fillId="20" borderId="8" xfId="0" applyFill="1" applyBorder="1" applyAlignment="1">
      <alignment horizontal="left"/>
    </xf>
    <xf numFmtId="0" fontId="36" fillId="20" borderId="0" xfId="0" applyFont="1" applyFill="1" applyAlignment="1">
      <alignment horizontal="center" vertical="center"/>
    </xf>
    <xf numFmtId="0" fontId="30" fillId="20" borderId="0" xfId="0" applyFont="1" applyFill="1" applyAlignment="1">
      <alignment horizontal="center"/>
    </xf>
    <xf numFmtId="0" fontId="24" fillId="20" borderId="0" xfId="0" applyFont="1" applyFill="1" applyAlignment="1">
      <alignment horizontal="center"/>
    </xf>
    <xf numFmtId="0" fontId="0" fillId="20" borderId="0" xfId="0" applyFill="1" applyAlignment="1">
      <alignment horizontal="center"/>
    </xf>
    <xf numFmtId="0" fontId="78" fillId="0" borderId="0" xfId="0" applyFont="1" applyAlignment="1">
      <alignment horizontal="center" wrapText="1"/>
    </xf>
    <xf numFmtId="0" fontId="78" fillId="0" borderId="0" xfId="0" applyFont="1" applyAlignment="1">
      <alignment horizontal="center"/>
    </xf>
    <xf numFmtId="0" fontId="35" fillId="22" borderId="42" xfId="0" applyFont="1" applyFill="1" applyBorder="1" applyAlignment="1">
      <alignment horizontal="center" vertical="center" wrapText="1"/>
    </xf>
    <xf numFmtId="0" fontId="35" fillId="22" borderId="43" xfId="0" applyFont="1" applyFill="1" applyBorder="1" applyAlignment="1">
      <alignment horizontal="center" vertical="center"/>
    </xf>
    <xf numFmtId="0" fontId="35" fillId="22" borderId="41" xfId="0" applyFont="1" applyFill="1" applyBorder="1" applyAlignment="1">
      <alignment horizontal="center" vertical="center"/>
    </xf>
    <xf numFmtId="3" fontId="109" fillId="25" borderId="44" xfId="0" applyNumberFormat="1" applyFont="1" applyFill="1" applyBorder="1" applyAlignment="1">
      <alignment horizontal="right" vertical="center" wrapText="1" indent="1" readingOrder="1"/>
    </xf>
    <xf numFmtId="3" fontId="31" fillId="25" borderId="45" xfId="0" applyNumberFormat="1" applyFont="1" applyFill="1" applyBorder="1" applyAlignment="1">
      <alignment horizontal="right" vertical="center" wrapText="1" indent="1"/>
    </xf>
    <xf numFmtId="0" fontId="108" fillId="0" borderId="25" xfId="0" applyFont="1" applyBorder="1" applyAlignment="1">
      <alignment horizontal="center" vertical="center" wrapText="1" readingOrder="1"/>
    </xf>
    <xf numFmtId="0" fontId="31" fillId="0" borderId="46" xfId="0" applyFont="1" applyBorder="1" applyAlignment="1">
      <alignment vertical="top" wrapText="1"/>
    </xf>
    <xf numFmtId="0" fontId="31" fillId="0" borderId="47" xfId="0" applyFont="1" applyBorder="1" applyAlignment="1">
      <alignment vertical="top" wrapText="1"/>
    </xf>
    <xf numFmtId="170" fontId="109" fillId="25" borderId="48" xfId="0" applyNumberFormat="1" applyFont="1" applyFill="1" applyBorder="1" applyAlignment="1">
      <alignment horizontal="right" vertical="center" wrapText="1" indent="1" readingOrder="1"/>
    </xf>
    <xf numFmtId="0" fontId="31" fillId="25" borderId="28" xfId="0" applyFont="1" applyFill="1" applyBorder="1" applyAlignment="1">
      <alignment horizontal="right" vertical="center" wrapText="1" indent="1"/>
    </xf>
    <xf numFmtId="0" fontId="109" fillId="25" borderId="48" xfId="0" applyFont="1" applyFill="1" applyBorder="1" applyAlignment="1">
      <alignment horizontal="right" vertical="center" wrapText="1" indent="1" readingOrder="1"/>
    </xf>
    <xf numFmtId="0" fontId="109" fillId="25" borderId="44" xfId="0" applyFont="1" applyFill="1" applyBorder="1" applyAlignment="1">
      <alignment horizontal="right" vertical="center" wrapText="1" indent="1" readingOrder="1"/>
    </xf>
    <xf numFmtId="0" fontId="31" fillId="25" borderId="45" xfId="0" applyFont="1" applyFill="1" applyBorder="1" applyAlignment="1">
      <alignment horizontal="right" vertical="center" wrapText="1" indent="1"/>
    </xf>
    <xf numFmtId="0" fontId="31" fillId="0" borderId="43" xfId="0" applyFont="1" applyBorder="1" applyAlignment="1">
      <alignment vertical="top" wrapText="1"/>
    </xf>
    <xf numFmtId="0" fontId="31" fillId="0" borderId="41" xfId="0" applyFont="1" applyBorder="1" applyAlignment="1">
      <alignment vertical="top" wrapText="1"/>
    </xf>
    <xf numFmtId="0" fontId="108" fillId="0" borderId="26" xfId="0" applyFont="1" applyBorder="1" applyAlignment="1">
      <alignment horizontal="center" vertical="center" wrapText="1" readingOrder="1"/>
    </xf>
    <xf numFmtId="0" fontId="109" fillId="25" borderId="36" xfId="0" applyFont="1" applyFill="1" applyBorder="1" applyAlignment="1">
      <alignment horizontal="center" vertical="center" wrapText="1" readingOrder="1"/>
    </xf>
    <xf numFmtId="0" fontId="31" fillId="25" borderId="27" xfId="0" applyFont="1" applyFill="1" applyBorder="1" applyAlignment="1">
      <alignment vertical="center" wrapText="1"/>
    </xf>
    <xf numFmtId="0" fontId="109" fillId="25" borderId="45" xfId="0" applyFont="1" applyFill="1" applyBorder="1" applyAlignment="1">
      <alignment horizontal="right" vertical="center" wrapText="1" indent="1" readingOrder="1"/>
    </xf>
    <xf numFmtId="0" fontId="64" fillId="34" borderId="70" xfId="0" applyFont="1" applyFill="1" applyBorder="1" applyAlignment="1">
      <alignment horizontal="center" vertical="center" wrapText="1"/>
    </xf>
    <xf numFmtId="0" fontId="0" fillId="0" borderId="73" xfId="0" applyBorder="1" applyAlignment="1">
      <alignment horizontal="center" vertical="center" wrapText="1"/>
    </xf>
    <xf numFmtId="0" fontId="64" fillId="34" borderId="67" xfId="0" applyFont="1" applyFill="1" applyBorder="1" applyAlignment="1">
      <alignment horizontal="center" vertical="center" wrapText="1"/>
    </xf>
    <xf numFmtId="0" fontId="64" fillId="34" borderId="71" xfId="0" applyFont="1" applyFill="1" applyBorder="1" applyAlignment="1">
      <alignment horizontal="center" vertical="center" wrapText="1"/>
    </xf>
    <xf numFmtId="0" fontId="113" fillId="0" borderId="0" xfId="47" applyFont="1" applyAlignment="1">
      <alignment horizontal="center"/>
    </xf>
    <xf numFmtId="0" fontId="0" fillId="0" borderId="0" xfId="0" applyAlignment="1">
      <alignment horizontal="center"/>
    </xf>
    <xf numFmtId="0" fontId="60" fillId="30" borderId="66" xfId="0" applyFont="1" applyFill="1" applyBorder="1" applyAlignment="1">
      <alignment horizontal="center" vertical="center"/>
    </xf>
    <xf numFmtId="0" fontId="61" fillId="30" borderId="66" xfId="0" applyFont="1" applyFill="1" applyBorder="1" applyAlignment="1">
      <alignment horizontal="center" vertical="center"/>
    </xf>
    <xf numFmtId="0" fontId="61" fillId="30" borderId="66" xfId="0" applyFont="1" applyFill="1" applyBorder="1"/>
    <xf numFmtId="0" fontId="54" fillId="31" borderId="66" xfId="0" applyFont="1" applyFill="1" applyBorder="1" applyAlignment="1">
      <alignment horizontal="center" vertical="center" wrapText="1"/>
    </xf>
    <xf numFmtId="0" fontId="40" fillId="31" borderId="66" xfId="0" applyFont="1" applyFill="1" applyBorder="1" applyAlignment="1">
      <alignment horizontal="center" vertical="center"/>
    </xf>
    <xf numFmtId="0" fontId="60" fillId="32" borderId="66" xfId="0" applyFont="1" applyFill="1" applyBorder="1" applyAlignment="1">
      <alignment horizontal="center" vertical="center"/>
    </xf>
    <xf numFmtId="0" fontId="52" fillId="0" borderId="66" xfId="0" applyFont="1" applyBorder="1"/>
    <xf numFmtId="0" fontId="63" fillId="34" borderId="67" xfId="0" applyFont="1" applyFill="1" applyBorder="1" applyAlignment="1">
      <alignment horizontal="center" vertical="center" wrapText="1"/>
    </xf>
    <xf numFmtId="0" fontId="63" fillId="34" borderId="71" xfId="0" applyFont="1" applyFill="1" applyBorder="1" applyAlignment="1">
      <alignment horizontal="center" vertical="center" wrapText="1"/>
    </xf>
    <xf numFmtId="0" fontId="63" fillId="34" borderId="68" xfId="0" applyFont="1" applyFill="1" applyBorder="1" applyAlignment="1">
      <alignment horizontal="center" vertical="center" wrapText="1"/>
    </xf>
    <xf numFmtId="0" fontId="63" fillId="34" borderId="69" xfId="0" applyFont="1" applyFill="1" applyBorder="1" applyAlignment="1">
      <alignment horizontal="center" vertical="center" wrapText="1"/>
    </xf>
    <xf numFmtId="0" fontId="63" fillId="34" borderId="70" xfId="0" applyFont="1" applyFill="1" applyBorder="1" applyAlignment="1">
      <alignment horizontal="center" vertical="center" wrapText="1"/>
    </xf>
    <xf numFmtId="0" fontId="0" fillId="0" borderId="72" xfId="0" applyBorder="1" applyAlignment="1">
      <alignment vertical="center" wrapText="1"/>
    </xf>
    <xf numFmtId="0" fontId="50" fillId="0" borderId="0" xfId="0" applyFont="1" applyAlignment="1">
      <alignment horizontal="center" vertical="center" wrapText="1"/>
    </xf>
    <xf numFmtId="0" fontId="67" fillId="35" borderId="100" xfId="0" applyFont="1" applyFill="1" applyBorder="1" applyAlignment="1">
      <alignment horizontal="justify" vertical="center" textRotation="90" wrapText="1"/>
    </xf>
    <xf numFmtId="0" fontId="67" fillId="36" borderId="100" xfId="0" applyFont="1" applyFill="1" applyBorder="1" applyAlignment="1">
      <alignment horizontal="justify" vertical="center" textRotation="90" wrapText="1"/>
    </xf>
    <xf numFmtId="0" fontId="67" fillId="37" borderId="100" xfId="0" applyFont="1" applyFill="1" applyBorder="1" applyAlignment="1">
      <alignment horizontal="justify" vertical="center" textRotation="90"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left" wrapText="1"/>
    </xf>
    <xf numFmtId="0" fontId="0" fillId="0" borderId="0" xfId="0"/>
    <xf numFmtId="0" fontId="40" fillId="38" borderId="0" xfId="0" applyFont="1" applyFill="1" applyAlignment="1">
      <alignment vertical="center" wrapText="1"/>
    </xf>
    <xf numFmtId="0" fontId="0" fillId="38" borderId="0" xfId="0" applyFill="1" applyAlignment="1">
      <alignment vertical="center" wrapText="1"/>
    </xf>
    <xf numFmtId="0" fontId="40" fillId="0" borderId="0" xfId="0" applyFont="1" applyAlignment="1">
      <alignment horizontal="center" vertical="center"/>
    </xf>
    <xf numFmtId="0" fontId="40" fillId="0" borderId="0" xfId="0" applyFont="1"/>
    <xf numFmtId="0" fontId="0" fillId="0" borderId="0" xfId="0" applyAlignment="1">
      <alignment wrapText="1"/>
    </xf>
    <xf numFmtId="0" fontId="39" fillId="0" borderId="0" xfId="0" applyFont="1" applyAlignment="1">
      <alignment horizontal="left" wrapText="1"/>
    </xf>
    <xf numFmtId="0" fontId="39" fillId="0" borderId="0" xfId="0" applyFont="1" applyAlignment="1">
      <alignment horizontal="left" vertical="center" wrapText="1"/>
    </xf>
    <xf numFmtId="0" fontId="0" fillId="27" borderId="0" xfId="0" applyFill="1"/>
    <xf numFmtId="0" fontId="0" fillId="39" borderId="0" xfId="0" applyFill="1" applyAlignment="1">
      <alignment vertical="center" wrapText="1"/>
    </xf>
    <xf numFmtId="0" fontId="0" fillId="0" borderId="0" xfId="0" applyAlignment="1">
      <alignment vertical="center" wrapText="1"/>
    </xf>
    <xf numFmtId="0" fontId="40" fillId="40" borderId="0" xfId="0" applyFont="1" applyFill="1" applyAlignment="1">
      <alignment vertical="center" wrapText="1"/>
    </xf>
    <xf numFmtId="0" fontId="40" fillId="0" borderId="0" xfId="0" applyFont="1" applyAlignment="1">
      <alignment horizontal="center" vertical="center" wrapText="1"/>
    </xf>
    <xf numFmtId="0" fontId="40" fillId="0" borderId="0" xfId="0" applyFont="1" applyAlignment="1">
      <alignment horizontal="center"/>
    </xf>
    <xf numFmtId="0" fontId="40" fillId="40" borderId="0" xfId="0" applyFont="1" applyFill="1" applyAlignment="1">
      <alignment horizontal="center" vertical="center"/>
    </xf>
    <xf numFmtId="0" fontId="40" fillId="40" borderId="0" xfId="0" applyFont="1" applyFill="1"/>
    <xf numFmtId="0" fontId="39" fillId="38" borderId="0" xfId="0" applyFont="1" applyFill="1" applyAlignment="1">
      <alignment horizontal="left" wrapText="1"/>
    </xf>
    <xf numFmtId="0" fontId="36" fillId="40" borderId="0" xfId="0" applyFont="1" applyFill="1" applyAlignment="1">
      <alignment horizontal="center" vertical="center"/>
    </xf>
    <xf numFmtId="0" fontId="36" fillId="40" borderId="0" xfId="0" applyFont="1" applyFill="1"/>
    <xf numFmtId="0" fontId="37" fillId="0" borderId="0" xfId="0" applyFont="1"/>
    <xf numFmtId="0" fontId="0" fillId="0" borderId="24" xfId="0" applyBorder="1" applyAlignment="1">
      <alignment wrapText="1"/>
    </xf>
    <xf numFmtId="0" fontId="0" fillId="0" borderId="21" xfId="0" applyBorder="1"/>
    <xf numFmtId="0" fontId="0" fillId="0" borderId="74" xfId="0" applyBorder="1"/>
    <xf numFmtId="0" fontId="0" fillId="0" borderId="13" xfId="0" applyBorder="1"/>
    <xf numFmtId="0" fontId="0" fillId="0" borderId="10" xfId="0" applyBorder="1"/>
    <xf numFmtId="0" fontId="0" fillId="0" borderId="22" xfId="0" applyBorder="1"/>
    <xf numFmtId="0" fontId="0" fillId="0" borderId="12" xfId="0" applyBorder="1"/>
    <xf numFmtId="0" fontId="0" fillId="0" borderId="20" xfId="0" applyBorder="1"/>
    <xf numFmtId="0" fontId="0" fillId="20" borderId="0" xfId="0" applyFill="1" applyAlignment="1">
      <alignment horizontal="left" vertical="center" wrapText="1"/>
    </xf>
    <xf numFmtId="0" fontId="0" fillId="20" borderId="0" xfId="0" applyFill="1"/>
    <xf numFmtId="0" fontId="54" fillId="0" borderId="0" xfId="0" applyFont="1" applyAlignment="1">
      <alignment horizontal="center" vertical="center" wrapText="1"/>
    </xf>
    <xf numFmtId="0" fontId="79" fillId="0" borderId="0" xfId="0" applyFont="1" applyAlignment="1">
      <alignment vertical="center" wrapText="1"/>
    </xf>
    <xf numFmtId="0" fontId="39" fillId="38" borderId="21" xfId="0" applyFont="1" applyFill="1" applyBorder="1" applyAlignment="1">
      <alignment horizontal="left" vertical="center" wrapText="1"/>
    </xf>
    <xf numFmtId="0" fontId="0" fillId="38" borderId="21" xfId="0" applyFill="1" applyBorder="1" applyAlignment="1">
      <alignment horizontal="left" vertical="center" wrapText="1"/>
    </xf>
    <xf numFmtId="0" fontId="0" fillId="0" borderId="0" xfId="0" applyAlignment="1">
      <alignment vertical="center"/>
    </xf>
    <xf numFmtId="0" fontId="0" fillId="38" borderId="0" xfId="0" applyFill="1"/>
    <xf numFmtId="0" fontId="0" fillId="0" borderId="21" xfId="0" applyBorder="1" applyAlignment="1">
      <alignment wrapText="1"/>
    </xf>
    <xf numFmtId="0" fontId="0" fillId="0" borderId="74" xfId="0" applyBorder="1" applyAlignment="1">
      <alignment wrapText="1"/>
    </xf>
    <xf numFmtId="0" fontId="0" fillId="0" borderId="13" xfId="0" applyBorder="1" applyAlignment="1">
      <alignment wrapText="1"/>
    </xf>
    <xf numFmtId="0" fontId="0" fillId="0" borderId="10" xfId="0" applyBorder="1" applyAlignment="1">
      <alignment wrapText="1"/>
    </xf>
    <xf numFmtId="0" fontId="0" fillId="0" borderId="22" xfId="0" applyBorder="1" applyAlignment="1">
      <alignment wrapText="1"/>
    </xf>
    <xf numFmtId="0" fontId="0" fillId="0" borderId="12" xfId="0" applyBorder="1" applyAlignment="1">
      <alignment wrapText="1"/>
    </xf>
    <xf numFmtId="0" fontId="0" fillId="0" borderId="20" xfId="0" applyBorder="1" applyAlignment="1">
      <alignment wrapText="1"/>
    </xf>
    <xf numFmtId="0" fontId="55" fillId="0" borderId="0" xfId="0" applyFont="1" applyAlignment="1">
      <alignment horizontal="center" vertical="center" wrapText="1"/>
    </xf>
    <xf numFmtId="0" fontId="41" fillId="20" borderId="0" xfId="0" applyFont="1" applyFill="1" applyAlignment="1">
      <alignment horizontal="center" vertical="center" textRotation="180"/>
    </xf>
    <xf numFmtId="0" fontId="0" fillId="20" borderId="0" xfId="0" applyFill="1" applyAlignment="1">
      <alignment horizontal="center" vertical="center" textRotation="180"/>
    </xf>
    <xf numFmtId="0" fontId="32" fillId="20" borderId="0" xfId="0" applyFont="1" applyFill="1" applyAlignment="1">
      <alignment vertical="center"/>
    </xf>
    <xf numFmtId="0" fontId="48" fillId="20" borderId="0" xfId="0" applyFont="1" applyFill="1" applyAlignment="1">
      <alignment vertical="center"/>
    </xf>
    <xf numFmtId="0" fontId="59" fillId="20" borderId="0" xfId="0" applyFont="1" applyFill="1" applyAlignment="1">
      <alignment vertical="center" wrapText="1"/>
    </xf>
    <xf numFmtId="0" fontId="27" fillId="20" borderId="0" xfId="0" applyFont="1" applyFill="1" applyAlignment="1">
      <alignment horizontal="center" vertical="center" wrapText="1"/>
    </xf>
    <xf numFmtId="0" fontId="32" fillId="20" borderId="0" xfId="0" applyFont="1" applyFill="1" applyAlignment="1">
      <alignment vertical="center" wrapText="1"/>
    </xf>
    <xf numFmtId="0" fontId="41" fillId="20" borderId="0" xfId="0" applyFont="1" applyFill="1" applyAlignment="1">
      <alignment wrapText="1"/>
    </xf>
    <xf numFmtId="0" fontId="48" fillId="20" borderId="0" xfId="0" applyFont="1" applyFill="1" applyAlignment="1">
      <alignment wrapText="1"/>
    </xf>
    <xf numFmtId="0" fontId="34" fillId="0" borderId="0" xfId="0" applyFont="1" applyAlignment="1">
      <alignment horizontal="left" wrapText="1"/>
    </xf>
    <xf numFmtId="0" fontId="33" fillId="20" borderId="0" xfId="0" applyFont="1" applyFill="1" applyAlignment="1">
      <alignment vertical="center"/>
    </xf>
    <xf numFmtId="0" fontId="48" fillId="20" borderId="0" xfId="0" applyFont="1" applyFill="1"/>
    <xf numFmtId="0" fontId="30" fillId="20" borderId="0" xfId="0" applyFont="1" applyFill="1" applyAlignment="1">
      <alignment vertical="center" wrapText="1"/>
    </xf>
    <xf numFmtId="173" fontId="56" fillId="20" borderId="0" xfId="117" applyNumberFormat="1" applyFont="1" applyFill="1" applyBorder="1" applyAlignment="1">
      <alignment horizontal="center" vertical="center" wrapText="1"/>
    </xf>
    <xf numFmtId="0" fontId="56" fillId="20" borderId="0" xfId="117" applyFont="1" applyFill="1" applyBorder="1" applyAlignment="1">
      <alignment horizontal="center" vertical="center" wrapText="1"/>
    </xf>
    <xf numFmtId="0" fontId="41" fillId="0" borderId="0" xfId="0" applyFont="1" applyAlignment="1">
      <alignment horizontal="center" vertical="center" textRotation="180"/>
    </xf>
    <xf numFmtId="0" fontId="55" fillId="0" borderId="0" xfId="117" applyFont="1" applyFill="1" applyBorder="1" applyAlignment="1">
      <alignment horizontal="center" vertical="center" wrapText="1"/>
    </xf>
    <xf numFmtId="0" fontId="32" fillId="0" borderId="0" xfId="0" applyFont="1"/>
    <xf numFmtId="0" fontId="48" fillId="0" borderId="0" xfId="0" applyFont="1"/>
    <xf numFmtId="0" fontId="32" fillId="0" borderId="0" xfId="0" applyFont="1" applyAlignment="1">
      <alignment vertical="center" wrapText="1"/>
    </xf>
    <xf numFmtId="0" fontId="41" fillId="0" borderId="0" xfId="0" applyFont="1" applyAlignment="1">
      <alignment vertical="center" wrapText="1"/>
    </xf>
    <xf numFmtId="0" fontId="48" fillId="0" borderId="0" xfId="0" applyFont="1" applyAlignment="1">
      <alignment vertical="center" wrapText="1"/>
    </xf>
    <xf numFmtId="173" fontId="34" fillId="20" borderId="0" xfId="73" applyNumberFormat="1" applyFont="1" applyFill="1" applyBorder="1" applyAlignment="1">
      <alignment horizontal="center" vertical="center" wrapText="1"/>
    </xf>
    <xf numFmtId="0" fontId="56" fillId="20" borderId="0" xfId="117" applyFont="1" applyFill="1" applyBorder="1" applyAlignment="1">
      <alignment horizontal="center" vertical="center"/>
    </xf>
    <xf numFmtId="0" fontId="27" fillId="20" borderId="0" xfId="0" applyFont="1" applyFill="1" applyAlignment="1">
      <alignment horizontal="center" vertical="center"/>
    </xf>
    <xf numFmtId="0" fontId="30" fillId="20" borderId="0" xfId="0" applyFont="1" applyFill="1" applyAlignment="1">
      <alignment vertical="center"/>
    </xf>
    <xf numFmtId="0" fontId="31" fillId="20" borderId="0" xfId="0" applyFont="1" applyFill="1" applyAlignment="1">
      <alignment horizontal="center" vertical="center" wrapText="1"/>
    </xf>
    <xf numFmtId="0" fontId="124" fillId="0" borderId="0" xfId="0" applyFont="1" applyAlignment="1">
      <alignment horizontal="center" vertical="center"/>
    </xf>
    <xf numFmtId="0" fontId="123" fillId="0" borderId="0" xfId="0" applyFont="1" applyAlignment="1">
      <alignment horizontal="center" vertical="center"/>
    </xf>
    <xf numFmtId="0" fontId="41" fillId="20" borderId="0" xfId="0" applyFont="1" applyFill="1" applyAlignment="1">
      <alignment vertical="center" wrapText="1"/>
    </xf>
    <xf numFmtId="0" fontId="29" fillId="20" borderId="0" xfId="0" applyFont="1" applyFill="1" applyAlignment="1">
      <alignment horizontal="center" vertical="center" wrapText="1"/>
    </xf>
    <xf numFmtId="0" fontId="32" fillId="20" borderId="0" xfId="0" applyFont="1" applyFill="1"/>
    <xf numFmtId="0" fontId="34" fillId="20" borderId="0" xfId="0" applyFont="1" applyFill="1" applyAlignment="1">
      <alignment horizontal="center" vertical="center" wrapText="1"/>
    </xf>
    <xf numFmtId="0" fontId="79" fillId="45" borderId="75" xfId="0" applyFont="1" applyFill="1" applyBorder="1" applyAlignment="1">
      <alignment horizontal="center" vertical="center" wrapText="1"/>
    </xf>
    <xf numFmtId="0" fontId="79" fillId="45" borderId="15" xfId="0" applyFont="1" applyFill="1" applyBorder="1" applyAlignment="1">
      <alignment horizontal="center" vertical="center" wrapText="1"/>
    </xf>
    <xf numFmtId="0" fontId="79" fillId="45" borderId="76" xfId="0" applyFont="1" applyFill="1" applyBorder="1" applyAlignment="1">
      <alignment horizontal="center" vertical="center" wrapText="1"/>
    </xf>
    <xf numFmtId="0" fontId="35" fillId="0" borderId="0" xfId="0" applyFont="1" applyAlignment="1">
      <alignment wrapText="1"/>
    </xf>
    <xf numFmtId="0" fontId="30" fillId="41" borderId="0" xfId="0" applyFont="1" applyFill="1" applyAlignment="1">
      <alignment horizontal="center" vertical="center" textRotation="180"/>
    </xf>
    <xf numFmtId="0" fontId="30" fillId="41" borderId="12" xfId="0" applyFont="1" applyFill="1" applyBorder="1" applyAlignment="1">
      <alignment horizontal="center" vertical="center" textRotation="180"/>
    </xf>
    <xf numFmtId="0" fontId="30" fillId="0" borderId="77" xfId="0" applyFont="1" applyBorder="1" applyAlignment="1">
      <alignment horizontal="left" vertical="center" wrapText="1" indent="1"/>
    </xf>
    <xf numFmtId="0" fontId="31" fillId="0" borderId="77" xfId="117" applyFont="1" applyFill="1" applyBorder="1" applyAlignment="1">
      <alignment horizontal="center" vertical="center" wrapText="1"/>
    </xf>
    <xf numFmtId="0" fontId="59" fillId="41" borderId="0" xfId="0" applyFont="1" applyFill="1" applyAlignment="1">
      <alignment horizontal="left" indent="1"/>
    </xf>
    <xf numFmtId="0" fontId="35" fillId="41" borderId="0" xfId="0" applyFont="1" applyFill="1" applyAlignment="1">
      <alignment horizontal="left" indent="1"/>
    </xf>
    <xf numFmtId="0" fontId="31" fillId="0" borderId="77" xfId="0" applyFont="1" applyBorder="1" applyAlignment="1">
      <alignment horizontal="center" vertical="center" wrapText="1"/>
    </xf>
    <xf numFmtId="0" fontId="59" fillId="41" borderId="0" xfId="0" applyFont="1" applyFill="1" applyAlignment="1">
      <alignment horizontal="left" vertical="center" wrapText="1" indent="1"/>
    </xf>
    <xf numFmtId="0" fontId="35" fillId="41" borderId="0" xfId="0" applyFont="1" applyFill="1" applyAlignment="1">
      <alignment horizontal="left" vertical="center" wrapText="1" indent="1"/>
    </xf>
    <xf numFmtId="0" fontId="79" fillId="42" borderId="150" xfId="0" applyFont="1" applyFill="1" applyBorder="1" applyAlignment="1">
      <alignment horizontal="left" vertical="center" indent="1"/>
    </xf>
    <xf numFmtId="0" fontId="114" fillId="42" borderId="151" xfId="0" applyFont="1" applyFill="1" applyBorder="1" applyAlignment="1">
      <alignment horizontal="left" vertical="center" indent="1"/>
    </xf>
    <xf numFmtId="0" fontId="59" fillId="0" borderId="86" xfId="0" applyFont="1" applyBorder="1" applyAlignment="1">
      <alignment horizontal="left" vertical="center" wrapText="1" indent="1"/>
    </xf>
    <xf numFmtId="0" fontId="79" fillId="42" borderId="0" xfId="0" applyFont="1" applyFill="1" applyAlignment="1">
      <alignment horizontal="left" vertical="center" wrapText="1" indent="1"/>
    </xf>
    <xf numFmtId="0" fontId="79" fillId="42" borderId="0" xfId="0" applyFont="1" applyFill="1" applyAlignment="1">
      <alignment horizontal="left" wrapText="1" indent="1"/>
    </xf>
    <xf numFmtId="0" fontId="30" fillId="0" borderId="79" xfId="0" applyFont="1" applyBorder="1" applyAlignment="1">
      <alignment horizontal="left" vertical="center" wrapText="1" indent="1"/>
    </xf>
    <xf numFmtId="0" fontId="31" fillId="0" borderId="79" xfId="0" applyFont="1" applyBorder="1" applyAlignment="1">
      <alignment horizontal="center" vertical="center" wrapText="1"/>
    </xf>
    <xf numFmtId="0" fontId="79" fillId="42" borderId="81" xfId="0" applyFont="1" applyFill="1" applyBorder="1" applyAlignment="1">
      <alignment horizontal="center" vertical="center" textRotation="180"/>
    </xf>
    <xf numFmtId="0" fontId="35" fillId="42" borderId="85" xfId="0" applyFont="1" applyFill="1" applyBorder="1" applyAlignment="1">
      <alignment horizontal="center" vertical="center" textRotation="180"/>
    </xf>
    <xf numFmtId="0" fontId="35" fillId="42" borderId="87" xfId="0" applyFont="1" applyFill="1" applyBorder="1" applyAlignment="1">
      <alignment horizontal="center" vertical="center" textRotation="180"/>
    </xf>
    <xf numFmtId="0" fontId="114" fillId="42" borderId="0" xfId="0" applyFont="1" applyFill="1" applyAlignment="1">
      <alignment horizontal="left" wrapText="1" indent="1"/>
    </xf>
    <xf numFmtId="0" fontId="35" fillId="0" borderId="0" xfId="0" applyFont="1" applyAlignment="1">
      <alignment horizontal="left"/>
    </xf>
    <xf numFmtId="0" fontId="79" fillId="43" borderId="89" xfId="0" applyFont="1" applyFill="1" applyBorder="1" applyAlignment="1">
      <alignment horizontal="center" vertical="center" textRotation="180"/>
    </xf>
    <xf numFmtId="0" fontId="114" fillId="0" borderId="0" xfId="0" applyFont="1"/>
    <xf numFmtId="0" fontId="114" fillId="0" borderId="90" xfId="0" applyFont="1" applyBorder="1"/>
    <xf numFmtId="0" fontId="59" fillId="43" borderId="150" xfId="0" applyFont="1" applyFill="1" applyBorder="1" applyAlignment="1">
      <alignment horizontal="left" vertical="center" indent="1"/>
    </xf>
    <xf numFmtId="0" fontId="35" fillId="43" borderId="151" xfId="0" applyFont="1" applyFill="1" applyBorder="1" applyAlignment="1">
      <alignment horizontal="left" indent="1"/>
    </xf>
    <xf numFmtId="173" fontId="75" fillId="0" borderId="77" xfId="117" applyNumberFormat="1" applyFont="1" applyBorder="1" applyAlignment="1">
      <alignment horizontal="center" vertical="center" wrapText="1"/>
    </xf>
    <xf numFmtId="0" fontId="79" fillId="43" borderId="0" xfId="0" applyFont="1" applyFill="1" applyAlignment="1">
      <alignment horizontal="left" vertical="center" wrapText="1" indent="1"/>
    </xf>
    <xf numFmtId="0" fontId="79" fillId="43" borderId="0" xfId="0" applyFont="1" applyFill="1" applyAlignment="1">
      <alignment horizontal="left" wrapText="1" indent="1"/>
    </xf>
    <xf numFmtId="0" fontId="75" fillId="0" borderId="77" xfId="117" applyFont="1" applyBorder="1" applyAlignment="1">
      <alignment horizontal="center" vertical="center" wrapText="1"/>
    </xf>
    <xf numFmtId="173" fontId="75" fillId="0" borderId="77" xfId="117" applyNumberFormat="1" applyFont="1" applyFill="1" applyBorder="1" applyAlignment="1">
      <alignment horizontal="center" vertical="center" wrapText="1"/>
    </xf>
    <xf numFmtId="173" fontId="75" fillId="0" borderId="79" xfId="117" applyNumberFormat="1" applyFont="1" applyFill="1" applyBorder="1" applyAlignment="1">
      <alignment horizontal="center" vertical="center" wrapText="1"/>
    </xf>
    <xf numFmtId="173" fontId="35" fillId="0" borderId="91" xfId="73" applyNumberFormat="1" applyFont="1" applyBorder="1" applyAlignment="1">
      <alignment horizontal="center" vertical="center" wrapText="1"/>
    </xf>
    <xf numFmtId="173" fontId="35" fillId="0" borderId="77" xfId="73" applyNumberFormat="1" applyFont="1" applyBorder="1" applyAlignment="1">
      <alignment horizontal="center" vertical="center" wrapText="1"/>
    </xf>
    <xf numFmtId="0" fontId="59" fillId="0" borderId="16" xfId="0" applyFont="1" applyBorder="1" applyAlignment="1">
      <alignment horizontal="left" vertical="center" wrapText="1" indent="1"/>
    </xf>
    <xf numFmtId="0" fontId="31" fillId="0" borderId="75" xfId="0" applyFont="1" applyBorder="1" applyAlignment="1">
      <alignment horizontal="center" vertical="center" wrapText="1"/>
    </xf>
    <xf numFmtId="0" fontId="31" fillId="0" borderId="93" xfId="0" applyFont="1" applyBorder="1" applyAlignment="1">
      <alignment horizontal="center" vertical="center" wrapText="1"/>
    </xf>
    <xf numFmtId="0" fontId="30" fillId="0" borderId="19" xfId="0" applyFont="1" applyBorder="1" applyAlignment="1">
      <alignment horizontal="left" vertical="center" wrapText="1" indent="1"/>
    </xf>
    <xf numFmtId="0" fontId="30" fillId="0" borderId="17" xfId="0" applyFont="1" applyBorder="1" applyAlignment="1">
      <alignment horizontal="left" vertical="center" wrapText="1" indent="1"/>
    </xf>
    <xf numFmtId="0" fontId="75" fillId="0" borderId="18" xfId="117" applyFont="1" applyBorder="1" applyAlignment="1">
      <alignment horizontal="center" vertical="center"/>
    </xf>
    <xf numFmtId="0" fontId="35" fillId="0" borderId="77" xfId="0" applyFont="1" applyBorder="1" applyAlignment="1">
      <alignment horizontal="center" vertical="center" wrapText="1"/>
    </xf>
    <xf numFmtId="173" fontId="35" fillId="0" borderId="92" xfId="73" applyNumberFormat="1" applyFont="1" applyBorder="1" applyAlignment="1">
      <alignment horizontal="center" vertical="center" wrapText="1"/>
    </xf>
    <xf numFmtId="173" fontId="35" fillId="0" borderId="78" xfId="73" applyNumberFormat="1" applyFont="1" applyBorder="1" applyAlignment="1">
      <alignment horizontal="center" vertical="center" wrapText="1"/>
    </xf>
    <xf numFmtId="0" fontId="30" fillId="0" borderId="16" xfId="0" applyFont="1" applyBorder="1" applyAlignment="1">
      <alignment horizontal="left" vertical="center" indent="1"/>
    </xf>
    <xf numFmtId="0" fontId="79" fillId="44" borderId="85" xfId="0" applyFont="1" applyFill="1" applyBorder="1" applyAlignment="1">
      <alignment horizontal="center" vertical="center" textRotation="180"/>
    </xf>
    <xf numFmtId="0" fontId="30" fillId="0" borderId="23" xfId="0" applyFont="1" applyBorder="1" applyAlignment="1">
      <alignment horizontal="left" vertical="center" wrapText="1" indent="1"/>
    </xf>
    <xf numFmtId="0" fontId="75" fillId="0" borderId="65" xfId="117" applyFont="1" applyBorder="1" applyAlignment="1">
      <alignment horizontal="center" vertical="center"/>
    </xf>
    <xf numFmtId="0" fontId="75" fillId="0" borderId="93" xfId="117" applyFont="1" applyBorder="1" applyAlignment="1">
      <alignment horizontal="center" vertical="center"/>
    </xf>
    <xf numFmtId="0" fontId="59" fillId="0" borderId="94" xfId="0" applyFont="1" applyBorder="1" applyAlignment="1">
      <alignment horizontal="left" vertical="center" wrapText="1" indent="1"/>
    </xf>
    <xf numFmtId="0" fontId="31" fillId="0" borderId="18" xfId="0" applyFont="1" applyBorder="1" applyAlignment="1">
      <alignment horizontal="center" vertical="center"/>
    </xf>
    <xf numFmtId="0" fontId="31" fillId="0" borderId="95" xfId="0" applyFont="1" applyBorder="1" applyAlignment="1">
      <alignment horizontal="center" vertical="center"/>
    </xf>
    <xf numFmtId="0" fontId="124" fillId="0" borderId="0" xfId="35" applyFont="1" applyFill="1" applyAlignment="1" applyProtection="1">
      <alignment horizontal="center" vertical="center"/>
    </xf>
    <xf numFmtId="0" fontId="79" fillId="44" borderId="0" xfId="0" applyFont="1" applyFill="1" applyAlignment="1">
      <alignment horizontal="left" vertical="center" wrapText="1" indent="1"/>
    </xf>
    <xf numFmtId="0" fontId="79" fillId="44" borderId="0" xfId="0" applyFont="1" applyFill="1" applyAlignment="1">
      <alignment horizontal="left" indent="1"/>
    </xf>
    <xf numFmtId="0" fontId="114" fillId="44" borderId="0" xfId="0" applyFont="1" applyFill="1" applyAlignment="1">
      <alignment horizontal="left" indent="1"/>
    </xf>
  </cellXfs>
  <cellStyles count="118">
    <cellStyle name="Accent1" xfId="1" xr:uid="{00000000-0005-0000-0000-000000000000}"/>
    <cellStyle name="Accent1 - 20%" xfId="2" xr:uid="{00000000-0005-0000-0000-000001000000}"/>
    <cellStyle name="Accent1 - 40%" xfId="3" xr:uid="{00000000-0005-0000-0000-000002000000}"/>
    <cellStyle name="Accent1 - 60%" xfId="4" xr:uid="{00000000-0005-0000-0000-000003000000}"/>
    <cellStyle name="Accent2" xfId="5" xr:uid="{00000000-0005-0000-0000-000004000000}"/>
    <cellStyle name="Accent2 - 20%" xfId="6" xr:uid="{00000000-0005-0000-0000-000005000000}"/>
    <cellStyle name="Accent2 - 40%" xfId="7" xr:uid="{00000000-0005-0000-0000-000006000000}"/>
    <cellStyle name="Accent2 - 60%" xfId="8" xr:uid="{00000000-0005-0000-0000-000007000000}"/>
    <cellStyle name="Accent3" xfId="9" xr:uid="{00000000-0005-0000-0000-000008000000}"/>
    <cellStyle name="Accent3 - 20%" xfId="10" xr:uid="{00000000-0005-0000-0000-000009000000}"/>
    <cellStyle name="Accent3 - 40%" xfId="11" xr:uid="{00000000-0005-0000-0000-00000A000000}"/>
    <cellStyle name="Accent3 - 60%" xfId="12" xr:uid="{00000000-0005-0000-0000-00000B000000}"/>
    <cellStyle name="Accent4" xfId="13" xr:uid="{00000000-0005-0000-0000-00000C000000}"/>
    <cellStyle name="Accent4 - 20%" xfId="14" xr:uid="{00000000-0005-0000-0000-00000D000000}"/>
    <cellStyle name="Accent4 - 40%" xfId="15" xr:uid="{00000000-0005-0000-0000-00000E000000}"/>
    <cellStyle name="Accent4 - 60%" xfId="16" xr:uid="{00000000-0005-0000-0000-00000F000000}"/>
    <cellStyle name="Accent5" xfId="17" xr:uid="{00000000-0005-0000-0000-000010000000}"/>
    <cellStyle name="Accent5 - 20%" xfId="18" xr:uid="{00000000-0005-0000-0000-000011000000}"/>
    <cellStyle name="Accent5 - 40%" xfId="19" xr:uid="{00000000-0005-0000-0000-000012000000}"/>
    <cellStyle name="Accent5 - 60%" xfId="20" xr:uid="{00000000-0005-0000-0000-000013000000}"/>
    <cellStyle name="Accent6" xfId="21" xr:uid="{00000000-0005-0000-0000-000014000000}"/>
    <cellStyle name="Accent6 - 20%" xfId="22" xr:uid="{00000000-0005-0000-0000-000015000000}"/>
    <cellStyle name="Accent6 - 40%" xfId="23" xr:uid="{00000000-0005-0000-0000-000016000000}"/>
    <cellStyle name="Accent6 - 60%" xfId="24" xr:uid="{00000000-0005-0000-0000-000017000000}"/>
    <cellStyle name="Bad" xfId="25" xr:uid="{00000000-0005-0000-0000-000018000000}"/>
    <cellStyle name="Cabeçalho 1 4" xfId="26" xr:uid="{00000000-0005-0000-0000-000019000000}"/>
    <cellStyle name="Calculation" xfId="27" xr:uid="{00000000-0005-0000-0000-00001A000000}"/>
    <cellStyle name="Calculation 2" xfId="28" xr:uid="{00000000-0005-0000-0000-00001B000000}"/>
    <cellStyle name="Calculation 3" xfId="29" xr:uid="{00000000-0005-0000-0000-00001C000000}"/>
    <cellStyle name="Check Cell" xfId="30" xr:uid="{00000000-0005-0000-0000-00001D000000}"/>
    <cellStyle name="Emphasis 1" xfId="31" xr:uid="{00000000-0005-0000-0000-00001F000000}"/>
    <cellStyle name="Emphasis 2" xfId="32" xr:uid="{00000000-0005-0000-0000-000020000000}"/>
    <cellStyle name="Emphasis 3" xfId="33" xr:uid="{00000000-0005-0000-0000-000021000000}"/>
    <cellStyle name="Euro" xfId="34" xr:uid="{00000000-0005-0000-0000-000022000000}"/>
    <cellStyle name="Good" xfId="105" xr:uid="{95173BCE-49BB-42DC-898D-E836B2C2BF59}"/>
    <cellStyle name="Heading 1" xfId="106" xr:uid="{29D6E58D-9963-4355-817B-471D1E3B84DF}"/>
    <cellStyle name="Heading 2" xfId="107" xr:uid="{E08116CB-73B4-41A1-8863-4AE2DC0A8324}"/>
    <cellStyle name="Heading 3" xfId="108" xr:uid="{0437DE24-0ECD-4C51-83CC-34ED20018559}"/>
    <cellStyle name="Heading 4" xfId="109" xr:uid="{564BBCB5-8CDC-435B-B10C-9F95AACE231A}"/>
    <cellStyle name="Hiperligação" xfId="35" builtinId="8"/>
    <cellStyle name="Hiperligação 2" xfId="117" xr:uid="{C084CE7B-599E-4949-86E0-878672103A89}"/>
    <cellStyle name="Input" xfId="110" xr:uid="{0469CF44-F2FF-4EB3-A359-245CD5326BE6}"/>
    <cellStyle name="Input 2" xfId="36" xr:uid="{00000000-0005-0000-0000-000024000000}"/>
    <cellStyle name="Input 3" xfId="37" xr:uid="{00000000-0005-0000-0000-000025000000}"/>
    <cellStyle name="Linked Cell" xfId="111" xr:uid="{56415059-FE98-46B0-9041-48455870F793}"/>
    <cellStyle name="Moeda 2" xfId="38" xr:uid="{00000000-0005-0000-0000-000026000000}"/>
    <cellStyle name="Neutral" xfId="39" xr:uid="{00000000-0005-0000-0000-000027000000}"/>
    <cellStyle name="Normal" xfId="0" builtinId="0"/>
    <cellStyle name="Normal 10" xfId="40" xr:uid="{00000000-0005-0000-0000-000029000000}"/>
    <cellStyle name="Normal 11" xfId="41" xr:uid="{00000000-0005-0000-0000-00002A000000}"/>
    <cellStyle name="Normal 12" xfId="42" xr:uid="{00000000-0005-0000-0000-00002B000000}"/>
    <cellStyle name="Normal 12 2" xfId="43" xr:uid="{00000000-0005-0000-0000-00002C000000}"/>
    <cellStyle name="Normal 13" xfId="44" xr:uid="{00000000-0005-0000-0000-00002D000000}"/>
    <cellStyle name="Normal 13 10" xfId="45" xr:uid="{00000000-0005-0000-0000-00002E000000}"/>
    <cellStyle name="Normal 14" xfId="46" xr:uid="{00000000-0005-0000-0000-00002F000000}"/>
    <cellStyle name="Normal 2" xfId="47" xr:uid="{00000000-0005-0000-0000-000030000000}"/>
    <cellStyle name="Normal 2 2" xfId="48" xr:uid="{00000000-0005-0000-0000-000031000000}"/>
    <cellStyle name="Normal 2 3" xfId="49" xr:uid="{00000000-0005-0000-0000-000032000000}"/>
    <cellStyle name="Normal 2 3 2" xfId="115" xr:uid="{38179407-F1FA-4A2F-990B-DF419987D38A}"/>
    <cellStyle name="Normal 2 4" xfId="50" xr:uid="{00000000-0005-0000-0000-000033000000}"/>
    <cellStyle name="Normal 2 4 2" xfId="116" xr:uid="{33504EE4-2110-431E-95F0-2EEC44238726}"/>
    <cellStyle name="Normal 3" xfId="51" xr:uid="{00000000-0005-0000-0000-000034000000}"/>
    <cellStyle name="Normal 3 2" xfId="52" xr:uid="{00000000-0005-0000-0000-000035000000}"/>
    <cellStyle name="Normal 3 3" xfId="53" xr:uid="{00000000-0005-0000-0000-000036000000}"/>
    <cellStyle name="Normal 3_ONLINE" xfId="54" xr:uid="{00000000-0005-0000-0000-000037000000}"/>
    <cellStyle name="Normal 4" xfId="55" xr:uid="{00000000-0005-0000-0000-000038000000}"/>
    <cellStyle name="Normal 5" xfId="56" xr:uid="{00000000-0005-0000-0000-000039000000}"/>
    <cellStyle name="Normal 5 2" xfId="57" xr:uid="{00000000-0005-0000-0000-00003A000000}"/>
    <cellStyle name="Normal 6" xfId="58" xr:uid="{00000000-0005-0000-0000-00003B000000}"/>
    <cellStyle name="Normal 6 2" xfId="59" xr:uid="{00000000-0005-0000-0000-00003C000000}"/>
    <cellStyle name="Normal 60 2" xfId="60" xr:uid="{00000000-0005-0000-0000-00003D000000}"/>
    <cellStyle name="Normal 7" xfId="61" xr:uid="{00000000-0005-0000-0000-00003E000000}"/>
    <cellStyle name="Normal 7 2" xfId="62" xr:uid="{00000000-0005-0000-0000-00003F000000}"/>
    <cellStyle name="Normal 7 3" xfId="63" xr:uid="{00000000-0005-0000-0000-000040000000}"/>
    <cellStyle name="Normal 8" xfId="64" xr:uid="{00000000-0005-0000-0000-000041000000}"/>
    <cellStyle name="Normal 8 2" xfId="65" xr:uid="{00000000-0005-0000-0000-000042000000}"/>
    <cellStyle name="Normal 9" xfId="66" xr:uid="{00000000-0005-0000-0000-000043000000}"/>
    <cellStyle name="Normal 9 2" xfId="67" xr:uid="{00000000-0005-0000-0000-000044000000}"/>
    <cellStyle name="Note" xfId="112" xr:uid="{B87B8084-956F-48C5-85E0-0C0D6B07DAFC}"/>
    <cellStyle name="Note 2" xfId="68" xr:uid="{00000000-0005-0000-0000-000045000000}"/>
    <cellStyle name="Note 3" xfId="69" xr:uid="{00000000-0005-0000-0000-000046000000}"/>
    <cellStyle name="Output" xfId="70" xr:uid="{00000000-0005-0000-0000-000047000000}"/>
    <cellStyle name="Output 2" xfId="71" xr:uid="{00000000-0005-0000-0000-000048000000}"/>
    <cellStyle name="Output 3" xfId="72" xr:uid="{00000000-0005-0000-0000-000049000000}"/>
    <cellStyle name="Percentagem" xfId="73" builtinId="5"/>
    <cellStyle name="Percentagem 2" xfId="74" xr:uid="{00000000-0005-0000-0000-00004B000000}"/>
    <cellStyle name="Percentagem 3" xfId="75" xr:uid="{00000000-0005-0000-0000-00004C000000}"/>
    <cellStyle name="Percentagem 5" xfId="76" xr:uid="{00000000-0005-0000-0000-00004D000000}"/>
    <cellStyle name="Sheet Title" xfId="77" xr:uid="{00000000-0005-0000-0000-00004E000000}"/>
    <cellStyle name="Vírgula" xfId="78" builtinId="3"/>
    <cellStyle name="Vírgula 2" xfId="79" xr:uid="{00000000-0005-0000-0000-00004F000000}"/>
    <cellStyle name="Vírgula 3" xfId="80" xr:uid="{00000000-0005-0000-0000-000050000000}"/>
    <cellStyle name="Vírgula 4" xfId="81" xr:uid="{00000000-0005-0000-0000-000051000000}"/>
    <cellStyle name="Vírgula 4 2" xfId="82" xr:uid="{00000000-0005-0000-0000-000052000000}"/>
    <cellStyle name="Vírgula 4 2 2" xfId="83" xr:uid="{00000000-0005-0000-0000-000053000000}"/>
    <cellStyle name="Vírgula 4 2 2 2" xfId="84" xr:uid="{00000000-0005-0000-0000-000054000000}"/>
    <cellStyle name="Vírgula 4 2 2 3" xfId="85" xr:uid="{00000000-0005-0000-0000-000055000000}"/>
    <cellStyle name="Vírgula 4 2 3" xfId="86" xr:uid="{00000000-0005-0000-0000-000056000000}"/>
    <cellStyle name="Vírgula 4 2 3 2" xfId="87" xr:uid="{00000000-0005-0000-0000-000057000000}"/>
    <cellStyle name="Vírgula 4 2 4" xfId="88" xr:uid="{00000000-0005-0000-0000-000058000000}"/>
    <cellStyle name="Vírgula 4 3" xfId="89" xr:uid="{00000000-0005-0000-0000-000059000000}"/>
    <cellStyle name="Vírgula 4 3 2" xfId="90" xr:uid="{00000000-0005-0000-0000-00005A000000}"/>
    <cellStyle name="Vírgula 4 3 3" xfId="91" xr:uid="{00000000-0005-0000-0000-00005B000000}"/>
    <cellStyle name="Vírgula 4 4" xfId="92" xr:uid="{00000000-0005-0000-0000-00005C000000}"/>
    <cellStyle name="Vírgula 4 4 2" xfId="93" xr:uid="{00000000-0005-0000-0000-00005D000000}"/>
    <cellStyle name="Vírgula 4 5" xfId="94" xr:uid="{00000000-0005-0000-0000-00005E000000}"/>
    <cellStyle name="Vírgula 5" xfId="95" xr:uid="{00000000-0005-0000-0000-00005F000000}"/>
    <cellStyle name="Vírgula 5 2" xfId="96" xr:uid="{00000000-0005-0000-0000-000060000000}"/>
    <cellStyle name="Vírgula 5 2 2" xfId="97" xr:uid="{00000000-0005-0000-0000-000061000000}"/>
    <cellStyle name="Vírgula 5 3" xfId="98" xr:uid="{00000000-0005-0000-0000-000062000000}"/>
    <cellStyle name="Vírgula 5 4" xfId="99" xr:uid="{00000000-0005-0000-0000-000063000000}"/>
    <cellStyle name="Vírgula 6" xfId="100" xr:uid="{00000000-0005-0000-0000-000064000000}"/>
    <cellStyle name="Vírgula 6 2" xfId="101" xr:uid="{00000000-0005-0000-0000-000065000000}"/>
    <cellStyle name="Vírgula 6 2 2" xfId="114" xr:uid="{36357A39-7752-4225-A18F-CC54A49646D2}"/>
    <cellStyle name="Vírgula 7" xfId="102" xr:uid="{00000000-0005-0000-0000-000066000000}"/>
    <cellStyle name="Vírgula 8" xfId="103" xr:uid="{00000000-0005-0000-0000-000067000000}"/>
    <cellStyle name="Vírgula 9" xfId="104" xr:uid="{00000000-0005-0000-0000-000068000000}"/>
    <cellStyle name="Warning Text" xfId="113" xr:uid="{C5AA40EC-B774-4085-9769-ABCC06BB24BC}"/>
  </cellStyles>
  <dxfs count="3">
    <dxf>
      <font>
        <strike val="0"/>
        <outline val="0"/>
        <shadow val="0"/>
        <u val="none"/>
        <vertAlign val="baseline"/>
        <sz val="9"/>
        <name val="Calibri"/>
        <family val="2"/>
        <scheme val="minor"/>
      </font>
    </dxf>
    <dxf>
      <font>
        <strike val="0"/>
        <outline val="0"/>
        <shadow val="0"/>
        <u val="none"/>
        <vertAlign val="baseline"/>
        <sz val="9"/>
        <name val="Calibri"/>
        <family val="2"/>
        <scheme val="minor"/>
      </font>
    </dxf>
    <dxf>
      <font>
        <strike val="0"/>
        <outline val="0"/>
        <shadow val="0"/>
        <u val="none"/>
        <vertAlign val="baseline"/>
        <sz val="9"/>
        <name val="Calibri"/>
        <family val="2"/>
        <scheme val="minor"/>
      </font>
      <alignment textRotation="0" wrapText="1" indent="0" justifyLastLine="0" shrinkToFit="0" readingOrder="0"/>
    </dxf>
  </dxfs>
  <tableStyles count="0" defaultTableStyle="TableStyleMedium2" defaultPivotStyle="PivotStyleLight16"/>
  <colors>
    <mruColors>
      <color rgb="FF1F5E94"/>
      <color rgb="FF1E5B94"/>
      <color rgb="FFD6E6F6"/>
      <color rgb="FFFF66FF"/>
      <color rgb="FFCC3399"/>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 Id="rId30"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7.emf"/></Relationships>
</file>

<file path=xl/drawings/_rels/drawing14.xml.rels><?xml version="1.0" encoding="UTF-8" standalone="yes"?>
<Relationships xmlns="http://schemas.openxmlformats.org/package/2006/relationships"><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8.png"/></Relationships>
</file>

<file path=xl/drawings/_rels/drawing18.xml.rels><?xml version="1.0" encoding="UTF-8" standalone="yes"?>
<Relationships xmlns="http://schemas.openxmlformats.org/package/2006/relationships"><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1" Type="http://schemas.openxmlformats.org/officeDocument/2006/relationships/hyperlink" Target="#&#205;ndice!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114300</xdr:rowOff>
    </xdr:from>
    <xdr:to>
      <xdr:col>2</xdr:col>
      <xdr:colOff>2695807</xdr:colOff>
      <xdr:row>1</xdr:row>
      <xdr:rowOff>798300</xdr:rowOff>
    </xdr:to>
    <xdr:grpSp>
      <xdr:nvGrpSpPr>
        <xdr:cNvPr id="6" name="Agrupar 5">
          <a:extLst>
            <a:ext uri="{FF2B5EF4-FFF2-40B4-BE49-F238E27FC236}">
              <a16:creationId xmlns:a16="http://schemas.microsoft.com/office/drawing/2014/main" id="{78E9D8A8-768C-C41E-B606-A3EF7CC5576F}"/>
            </a:ext>
          </a:extLst>
        </xdr:cNvPr>
        <xdr:cNvGrpSpPr/>
      </xdr:nvGrpSpPr>
      <xdr:grpSpPr>
        <a:xfrm>
          <a:off x="647700" y="361950"/>
          <a:ext cx="3810232" cy="684000"/>
          <a:chOff x="3801780" y="3099876"/>
          <a:chExt cx="3810232" cy="684000"/>
        </a:xfrm>
      </xdr:grpSpPr>
      <xdr:pic>
        <xdr:nvPicPr>
          <xdr:cNvPr id="7" name="Imagem 6" descr="Uma imagem com texto, Tipo de letra, logótipo, Gráficos&#10;&#10;Os conteúdos gerados por IA poderão estar incorretos.">
            <a:extLst>
              <a:ext uri="{FF2B5EF4-FFF2-40B4-BE49-F238E27FC236}">
                <a16:creationId xmlns:a16="http://schemas.microsoft.com/office/drawing/2014/main" id="{04DE8F5C-0267-74B6-AE2A-960E76F6CA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18455" y="3171876"/>
            <a:ext cx="1387735" cy="540000"/>
          </a:xfrm>
          <a:prstGeom prst="rect">
            <a:avLst/>
          </a:prstGeom>
        </xdr:spPr>
      </xdr:pic>
      <xdr:pic>
        <xdr:nvPicPr>
          <xdr:cNvPr id="8" name="Imagem 7">
            <a:extLst>
              <a:ext uri="{FF2B5EF4-FFF2-40B4-BE49-F238E27FC236}">
                <a16:creationId xmlns:a16="http://schemas.microsoft.com/office/drawing/2014/main" id="{5DF5B7FB-FDFB-6831-EB5B-5F1CB28C1AA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01780" y="3099876"/>
            <a:ext cx="1385758" cy="684000"/>
          </a:xfrm>
          <a:prstGeom prst="rect">
            <a:avLst/>
          </a:prstGeom>
          <a:noFill/>
          <a:ln>
            <a:noFill/>
          </a:ln>
        </xdr:spPr>
      </xdr:pic>
      <xdr:pic>
        <xdr:nvPicPr>
          <xdr:cNvPr id="9" name="Imagem 8">
            <a:extLst>
              <a:ext uri="{FF2B5EF4-FFF2-40B4-BE49-F238E27FC236}">
                <a16:creationId xmlns:a16="http://schemas.microsoft.com/office/drawing/2014/main" id="{6472F171-869B-C580-3FAD-A858C69877E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122412" y="3130550"/>
            <a:ext cx="489600" cy="612000"/>
          </a:xfrm>
          <a:prstGeom prst="rect">
            <a:avLst/>
          </a:prstGeom>
          <a:noFill/>
          <a:ln>
            <a:noFill/>
          </a:ln>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2045793</xdr:colOff>
      <xdr:row>1</xdr:row>
      <xdr:rowOff>0</xdr:rowOff>
    </xdr:from>
    <xdr:to>
      <xdr:col>7</xdr:col>
      <xdr:colOff>817</xdr:colOff>
      <xdr:row>2</xdr:row>
      <xdr:rowOff>130554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A2D1C6E1-6E4C-4FA3-9EEC-F17086E714F8}"/>
            </a:ext>
          </a:extLst>
        </xdr:cNvPr>
        <xdr:cNvSpPr/>
      </xdr:nvSpPr>
      <xdr:spPr>
        <a:xfrm>
          <a:off x="12912576" y="190500"/>
          <a:ext cx="829089" cy="395597"/>
        </a:xfrm>
        <a:prstGeom prst="leftArrow">
          <a:avLst/>
        </a:prstGeom>
        <a:solidFill>
          <a:srgbClr val="1E5B9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3143250</xdr:colOff>
      <xdr:row>1</xdr:row>
      <xdr:rowOff>0</xdr:rowOff>
    </xdr:from>
    <xdr:to>
      <xdr:col>3</xdr:col>
      <xdr:colOff>67089</xdr:colOff>
      <xdr:row>2</xdr:row>
      <xdr:rowOff>128897</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92C46F9D-141A-4398-A47A-EB66F0722C29}"/>
            </a:ext>
          </a:extLst>
        </xdr:cNvPr>
        <xdr:cNvSpPr/>
      </xdr:nvSpPr>
      <xdr:spPr>
        <a:xfrm>
          <a:off x="6248400" y="152400"/>
          <a:ext cx="829089" cy="395597"/>
        </a:xfrm>
        <a:prstGeom prst="leftArrow">
          <a:avLst/>
        </a:prstGeom>
        <a:solidFill>
          <a:srgbClr val="1E5B9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1047750</xdr:colOff>
      <xdr:row>1</xdr:row>
      <xdr:rowOff>0</xdr:rowOff>
    </xdr:from>
    <xdr:to>
      <xdr:col>8</xdr:col>
      <xdr:colOff>1876839</xdr:colOff>
      <xdr:row>2</xdr:row>
      <xdr:rowOff>128897</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E1B5CDA9-1C1A-4C43-BE45-CF31BBF644A0}"/>
            </a:ext>
          </a:extLst>
        </xdr:cNvPr>
        <xdr:cNvSpPr/>
      </xdr:nvSpPr>
      <xdr:spPr>
        <a:xfrm>
          <a:off x="15030450" y="190500"/>
          <a:ext cx="829089" cy="395597"/>
        </a:xfrm>
        <a:prstGeom prst="leftArrow">
          <a:avLst/>
        </a:prstGeom>
        <a:solidFill>
          <a:srgbClr val="1E5B9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495300</xdr:colOff>
      <xdr:row>1</xdr:row>
      <xdr:rowOff>161925</xdr:rowOff>
    </xdr:from>
    <xdr:to>
      <xdr:col>2</xdr:col>
      <xdr:colOff>4058211</xdr:colOff>
      <xdr:row>5</xdr:row>
      <xdr:rowOff>19050</xdr:rowOff>
    </xdr:to>
    <xdr:pic>
      <xdr:nvPicPr>
        <xdr:cNvPr id="15361" name="Picture 1">
          <a:extLst>
            <a:ext uri="{FF2B5EF4-FFF2-40B4-BE49-F238E27FC236}">
              <a16:creationId xmlns:a16="http://schemas.microsoft.com/office/drawing/2014/main" id="{5B69BABA-9DA4-4E02-84E6-AA6538C198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61950"/>
          <a:ext cx="5420286"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638175</xdr:colOff>
      <xdr:row>5</xdr:row>
      <xdr:rowOff>0</xdr:rowOff>
    </xdr:from>
    <xdr:to>
      <xdr:col>7</xdr:col>
      <xdr:colOff>1467264</xdr:colOff>
      <xdr:row>6</xdr:row>
      <xdr:rowOff>128897</xdr:rowOff>
    </xdr:to>
    <xdr:sp macro="" textlink="">
      <xdr:nvSpPr>
        <xdr:cNvPr id="3" name="Seta: Para a Esquerda 2">
          <a:hlinkClick xmlns:r="http://schemas.openxmlformats.org/officeDocument/2006/relationships" r:id="rId2"/>
          <a:extLst>
            <a:ext uri="{FF2B5EF4-FFF2-40B4-BE49-F238E27FC236}">
              <a16:creationId xmlns:a16="http://schemas.microsoft.com/office/drawing/2014/main" id="{3FC770FC-5C7A-43E7-972E-5B7E706DD17D}"/>
            </a:ext>
          </a:extLst>
        </xdr:cNvPr>
        <xdr:cNvSpPr/>
      </xdr:nvSpPr>
      <xdr:spPr>
        <a:xfrm>
          <a:off x="10734675" y="962025"/>
          <a:ext cx="829089" cy="395597"/>
        </a:xfrm>
        <a:prstGeom prst="leftArrow">
          <a:avLst/>
        </a:prstGeom>
        <a:solidFill>
          <a:srgbClr val="1E5B9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14</xdr:col>
      <xdr:colOff>28575</xdr:colOff>
      <xdr:row>1</xdr:row>
      <xdr:rowOff>0</xdr:rowOff>
    </xdr:from>
    <xdr:to>
      <xdr:col>15</xdr:col>
      <xdr:colOff>19464</xdr:colOff>
      <xdr:row>2</xdr:row>
      <xdr:rowOff>166997</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A3CBA4CE-715A-4C0A-923C-2FCFD20DCDDE}"/>
            </a:ext>
          </a:extLst>
        </xdr:cNvPr>
        <xdr:cNvSpPr/>
      </xdr:nvSpPr>
      <xdr:spPr>
        <a:xfrm>
          <a:off x="11306175" y="190500"/>
          <a:ext cx="829089" cy="395597"/>
        </a:xfrm>
        <a:prstGeom prst="leftArrow">
          <a:avLst/>
        </a:prstGeom>
        <a:solidFill>
          <a:srgbClr val="1E5B9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17</xdr:col>
      <xdr:colOff>457200</xdr:colOff>
      <xdr:row>1</xdr:row>
      <xdr:rowOff>0</xdr:rowOff>
    </xdr:from>
    <xdr:to>
      <xdr:col>17</xdr:col>
      <xdr:colOff>1295814</xdr:colOff>
      <xdr:row>2</xdr:row>
      <xdr:rowOff>128897</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886ADBC3-A753-4A4E-AA6F-DC78135627D5}"/>
            </a:ext>
          </a:extLst>
        </xdr:cNvPr>
        <xdr:cNvSpPr/>
      </xdr:nvSpPr>
      <xdr:spPr>
        <a:xfrm>
          <a:off x="18830925" y="190500"/>
          <a:ext cx="838614" cy="395597"/>
        </a:xfrm>
        <a:prstGeom prst="leftArrow">
          <a:avLst/>
        </a:prstGeom>
        <a:solidFill>
          <a:srgbClr val="1E5B9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19</xdr:col>
      <xdr:colOff>76200</xdr:colOff>
      <xdr:row>1</xdr:row>
      <xdr:rowOff>0</xdr:rowOff>
    </xdr:from>
    <xdr:to>
      <xdr:col>20</xdr:col>
      <xdr:colOff>790989</xdr:colOff>
      <xdr:row>2</xdr:row>
      <xdr:rowOff>128897</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730C6F78-48F8-4D3D-99E2-82CD39E31165}"/>
            </a:ext>
          </a:extLst>
        </xdr:cNvPr>
        <xdr:cNvSpPr/>
      </xdr:nvSpPr>
      <xdr:spPr>
        <a:xfrm>
          <a:off x="13439775" y="152400"/>
          <a:ext cx="838614" cy="395597"/>
        </a:xfrm>
        <a:prstGeom prst="leftArrow">
          <a:avLst/>
        </a:prstGeom>
        <a:solidFill>
          <a:srgbClr val="1E5B9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6</xdr:row>
      <xdr:rowOff>1</xdr:rowOff>
    </xdr:from>
    <xdr:to>
      <xdr:col>14</xdr:col>
      <xdr:colOff>1162050</xdr:colOff>
      <xdr:row>10</xdr:row>
      <xdr:rowOff>107951</xdr:rowOff>
    </xdr:to>
    <xdr:grpSp>
      <xdr:nvGrpSpPr>
        <xdr:cNvPr id="2" name="Agrupar 1">
          <a:extLst>
            <a:ext uri="{FF2B5EF4-FFF2-40B4-BE49-F238E27FC236}">
              <a16:creationId xmlns:a16="http://schemas.microsoft.com/office/drawing/2014/main" id="{E07D66AA-D84C-48DC-8209-0A9C97F8601D}"/>
            </a:ext>
          </a:extLst>
        </xdr:cNvPr>
        <xdr:cNvGrpSpPr/>
      </xdr:nvGrpSpPr>
      <xdr:grpSpPr>
        <a:xfrm>
          <a:off x="581025" y="1343026"/>
          <a:ext cx="24174450" cy="898525"/>
          <a:chOff x="342480" y="4739618"/>
          <a:chExt cx="15600000" cy="916453"/>
        </a:xfrm>
      </xdr:grpSpPr>
      <xdr:pic>
        <xdr:nvPicPr>
          <xdr:cNvPr id="3" name="Imagem 2" descr="Objetivos de Desenvolvimento Sustentável [ODS] | Direção-Geral da Educação">
            <a:extLst>
              <a:ext uri="{FF2B5EF4-FFF2-40B4-BE49-F238E27FC236}">
                <a16:creationId xmlns:a16="http://schemas.microsoft.com/office/drawing/2014/main" id="{C57DAFC2-13C3-19D4-F81D-F0D2B7086352}"/>
              </a:ext>
            </a:extLst>
          </xdr:cNvPr>
          <xdr:cNvPicPr>
            <a:picLocks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71" b="66418"/>
          <a:stretch/>
        </xdr:blipFill>
        <xdr:spPr bwMode="auto">
          <a:xfrm>
            <a:off x="342480" y="4744143"/>
            <a:ext cx="5537836" cy="910499"/>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Imagem 3" descr="Objetivos de Desenvolvimento Sustentável [ODS] | Direção-Geral da Educação">
            <a:extLst>
              <a:ext uri="{FF2B5EF4-FFF2-40B4-BE49-F238E27FC236}">
                <a16:creationId xmlns:a16="http://schemas.microsoft.com/office/drawing/2014/main" id="{B2BEB0AC-C29F-E875-BEE6-CB9E98C6A736}"/>
              </a:ext>
            </a:extLst>
          </xdr:cNvPr>
          <xdr:cNvPicPr>
            <a:picLocks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334" b="33721"/>
          <a:stretch/>
        </xdr:blipFill>
        <xdr:spPr bwMode="auto">
          <a:xfrm>
            <a:off x="5784914" y="4745572"/>
            <a:ext cx="5659267" cy="910499"/>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Imagem 4" descr="Objetivos de Desenvolvimento Sustentável [ODS] | Direção-Geral da Educação">
            <a:extLst>
              <a:ext uri="{FF2B5EF4-FFF2-40B4-BE49-F238E27FC236}">
                <a16:creationId xmlns:a16="http://schemas.microsoft.com/office/drawing/2014/main" id="{3BB2D4BF-BFE6-C7EC-C823-3FE127FBA64E}"/>
              </a:ext>
            </a:extLst>
          </xdr:cNvPr>
          <xdr:cNvPicPr>
            <a:picLocks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7182" r="17460" b="1305"/>
          <a:stretch/>
        </xdr:blipFill>
        <xdr:spPr bwMode="auto">
          <a:xfrm>
            <a:off x="11350243" y="4739618"/>
            <a:ext cx="4592237" cy="91049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14</xdr:col>
      <xdr:colOff>2263629</xdr:colOff>
      <xdr:row>1</xdr:row>
      <xdr:rowOff>0</xdr:rowOff>
    </xdr:from>
    <xdr:to>
      <xdr:col>14</xdr:col>
      <xdr:colOff>3102243</xdr:colOff>
      <xdr:row>2</xdr:row>
      <xdr:rowOff>126656</xdr:rowOff>
    </xdr:to>
    <xdr:sp macro="" textlink="">
      <xdr:nvSpPr>
        <xdr:cNvPr id="6" name="Seta: Para a Esquerda 5">
          <a:hlinkClick xmlns:r="http://schemas.openxmlformats.org/officeDocument/2006/relationships" r:id="rId2"/>
          <a:extLst>
            <a:ext uri="{FF2B5EF4-FFF2-40B4-BE49-F238E27FC236}">
              <a16:creationId xmlns:a16="http://schemas.microsoft.com/office/drawing/2014/main" id="{46D3BE72-888B-43F2-82F7-FF0EAF80DD31}"/>
            </a:ext>
          </a:extLst>
        </xdr:cNvPr>
        <xdr:cNvSpPr/>
      </xdr:nvSpPr>
      <xdr:spPr>
        <a:xfrm>
          <a:off x="25852011" y="224118"/>
          <a:ext cx="838614" cy="395597"/>
        </a:xfrm>
        <a:prstGeom prst="leftArrow">
          <a:avLst/>
        </a:prstGeom>
        <a:solidFill>
          <a:srgbClr val="1E5B9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4457700</xdr:colOff>
      <xdr:row>1</xdr:row>
      <xdr:rowOff>0</xdr:rowOff>
    </xdr:from>
    <xdr:to>
      <xdr:col>2</xdr:col>
      <xdr:colOff>5296314</xdr:colOff>
      <xdr:row>2</xdr:row>
      <xdr:rowOff>128897</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44797EC0-0BEE-4490-890F-FF167F1A2506}"/>
            </a:ext>
          </a:extLst>
        </xdr:cNvPr>
        <xdr:cNvSpPr/>
      </xdr:nvSpPr>
      <xdr:spPr>
        <a:xfrm>
          <a:off x="5915025" y="190500"/>
          <a:ext cx="838614" cy="395597"/>
        </a:xfrm>
        <a:prstGeom prst="leftArrow">
          <a:avLst/>
        </a:prstGeom>
        <a:solidFill>
          <a:srgbClr val="1E5B9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22</xdr:col>
      <xdr:colOff>340429</xdr:colOff>
      <xdr:row>52</xdr:row>
      <xdr:rowOff>26780</xdr:rowOff>
    </xdr:from>
    <xdr:to>
      <xdr:col>32</xdr:col>
      <xdr:colOff>169332</xdr:colOff>
      <xdr:row>66</xdr:row>
      <xdr:rowOff>63803</xdr:rowOff>
    </xdr:to>
    <xdr:pic>
      <xdr:nvPicPr>
        <xdr:cNvPr id="2" name="Imagem 1">
          <a:extLst>
            <a:ext uri="{FF2B5EF4-FFF2-40B4-BE49-F238E27FC236}">
              <a16:creationId xmlns:a16="http://schemas.microsoft.com/office/drawing/2014/main" id="{122173DA-3223-43CC-96B9-0152F44BD2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14204" y="22010480"/>
          <a:ext cx="5448653" cy="3761298"/>
        </a:xfrm>
        <a:prstGeom prst="rect">
          <a:avLst/>
        </a:prstGeom>
        <a:noFill/>
      </xdr:spPr>
    </xdr:pic>
    <xdr:clientData/>
  </xdr:twoCellAnchor>
  <xdr:twoCellAnchor>
    <xdr:from>
      <xdr:col>21</xdr:col>
      <xdr:colOff>171450</xdr:colOff>
      <xdr:row>1</xdr:row>
      <xdr:rowOff>0</xdr:rowOff>
    </xdr:from>
    <xdr:to>
      <xdr:col>22</xdr:col>
      <xdr:colOff>457614</xdr:colOff>
      <xdr:row>2</xdr:row>
      <xdr:rowOff>128897</xdr:rowOff>
    </xdr:to>
    <xdr:sp macro="" textlink="">
      <xdr:nvSpPr>
        <xdr:cNvPr id="3" name="Seta: Para a Esquerda 2">
          <a:hlinkClick xmlns:r="http://schemas.openxmlformats.org/officeDocument/2006/relationships" r:id="rId2"/>
          <a:extLst>
            <a:ext uri="{FF2B5EF4-FFF2-40B4-BE49-F238E27FC236}">
              <a16:creationId xmlns:a16="http://schemas.microsoft.com/office/drawing/2014/main" id="{ECA2F372-2A11-4B70-A66A-D08C776F86CB}"/>
            </a:ext>
          </a:extLst>
        </xdr:cNvPr>
        <xdr:cNvSpPr/>
      </xdr:nvSpPr>
      <xdr:spPr>
        <a:xfrm>
          <a:off x="19002375" y="295275"/>
          <a:ext cx="838614" cy="395597"/>
        </a:xfrm>
        <a:prstGeom prst="leftArrow">
          <a:avLst/>
        </a:prstGeom>
        <a:solidFill>
          <a:srgbClr val="1E5B9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1743075</xdr:colOff>
      <xdr:row>1</xdr:row>
      <xdr:rowOff>0</xdr:rowOff>
    </xdr:from>
    <xdr:to>
      <xdr:col>8</xdr:col>
      <xdr:colOff>2514600</xdr:colOff>
      <xdr:row>1</xdr:row>
      <xdr:rowOff>161925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9B5C971D-10CF-43D0-A040-DEA1DFC210C7}"/>
            </a:ext>
          </a:extLst>
        </xdr:cNvPr>
        <xdr:cNvSpPr/>
      </xdr:nvSpPr>
      <xdr:spPr>
        <a:xfrm>
          <a:off x="11506200" y="0"/>
          <a:ext cx="0" cy="161925"/>
        </a:xfrm>
        <a:prstGeom prst="leftArrow">
          <a:avLst/>
        </a:prstGeom>
        <a:solidFill>
          <a:srgbClr val="1E5B9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xdr:twoCellAnchor editAs="oneCell">
    <xdr:from>
      <xdr:col>17</xdr:col>
      <xdr:colOff>590550</xdr:colOff>
      <xdr:row>1</xdr:row>
      <xdr:rowOff>28575</xdr:rowOff>
    </xdr:from>
    <xdr:to>
      <xdr:col>18</xdr:col>
      <xdr:colOff>653863</xdr:colOff>
      <xdr:row>3</xdr:row>
      <xdr:rowOff>18703</xdr:rowOff>
    </xdr:to>
    <xdr:pic>
      <xdr:nvPicPr>
        <xdr:cNvPr id="3" name="Imagem 2">
          <a:hlinkClick xmlns:r="http://schemas.openxmlformats.org/officeDocument/2006/relationships" r:id="rId1"/>
          <a:extLst>
            <a:ext uri="{FF2B5EF4-FFF2-40B4-BE49-F238E27FC236}">
              <a16:creationId xmlns:a16="http://schemas.microsoft.com/office/drawing/2014/main" id="{54B4C21B-FEA8-9D40-D276-4B0275A47595}"/>
            </a:ext>
          </a:extLst>
        </xdr:cNvPr>
        <xdr:cNvPicPr>
          <a:picLocks noChangeAspect="1"/>
        </xdr:cNvPicPr>
      </xdr:nvPicPr>
      <xdr:blipFill>
        <a:blip xmlns:r="http://schemas.openxmlformats.org/officeDocument/2006/relationships" r:embed="rId2"/>
        <a:stretch>
          <a:fillRect/>
        </a:stretch>
      </xdr:blipFill>
      <xdr:spPr>
        <a:xfrm>
          <a:off x="20850225" y="219075"/>
          <a:ext cx="768163" cy="39017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571500</xdr:colOff>
      <xdr:row>1</xdr:row>
      <xdr:rowOff>0</xdr:rowOff>
    </xdr:from>
    <xdr:to>
      <xdr:col>14</xdr:col>
      <xdr:colOff>276639</xdr:colOff>
      <xdr:row>2</xdr:row>
      <xdr:rowOff>128897</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08954905-1CDA-485D-84D0-1325AC7BF256}"/>
            </a:ext>
          </a:extLst>
        </xdr:cNvPr>
        <xdr:cNvSpPr/>
      </xdr:nvSpPr>
      <xdr:spPr>
        <a:xfrm>
          <a:off x="17811750" y="180975"/>
          <a:ext cx="838614" cy="395597"/>
        </a:xfrm>
        <a:prstGeom prst="leftArrow">
          <a:avLst/>
        </a:prstGeom>
        <a:solidFill>
          <a:srgbClr val="1E5B9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619125</xdr:colOff>
      <xdr:row>1</xdr:row>
      <xdr:rowOff>0</xdr:rowOff>
    </xdr:from>
    <xdr:to>
      <xdr:col>7</xdr:col>
      <xdr:colOff>1396813</xdr:colOff>
      <xdr:row>2</xdr:row>
      <xdr:rowOff>133003</xdr:rowOff>
    </xdr:to>
    <xdr:pic>
      <xdr:nvPicPr>
        <xdr:cNvPr id="3" name="Imagem 2">
          <a:hlinkClick xmlns:r="http://schemas.openxmlformats.org/officeDocument/2006/relationships" r:id="rId1"/>
          <a:extLst>
            <a:ext uri="{FF2B5EF4-FFF2-40B4-BE49-F238E27FC236}">
              <a16:creationId xmlns:a16="http://schemas.microsoft.com/office/drawing/2014/main" id="{55D71180-754F-43DC-A5C5-F9AC75EE5D59}"/>
            </a:ext>
          </a:extLst>
        </xdr:cNvPr>
        <xdr:cNvPicPr>
          <a:picLocks noChangeAspect="1"/>
        </xdr:cNvPicPr>
      </xdr:nvPicPr>
      <xdr:blipFill>
        <a:blip xmlns:r="http://schemas.openxmlformats.org/officeDocument/2006/relationships" r:embed="rId2"/>
        <a:stretch>
          <a:fillRect/>
        </a:stretch>
      </xdr:blipFill>
      <xdr:spPr>
        <a:xfrm>
          <a:off x="12849225" y="228600"/>
          <a:ext cx="777688" cy="3901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1002930</xdr:colOff>
      <xdr:row>1</xdr:row>
      <xdr:rowOff>2198</xdr:rowOff>
    </xdr:from>
    <xdr:to>
      <xdr:col>7</xdr:col>
      <xdr:colOff>1831605</xdr:colOff>
      <xdr:row>2</xdr:row>
      <xdr:rowOff>135548</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F562CEF3-D2EE-41F6-ACC6-D9C96F6B358F}"/>
            </a:ext>
          </a:extLst>
        </xdr:cNvPr>
        <xdr:cNvSpPr/>
      </xdr:nvSpPr>
      <xdr:spPr>
        <a:xfrm>
          <a:off x="14463732" y="226844"/>
          <a:ext cx="828675" cy="393940"/>
        </a:xfrm>
        <a:prstGeom prst="leftArrow">
          <a:avLst/>
        </a:prstGeom>
        <a:solidFill>
          <a:srgbClr val="1E5B9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1676400</xdr:colOff>
      <xdr:row>1</xdr:row>
      <xdr:rowOff>19050</xdr:rowOff>
    </xdr:from>
    <xdr:to>
      <xdr:col>6</xdr:col>
      <xdr:colOff>2505075</xdr:colOff>
      <xdr:row>2</xdr:row>
      <xdr:rowOff>155815</xdr:rowOff>
    </xdr:to>
    <xdr:sp macro="" textlink="">
      <xdr:nvSpPr>
        <xdr:cNvPr id="5" name="Seta: Para a Esquerda 4">
          <a:hlinkClick xmlns:r="http://schemas.openxmlformats.org/officeDocument/2006/relationships" r:id="rId1"/>
          <a:extLst>
            <a:ext uri="{FF2B5EF4-FFF2-40B4-BE49-F238E27FC236}">
              <a16:creationId xmlns:a16="http://schemas.microsoft.com/office/drawing/2014/main" id="{FBB5918D-F1DF-4999-8F51-22517B1EF5BA}"/>
            </a:ext>
          </a:extLst>
        </xdr:cNvPr>
        <xdr:cNvSpPr/>
      </xdr:nvSpPr>
      <xdr:spPr>
        <a:xfrm>
          <a:off x="13877925" y="209550"/>
          <a:ext cx="828675" cy="393940"/>
        </a:xfrm>
        <a:prstGeom prst="leftArrow">
          <a:avLst/>
        </a:prstGeom>
        <a:solidFill>
          <a:srgbClr val="1E5B9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1390650</xdr:colOff>
      <xdr:row>1</xdr:row>
      <xdr:rowOff>0</xdr:rowOff>
    </xdr:from>
    <xdr:to>
      <xdr:col>6</xdr:col>
      <xdr:colOff>2219325</xdr:colOff>
      <xdr:row>2</xdr:row>
      <xdr:rowOff>127240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8470B76D-1805-44F2-97E0-314838944D35}"/>
            </a:ext>
          </a:extLst>
        </xdr:cNvPr>
        <xdr:cNvSpPr/>
      </xdr:nvSpPr>
      <xdr:spPr>
        <a:xfrm>
          <a:off x="12668250" y="190500"/>
          <a:ext cx="828675" cy="393940"/>
        </a:xfrm>
        <a:prstGeom prst="leftArrow">
          <a:avLst/>
        </a:prstGeom>
        <a:solidFill>
          <a:srgbClr val="1E5B9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1151275</xdr:colOff>
      <xdr:row>1</xdr:row>
      <xdr:rowOff>0</xdr:rowOff>
    </xdr:from>
    <xdr:to>
      <xdr:col>7</xdr:col>
      <xdr:colOff>8689</xdr:colOff>
      <xdr:row>2</xdr:row>
      <xdr:rowOff>128897</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CE472F35-5F19-42C8-AC88-F8D6A9023CC0}"/>
            </a:ext>
          </a:extLst>
        </xdr:cNvPr>
        <xdr:cNvSpPr/>
      </xdr:nvSpPr>
      <xdr:spPr>
        <a:xfrm>
          <a:off x="12423905" y="190500"/>
          <a:ext cx="828675" cy="393940"/>
        </a:xfrm>
        <a:prstGeom prst="leftArrow">
          <a:avLst/>
        </a:prstGeom>
        <a:solidFill>
          <a:srgbClr val="1E5B9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1266825</xdr:colOff>
      <xdr:row>1</xdr:row>
      <xdr:rowOff>0</xdr:rowOff>
    </xdr:from>
    <xdr:to>
      <xdr:col>6</xdr:col>
      <xdr:colOff>2095914</xdr:colOff>
      <xdr:row>2</xdr:row>
      <xdr:rowOff>128897</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6FEFE4A4-A9DB-46FB-8FB2-AC8C8BA5B2AA}"/>
            </a:ext>
          </a:extLst>
        </xdr:cNvPr>
        <xdr:cNvSpPr/>
      </xdr:nvSpPr>
      <xdr:spPr>
        <a:xfrm>
          <a:off x="11734800" y="152400"/>
          <a:ext cx="829089" cy="395597"/>
        </a:xfrm>
        <a:prstGeom prst="leftArrow">
          <a:avLst/>
        </a:prstGeom>
        <a:solidFill>
          <a:srgbClr val="1E5B9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1504950</xdr:colOff>
      <xdr:row>1</xdr:row>
      <xdr:rowOff>0</xdr:rowOff>
    </xdr:from>
    <xdr:to>
      <xdr:col>6</xdr:col>
      <xdr:colOff>2334039</xdr:colOff>
      <xdr:row>2</xdr:row>
      <xdr:rowOff>128897</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65BAC4FB-0413-4A62-ACD7-E80EA9097129}"/>
            </a:ext>
          </a:extLst>
        </xdr:cNvPr>
        <xdr:cNvSpPr/>
      </xdr:nvSpPr>
      <xdr:spPr>
        <a:xfrm>
          <a:off x="10801350" y="152400"/>
          <a:ext cx="829089" cy="395597"/>
        </a:xfrm>
        <a:prstGeom prst="leftArrow">
          <a:avLst/>
        </a:prstGeom>
        <a:solidFill>
          <a:srgbClr val="1E5B9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PT"/>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a1" displayName="Tabela1" ref="AK5:AK14" totalsRowShown="0" headerRowDxfId="2" dataDxfId="1">
  <autoFilter ref="AK5:AK14" xr:uid="{00000000-0009-0000-0100-000001000000}"/>
  <tableColumns count="1">
    <tableColumn id="1" xr3:uid="{00000000-0010-0000-0100-000001000000}" name="Tipo de procedimento"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hyperlink" Target="mailto:CGE@dgo.gov.pt" TargetMode="External"/><Relationship Id="rId18" Type="http://schemas.openxmlformats.org/officeDocument/2006/relationships/hyperlink" Target="mailto:MBO.EDUCACAO@EO.GOV.PT" TargetMode="External"/><Relationship Id="rId26" Type="http://schemas.openxmlformats.org/officeDocument/2006/relationships/hyperlink" Target="mailto:MBO.SSS@EO.GOV.PT" TargetMode="External"/><Relationship Id="rId3" Type="http://schemas.openxmlformats.org/officeDocument/2006/relationships/hyperlink" Target="mailto:PROG.AMBIENTE@DGO.PT" TargetMode="External"/><Relationship Id="rId21" Type="http://schemas.openxmlformats.org/officeDocument/2006/relationships/hyperlink" Target="mailto:MBO.JUVENTUDEDESPORTO@EO.GOV.PT" TargetMode="External"/><Relationship Id="rId7" Type="http://schemas.openxmlformats.org/officeDocument/2006/relationships/hyperlink" Target="mailto:FEEI@dgo.pt" TargetMode="External"/><Relationship Id="rId12" Type="http://schemas.openxmlformats.org/officeDocument/2006/relationships/hyperlink" Target="mailto:UTE@igcp.pt" TargetMode="External"/><Relationship Id="rId17" Type="http://schemas.openxmlformats.org/officeDocument/2006/relationships/hyperlink" Target="mailto:DGAL@DGO.GOV.PT" TargetMode="External"/><Relationship Id="rId25" Type="http://schemas.openxmlformats.org/officeDocument/2006/relationships/hyperlink" Target="mailto:MBO.INFRAESTRUTURASHAB@EO.GOV.PT" TargetMode="External"/><Relationship Id="rId33" Type="http://schemas.openxmlformats.org/officeDocument/2006/relationships/vmlDrawing" Target="../drawings/vmlDrawing9.vml"/><Relationship Id="rId2" Type="http://schemas.openxmlformats.org/officeDocument/2006/relationships/hyperlink" Target="mailto:PROG.ECONOMIA@DGO.PT" TargetMode="External"/><Relationship Id="rId16" Type="http://schemas.openxmlformats.org/officeDocument/2006/relationships/hyperlink" Target="mailto:MBO.JUSTICA@EO.GOV.PT" TargetMode="External"/><Relationship Id="rId20" Type="http://schemas.openxmlformats.org/officeDocument/2006/relationships/hyperlink" Target="mailto:MBO.SAUDE@EO.GOV.PT" TargetMode="External"/><Relationship Id="rId29" Type="http://schemas.openxmlformats.org/officeDocument/2006/relationships/hyperlink" Target="mailto:MBO.REPEXTERNA@EO.GOV.PT" TargetMode="External"/><Relationship Id="rId1" Type="http://schemas.openxmlformats.org/officeDocument/2006/relationships/printerSettings" Target="../printerSettings/printerSettings14.bin"/><Relationship Id="rId6" Type="http://schemas.openxmlformats.org/officeDocument/2006/relationships/hyperlink" Target="mailto:BP@dgo.pt" TargetMode="External"/><Relationship Id="rId11" Type="http://schemas.openxmlformats.org/officeDocument/2006/relationships/hyperlink" Target="mailto:PRR@dgo.gov.pt" TargetMode="External"/><Relationship Id="rId24" Type="http://schemas.openxmlformats.org/officeDocument/2006/relationships/hyperlink" Target="mailto:MBO.ECONOMIA@EO.GOV.PT" TargetMode="External"/><Relationship Id="rId32" Type="http://schemas.openxmlformats.org/officeDocument/2006/relationships/drawing" Target="../drawings/drawing10.xml"/><Relationship Id="rId5" Type="http://schemas.openxmlformats.org/officeDocument/2006/relationships/hyperlink" Target="mailto:DGAEP@dgo.pt" TargetMode="External"/><Relationship Id="rId15" Type="http://schemas.openxmlformats.org/officeDocument/2006/relationships/hyperlink" Target="mailto:MBO.FINANCAS@EO.GOV.PT" TargetMode="External"/><Relationship Id="rId23" Type="http://schemas.openxmlformats.org/officeDocument/2006/relationships/hyperlink" Target="mailto:MBO.DEFESA@EO.GOV.PT" TargetMode="External"/><Relationship Id="rId28" Type="http://schemas.openxmlformats.org/officeDocument/2006/relationships/hyperlink" Target="mailto:MBO.CULTURA@EO.GOV.PT" TargetMode="External"/><Relationship Id="rId10" Type="http://schemas.openxmlformats.org/officeDocument/2006/relationships/hyperlink" Target="mailto:MBO.SEGURANCA@EO.GOV.PT" TargetMode="External"/><Relationship Id="rId19" Type="http://schemas.openxmlformats.org/officeDocument/2006/relationships/hyperlink" Target="mailto:MBO.CIENCIAINOV@EO.GOV.PT" TargetMode="External"/><Relationship Id="rId31" Type="http://schemas.openxmlformats.org/officeDocument/2006/relationships/printerSettings" Target="../printerSettings/printerSettings15.bin"/><Relationship Id="rId4" Type="http://schemas.openxmlformats.org/officeDocument/2006/relationships/hyperlink" Target="mailto:PROG.AGRICULTURA@DGO.PT" TargetMode="External"/><Relationship Id="rId9" Type="http://schemas.openxmlformats.org/officeDocument/2006/relationships/hyperlink" Target="mailto:MBO.SOBERANIA@EO.GOV.PT" TargetMode="External"/><Relationship Id="rId14" Type="http://schemas.openxmlformats.org/officeDocument/2006/relationships/hyperlink" Target="mailto:MBO.SSS@EO.GOV.PT" TargetMode="External"/><Relationship Id="rId22" Type="http://schemas.openxmlformats.org/officeDocument/2006/relationships/hyperlink" Target="mailto:MBO.AGRICULTURA@EO.GOV.PT" TargetMode="External"/><Relationship Id="rId27" Type="http://schemas.openxmlformats.org/officeDocument/2006/relationships/hyperlink" Target="mailto:MBO.AMBIENTE@EO.GOV.PT" TargetMode="External"/><Relationship Id="rId30" Type="http://schemas.openxmlformats.org/officeDocument/2006/relationships/hyperlink" Target="mailto:MBO.GESTDIV@EO.GOV.PT" TargetMode="External"/><Relationship Id="rId8" Type="http://schemas.openxmlformats.org/officeDocument/2006/relationships/hyperlink" Target="mailto:MBO.GOVERNACAO@EO.GOV.PT"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table" Target="../tables/table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21.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23.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24.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s://digital-strategy.ec.europa.eu/en/search?search=Women+in+Digital+Scoreboard" TargetMode="External"/><Relationship Id="rId13" Type="http://schemas.openxmlformats.org/officeDocument/2006/relationships/hyperlink" Target="https://appsso.eurostat.ec.europa.eu/nui/submitViewTableAction.do" TargetMode="External"/><Relationship Id="rId3" Type="http://schemas.openxmlformats.org/officeDocument/2006/relationships/hyperlink" Target="https://www.dgeec.mec.pt/np4/96/" TargetMode="External"/><Relationship Id="rId7" Type="http://schemas.openxmlformats.org/officeDocument/2006/relationships/hyperlink" Target="https://gemconsortium.org/report" TargetMode="External"/><Relationship Id="rId12" Type="http://schemas.openxmlformats.org/officeDocument/2006/relationships/hyperlink" Target="https://www.portugal.gov.pt/pt/gc23/comunicacao/documento?i=relatorio-anual-de-seguranca-interna-2021" TargetMode="External"/><Relationship Id="rId2" Type="http://schemas.openxmlformats.org/officeDocument/2006/relationships/hyperlink" Target="https://www.cartasocial.pt/documents/10182/13834/csocial2020.pdf/54b90a92-0a88-4d78-b99a-c53b7061fd0e" TargetMode="External"/><Relationship Id="rId16" Type="http://schemas.openxmlformats.org/officeDocument/2006/relationships/vmlDrawing" Target="../drawings/vmlDrawing19.vml"/><Relationship Id="rId1" Type="http://schemas.openxmlformats.org/officeDocument/2006/relationships/hyperlink" Target="https://www.cartasocial.pt/documents/10182/13834/csocial2020.pdf/54b90a92-0a88-4d78-b99a-c53b7061fd0e" TargetMode="External"/><Relationship Id="rId6" Type="http://schemas.openxmlformats.org/officeDocument/2006/relationships/hyperlink" Target="https://digital-strategy.ec.europa.eu/en/policies/desi" TargetMode="External"/><Relationship Id="rId11" Type="http://schemas.openxmlformats.org/officeDocument/2006/relationships/hyperlink" Target="http://www.gep.mtsss.gov.pt/trabalho" TargetMode="External"/><Relationship Id="rId5" Type="http://schemas.openxmlformats.org/officeDocument/2006/relationships/hyperlink" Target="https://ec.europa.eu/eurostat/databrowser/view/isoc_sks_itsps/default/table?lang=en" TargetMode="External"/><Relationship Id="rId15" Type="http://schemas.openxmlformats.org/officeDocument/2006/relationships/drawing" Target="../drawings/drawing20.xml"/><Relationship Id="rId10" Type="http://schemas.openxmlformats.org/officeDocument/2006/relationships/hyperlink" Target="http://www.gep.mtsss.gov.pt/trabalho" TargetMode="External"/><Relationship Id="rId4" Type="http://schemas.openxmlformats.org/officeDocument/2006/relationships/hyperlink" Target="https://digital-strategy.ec.europa.eu/en/search?search=Women+in+Digital+Scoreboard" TargetMode="External"/><Relationship Id="rId9" Type="http://schemas.openxmlformats.org/officeDocument/2006/relationships/hyperlink" Target="https://www.dgeec.mec.pt/np4/96/" TargetMode="External"/><Relationship Id="rId14"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ACSS@eo.gov.pt" TargetMode="External"/><Relationship Id="rId1" Type="http://schemas.openxmlformats.org/officeDocument/2006/relationships/printerSettings" Target="../printerSettings/printerSettings5.bin"/><Relationship Id="rId5" Type="http://schemas.openxmlformats.org/officeDocument/2006/relationships/vmlDrawing" Target="../drawings/vmlDrawing4.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FADB6-1FF4-4687-ABF3-6B674166ED8F}">
  <sheetPr>
    <tabColor rgb="FF1E5B94"/>
    <pageSetUpPr fitToPage="1"/>
  </sheetPr>
  <dimension ref="A1:D21"/>
  <sheetViews>
    <sheetView showGridLines="0" tabSelected="1" zoomScaleNormal="100" zoomScaleSheetLayoutView="115" zoomScalePageLayoutView="80" workbookViewId="0"/>
  </sheetViews>
  <sheetFormatPr defaultColWidth="0" defaultRowHeight="20.100000000000001" customHeight="1" zeroHeight="1" x14ac:dyDescent="0.2"/>
  <cols>
    <col min="1" max="1" width="9.7109375" style="2" customWidth="1"/>
    <col min="2" max="2" width="16.7109375" style="3" customWidth="1"/>
    <col min="3" max="3" width="107.7109375" style="4" customWidth="1"/>
    <col min="4" max="4" width="9.7109375" style="2" customWidth="1"/>
    <col min="5" max="16384" width="9.140625" style="2" hidden="1"/>
  </cols>
  <sheetData>
    <row r="1" spans="1:3" ht="20.100000000000001" customHeight="1" x14ac:dyDescent="0.2"/>
    <row r="2" spans="1:3" ht="67.5" customHeight="1" x14ac:dyDescent="0.2"/>
    <row r="3" spans="1:3" ht="24.75" customHeight="1" x14ac:dyDescent="0.2"/>
    <row r="4" spans="1:3" ht="40.15" customHeight="1" x14ac:dyDescent="0.25">
      <c r="A4" s="42"/>
      <c r="B4" s="504" t="s">
        <v>783</v>
      </c>
      <c r="C4" s="505"/>
    </row>
    <row r="5" spans="1:3" ht="40.15" customHeight="1" x14ac:dyDescent="0.25">
      <c r="A5" s="42"/>
      <c r="B5" s="378" t="s">
        <v>0</v>
      </c>
      <c r="C5" s="59" t="s">
        <v>1</v>
      </c>
    </row>
    <row r="6" spans="1:3" ht="40.15" customHeight="1" x14ac:dyDescent="0.25">
      <c r="A6" s="42"/>
      <c r="B6" s="379" t="s">
        <v>2</v>
      </c>
      <c r="C6" s="73" t="s">
        <v>699</v>
      </c>
    </row>
    <row r="7" spans="1:3" ht="40.15" customHeight="1" x14ac:dyDescent="0.25">
      <c r="A7" s="42"/>
      <c r="B7" s="378" t="s">
        <v>3</v>
      </c>
      <c r="C7" s="60" t="s">
        <v>700</v>
      </c>
    </row>
    <row r="8" spans="1:3" ht="40.15" customHeight="1" x14ac:dyDescent="0.25">
      <c r="A8" s="42"/>
      <c r="B8" s="379" t="s">
        <v>4</v>
      </c>
      <c r="C8" s="73" t="s">
        <v>701</v>
      </c>
    </row>
    <row r="9" spans="1:3" ht="40.15" customHeight="1" x14ac:dyDescent="0.25">
      <c r="A9" s="42"/>
      <c r="B9" s="378" t="s">
        <v>6</v>
      </c>
      <c r="C9" s="60" t="s">
        <v>5</v>
      </c>
    </row>
    <row r="10" spans="1:3" ht="40.15" customHeight="1" x14ac:dyDescent="0.25">
      <c r="A10" s="42"/>
      <c r="B10" s="380" t="s">
        <v>8</v>
      </c>
      <c r="C10" s="73" t="s">
        <v>7</v>
      </c>
    </row>
    <row r="11" spans="1:3" ht="40.15" customHeight="1" x14ac:dyDescent="0.25">
      <c r="A11" s="42"/>
      <c r="B11" s="381" t="s">
        <v>9</v>
      </c>
      <c r="C11" s="60" t="s">
        <v>782</v>
      </c>
    </row>
    <row r="12" spans="1:3" ht="40.15" customHeight="1" x14ac:dyDescent="0.25">
      <c r="A12" s="42"/>
      <c r="B12" s="380" t="s">
        <v>702</v>
      </c>
      <c r="C12" s="73" t="s">
        <v>10</v>
      </c>
    </row>
    <row r="13" spans="1:3" ht="40.15" customHeight="1" x14ac:dyDescent="0.25">
      <c r="A13" s="42"/>
      <c r="B13" s="381" t="s">
        <v>11</v>
      </c>
      <c r="C13" s="60" t="s">
        <v>886</v>
      </c>
    </row>
    <row r="14" spans="1:3" ht="40.15" customHeight="1" x14ac:dyDescent="0.25">
      <c r="A14" s="42"/>
      <c r="B14" s="380" t="s">
        <v>13</v>
      </c>
      <c r="C14" s="73" t="s">
        <v>12</v>
      </c>
    </row>
    <row r="15" spans="1:3" ht="40.15" customHeight="1" x14ac:dyDescent="0.25">
      <c r="A15" s="42"/>
      <c r="B15" s="381" t="s">
        <v>15</v>
      </c>
      <c r="C15" s="60" t="s">
        <v>14</v>
      </c>
    </row>
    <row r="16" spans="1:3" ht="40.15" customHeight="1" x14ac:dyDescent="0.25">
      <c r="A16" s="42"/>
      <c r="B16" s="380" t="s">
        <v>17</v>
      </c>
      <c r="C16" s="73" t="s">
        <v>16</v>
      </c>
    </row>
    <row r="17" spans="1:3" ht="40.15" customHeight="1" x14ac:dyDescent="0.25">
      <c r="A17" s="42"/>
      <c r="B17" s="381" t="s">
        <v>19</v>
      </c>
      <c r="C17" s="60" t="s">
        <v>18</v>
      </c>
    </row>
    <row r="18" spans="1:3" ht="40.15" customHeight="1" x14ac:dyDescent="0.25">
      <c r="A18" s="42"/>
      <c r="B18" s="380" t="s">
        <v>475</v>
      </c>
      <c r="C18" s="73" t="s">
        <v>20</v>
      </c>
    </row>
    <row r="19" spans="1:3" s="3" customFormat="1" ht="40.15" customHeight="1" x14ac:dyDescent="0.25">
      <c r="A19" s="43"/>
      <c r="B19" s="381" t="s">
        <v>706</v>
      </c>
      <c r="C19" s="60" t="s">
        <v>21</v>
      </c>
    </row>
    <row r="20" spans="1:3" s="3" customFormat="1" ht="37.5" customHeight="1" x14ac:dyDescent="0.25">
      <c r="A20" s="44"/>
      <c r="B20" s="380" t="s">
        <v>22</v>
      </c>
      <c r="C20" s="73" t="s">
        <v>23</v>
      </c>
    </row>
    <row r="21" spans="1:3" ht="20.100000000000001" customHeight="1" x14ac:dyDescent="0.25">
      <c r="B21" s="45"/>
      <c r="C21" s="46"/>
    </row>
  </sheetData>
  <sheetProtection algorithmName="SHA-512" hashValue="GGSSf1K1rh6TWbEw8mykVXmc/lCtW4k+HcJ9ct1Qg/qTt/SE4k2WoTJZSwtUL4gIaHVzwJRVOmBgvuoXvh000w==" saltValue="jJC6hgygDM75hIqwhAj6Tg==" spinCount="100000" sheet="1" formatCells="0" formatColumns="0" formatRows="0" insertColumns="0" insertRows="0" insertHyperlinks="0" deleteColumns="0" deleteRows="0" sort="0" autoFilter="0" pivotTables="0"/>
  <mergeCells count="1">
    <mergeCell ref="B4:C4"/>
  </mergeCells>
  <hyperlinks>
    <hyperlink ref="B5" location="'Anexo I_Comp Plurianuais'!A1" display="ANEXO  I" xr:uid="{30106ABB-8F1C-485C-9C67-C6944DF97413}"/>
    <hyperlink ref="B6" location="'Anexo II_AO_SI_SFA_Competênci'!A1" display="ANEXO  II" xr:uid="{EF9CE0C4-987E-48E7-8EAB-1B33DD6EED84}"/>
    <hyperlink ref="B7" location="'Anexo III_AO Excluídas Comp EPR'!A1" display="ANEXO  III" xr:uid="{CB0EA60F-248F-4887-B978-9A0934A43621}"/>
    <hyperlink ref="B8" location="'Anexo IV_Inf prestar SI SFA EPR'!A1" display="ANEXO  IV" xr:uid="{1B409ACB-0514-4B8A-92B0-524B1A657996}"/>
    <hyperlink ref="B9" location="'Anexo V_Inf. prestar EPR RSimp'!A1" display="ANEXO  V" xr:uid="{8BAAF2FF-4751-40AB-B33C-755689ADEF8A}"/>
    <hyperlink ref="B10" location="'Anexo VI_Inf. outros subset'!A1" display="ANEXO  VI" xr:uid="{89464365-DD8C-47A8-9173-A469A1BC9103}"/>
    <hyperlink ref="B11" location="'Anexo VII_Inf a prestar EGMBO'!A1" display="ANEXO  VII" xr:uid="{E6235549-2804-4227-B554-5E101F843F0B}"/>
    <hyperlink ref="B12" location="'Anexo VIII_Prazos relev Ex. Orç'!A1" display="ANEXO  VIII" xr:uid="{E00559A3-664F-4E78-82F4-0F947594CF1C}"/>
    <hyperlink ref="B13" location="'Anexo IX_Lista de PO'!A1" display="ANEXO IX" xr:uid="{B6574EA0-495F-4EB0-BCE8-AA14805D3506}"/>
    <hyperlink ref="B14" location="'Anexo X_Códigos de alt. orç'!A1" display="ANEXO X" xr:uid="{BDFE42AF-4123-4053-AA42-2D884FB73272}"/>
    <hyperlink ref="B15" location="'Anexo XI_Aquis. Serviços'!Área_de_Impressão" display="ANEXO XI" xr:uid="{FC7B1D3A-5C04-499C-9AED-A2C9F2FCEA57}"/>
    <hyperlink ref="B16" location="'Anexo XII_Dispensa UTE'!A1" display="ANEXO XII" xr:uid="{CD65E4CC-4B59-4605-9278-BB60658DBDEA}"/>
    <hyperlink ref="B17" location="'Anexo XIII_Cabimentos'!A1" display="ANEXO XIII" xr:uid="{10D4FB30-B895-4314-B340-45B48A7A1A1F}"/>
    <hyperlink ref="B18" location="'Anexo XIV_Pedidos ReforçoOrç'!A1" display="ANEXO XIV" xr:uid="{077C5D28-8D3B-4387-AC43-39DA7338B2BF}"/>
    <hyperlink ref="B19" location="'Anexo XV_Stock Emp'!A1" display="ANEXOS XV" xr:uid="{1339158A-D7D5-45E2-9C87-AE5731CC6CB3}"/>
    <hyperlink ref="B20" location="'Anexo XVI_ODS_Monit_Género'!A1" display="ANEXO XVI" xr:uid="{49DD8227-5F8E-4601-B4AE-F273D8E82A34}"/>
  </hyperlinks>
  <printOptions horizontalCentered="1"/>
  <pageMargins left="0.23622047244094491" right="0.23622047244094491" top="0.74803149606299213" bottom="0.74803149606299213" header="0.31496062992125984" footer="0.31496062992125984"/>
  <pageSetup paperSize="9" scale="76" orientation="portrait" cellComments="asDisplayed" r:id="rId1"/>
  <headerFooter>
    <oddHeader>&amp;L&amp;G&amp;RAnexo à Circular 
Série A 
N.º 1418</oddHeader>
    <oddFooter>&amp;RPág. &amp;P / &amp;N</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8">
    <tabColor rgb="FF1E5B94"/>
    <pageSetUpPr fitToPage="1"/>
  </sheetPr>
  <dimension ref="A1:K55"/>
  <sheetViews>
    <sheetView showGridLines="0" zoomScaleNormal="100" zoomScalePageLayoutView="90" workbookViewId="0">
      <selection activeCell="Q7" sqref="Q7"/>
    </sheetView>
  </sheetViews>
  <sheetFormatPr defaultColWidth="0" defaultRowHeight="12" zeroHeight="1" x14ac:dyDescent="0.2"/>
  <cols>
    <col min="1" max="1" width="8.7109375" style="102" customWidth="1"/>
    <col min="2" max="2" width="12.5703125" style="102" customWidth="1"/>
    <col min="3" max="3" width="46.5703125" style="102" customWidth="1"/>
    <col min="4" max="4" width="12.7109375" style="102" customWidth="1"/>
    <col min="5" max="5" width="46.5703125" style="182" customWidth="1"/>
    <col min="6" max="6" width="35.85546875" style="102" customWidth="1"/>
    <col min="7" max="7" width="43.140625" style="185" customWidth="1"/>
    <col min="8" max="8" width="10.7109375" style="102" customWidth="1"/>
    <col min="9" max="9" width="9.140625" style="102" hidden="1" customWidth="1"/>
    <col min="10" max="11" width="0" style="102" hidden="1" customWidth="1"/>
    <col min="12" max="16384" width="9.140625" style="102" hidden="1"/>
  </cols>
  <sheetData>
    <row r="1" spans="2:7" ht="15" customHeight="1" x14ac:dyDescent="0.2"/>
    <row r="2" spans="2:7" s="193" customFormat="1" ht="21" customHeight="1" x14ac:dyDescent="0.25">
      <c r="B2" s="546" t="s">
        <v>703</v>
      </c>
      <c r="C2" s="546"/>
      <c r="D2" s="546"/>
      <c r="E2" s="546"/>
      <c r="F2" s="546"/>
      <c r="G2" s="546"/>
    </row>
    <row r="3" spans="2:7" s="193" customFormat="1" ht="21" customHeight="1" x14ac:dyDescent="0.25">
      <c r="B3" s="546" t="s">
        <v>1045</v>
      </c>
      <c r="C3" s="546"/>
      <c r="D3" s="546"/>
      <c r="E3" s="546"/>
      <c r="F3" s="546"/>
      <c r="G3" s="546"/>
    </row>
    <row r="4" spans="2:7" ht="15" customHeight="1" x14ac:dyDescent="0.2">
      <c r="D4" s="183"/>
      <c r="E4" s="184"/>
      <c r="F4" s="183"/>
      <c r="G4" s="183"/>
    </row>
    <row r="5" spans="2:7" ht="27" customHeight="1" x14ac:dyDescent="0.2">
      <c r="B5" s="209" t="s">
        <v>887</v>
      </c>
      <c r="C5" s="208" t="s">
        <v>924</v>
      </c>
      <c r="D5" s="207" t="s">
        <v>178</v>
      </c>
      <c r="E5" s="208" t="s">
        <v>179</v>
      </c>
      <c r="F5" s="207" t="s">
        <v>180</v>
      </c>
      <c r="G5" s="206" t="s">
        <v>181</v>
      </c>
    </row>
    <row r="6" spans="2:7" s="108" customFormat="1" ht="30" customHeight="1" x14ac:dyDescent="0.25">
      <c r="B6" s="202" t="s">
        <v>888</v>
      </c>
      <c r="C6" s="203" t="s">
        <v>479</v>
      </c>
      <c r="D6" s="204" t="s">
        <v>182</v>
      </c>
      <c r="E6" s="203" t="s">
        <v>183</v>
      </c>
      <c r="F6" s="203" t="s">
        <v>184</v>
      </c>
      <c r="G6" s="205" t="s">
        <v>906</v>
      </c>
    </row>
    <row r="7" spans="2:7" s="108" customFormat="1" ht="30" customHeight="1" x14ac:dyDescent="0.25">
      <c r="B7" s="196" t="s">
        <v>889</v>
      </c>
      <c r="C7" s="197" t="s">
        <v>480</v>
      </c>
      <c r="D7" s="198" t="s">
        <v>185</v>
      </c>
      <c r="E7" s="197" t="s">
        <v>186</v>
      </c>
      <c r="F7" s="197" t="s">
        <v>187</v>
      </c>
      <c r="G7" s="199" t="s">
        <v>907</v>
      </c>
    </row>
    <row r="8" spans="2:7" s="108" customFormat="1" ht="30" customHeight="1" x14ac:dyDescent="0.25">
      <c r="B8" s="196" t="s">
        <v>890</v>
      </c>
      <c r="C8" s="197" t="s">
        <v>481</v>
      </c>
      <c r="D8" s="198" t="s">
        <v>188</v>
      </c>
      <c r="E8" s="197" t="s">
        <v>189</v>
      </c>
      <c r="F8" s="197" t="s">
        <v>190</v>
      </c>
      <c r="G8" s="199" t="s">
        <v>908</v>
      </c>
    </row>
    <row r="9" spans="2:7" s="108" customFormat="1" ht="30" customHeight="1" x14ac:dyDescent="0.25">
      <c r="B9" s="563" t="s">
        <v>891</v>
      </c>
      <c r="C9" s="565" t="s">
        <v>192</v>
      </c>
      <c r="D9" s="198" t="s">
        <v>191</v>
      </c>
      <c r="E9" s="197" t="s">
        <v>192</v>
      </c>
      <c r="F9" s="564" t="s">
        <v>193</v>
      </c>
      <c r="G9" s="199" t="s">
        <v>909</v>
      </c>
    </row>
    <row r="10" spans="2:7" s="108" customFormat="1" ht="30" customHeight="1" x14ac:dyDescent="0.25">
      <c r="B10" s="563"/>
      <c r="C10" s="565"/>
      <c r="D10" s="198" t="s">
        <v>194</v>
      </c>
      <c r="E10" s="197" t="s">
        <v>195</v>
      </c>
      <c r="F10" s="564"/>
      <c r="G10" s="199" t="s">
        <v>910</v>
      </c>
    </row>
    <row r="11" spans="2:7" s="108" customFormat="1" ht="30" customHeight="1" x14ac:dyDescent="0.25">
      <c r="B11" s="563" t="s">
        <v>892</v>
      </c>
      <c r="C11" s="564" t="s">
        <v>925</v>
      </c>
      <c r="D11" s="198" t="s">
        <v>196</v>
      </c>
      <c r="E11" s="197" t="s">
        <v>216</v>
      </c>
      <c r="F11" s="564" t="s">
        <v>938</v>
      </c>
      <c r="G11" s="566" t="s">
        <v>911</v>
      </c>
    </row>
    <row r="12" spans="2:7" s="108" customFormat="1" ht="30" customHeight="1" x14ac:dyDescent="0.25">
      <c r="B12" s="563"/>
      <c r="C12" s="564"/>
      <c r="D12" s="200" t="s">
        <v>199</v>
      </c>
      <c r="E12" s="197" t="s">
        <v>875</v>
      </c>
      <c r="F12" s="564"/>
      <c r="G12" s="566"/>
    </row>
    <row r="13" spans="2:7" s="108" customFormat="1" ht="30" customHeight="1" x14ac:dyDescent="0.25">
      <c r="B13" s="196" t="s">
        <v>893</v>
      </c>
      <c r="C13" s="197" t="s">
        <v>876</v>
      </c>
      <c r="D13" s="200" t="s">
        <v>202</v>
      </c>
      <c r="E13" s="197" t="s">
        <v>876</v>
      </c>
      <c r="F13" s="197" t="s">
        <v>877</v>
      </c>
      <c r="G13" s="199" t="s">
        <v>912</v>
      </c>
    </row>
    <row r="14" spans="2:7" s="108" customFormat="1" ht="30" customHeight="1" x14ac:dyDescent="0.25">
      <c r="B14" s="196" t="s">
        <v>894</v>
      </c>
      <c r="C14" s="197" t="s">
        <v>483</v>
      </c>
      <c r="D14" s="198" t="s">
        <v>205</v>
      </c>
      <c r="E14" s="197" t="s">
        <v>197</v>
      </c>
      <c r="F14" s="197" t="s">
        <v>198</v>
      </c>
      <c r="G14" s="199" t="s">
        <v>913</v>
      </c>
    </row>
    <row r="15" spans="2:7" s="108" customFormat="1" ht="30" customHeight="1" x14ac:dyDescent="0.25">
      <c r="B15" s="196" t="s">
        <v>895</v>
      </c>
      <c r="C15" s="197" t="s">
        <v>486</v>
      </c>
      <c r="D15" s="200" t="s">
        <v>208</v>
      </c>
      <c r="E15" s="197" t="s">
        <v>213</v>
      </c>
      <c r="F15" s="197" t="s">
        <v>214</v>
      </c>
      <c r="G15" s="201" t="s">
        <v>914</v>
      </c>
    </row>
    <row r="16" spans="2:7" s="108" customFormat="1" ht="30" customHeight="1" x14ac:dyDescent="0.25">
      <c r="B16" s="196" t="s">
        <v>896</v>
      </c>
      <c r="C16" s="197" t="s">
        <v>200</v>
      </c>
      <c r="D16" s="200" t="s">
        <v>209</v>
      </c>
      <c r="E16" s="197" t="s">
        <v>200</v>
      </c>
      <c r="F16" s="197" t="s">
        <v>201</v>
      </c>
      <c r="G16" s="199" t="s">
        <v>915</v>
      </c>
    </row>
    <row r="17" spans="2:8" s="108" customFormat="1" ht="30" customHeight="1" x14ac:dyDescent="0.25">
      <c r="B17" s="196" t="s">
        <v>897</v>
      </c>
      <c r="C17" s="197" t="s">
        <v>926</v>
      </c>
      <c r="D17" s="198" t="s">
        <v>212</v>
      </c>
      <c r="E17" s="197" t="s">
        <v>203</v>
      </c>
      <c r="F17" s="197" t="s">
        <v>204</v>
      </c>
      <c r="G17" s="199" t="s">
        <v>916</v>
      </c>
    </row>
    <row r="18" spans="2:8" s="108" customFormat="1" ht="30" customHeight="1" x14ac:dyDescent="0.25">
      <c r="B18" s="563" t="s">
        <v>898</v>
      </c>
      <c r="C18" s="564" t="s">
        <v>485</v>
      </c>
      <c r="D18" s="200" t="s">
        <v>215</v>
      </c>
      <c r="E18" s="197" t="s">
        <v>206</v>
      </c>
      <c r="F18" s="564" t="s">
        <v>207</v>
      </c>
      <c r="G18" s="201" t="s">
        <v>917</v>
      </c>
    </row>
    <row r="19" spans="2:8" s="108" customFormat="1" ht="30" customHeight="1" x14ac:dyDescent="0.25">
      <c r="B19" s="563"/>
      <c r="C19" s="564"/>
      <c r="D19" s="200" t="s">
        <v>217</v>
      </c>
      <c r="E19" s="197" t="s">
        <v>937</v>
      </c>
      <c r="F19" s="564"/>
      <c r="G19" s="201" t="s">
        <v>918</v>
      </c>
    </row>
    <row r="20" spans="2:8" s="108" customFormat="1" ht="30" customHeight="1" x14ac:dyDescent="0.25">
      <c r="B20" s="196" t="s">
        <v>899</v>
      </c>
      <c r="C20" s="197" t="s">
        <v>210</v>
      </c>
      <c r="D20" s="198" t="s">
        <v>220</v>
      </c>
      <c r="E20" s="197" t="s">
        <v>210</v>
      </c>
      <c r="F20" s="197" t="s">
        <v>211</v>
      </c>
      <c r="G20" s="199" t="s">
        <v>919</v>
      </c>
    </row>
    <row r="21" spans="2:8" s="108" customFormat="1" ht="30" customHeight="1" x14ac:dyDescent="0.25">
      <c r="B21" s="196" t="s">
        <v>900</v>
      </c>
      <c r="C21" s="197" t="s">
        <v>218</v>
      </c>
      <c r="D21" s="200" t="s">
        <v>223</v>
      </c>
      <c r="E21" s="197" t="s">
        <v>218</v>
      </c>
      <c r="F21" s="197" t="s">
        <v>219</v>
      </c>
      <c r="G21" s="199" t="s">
        <v>920</v>
      </c>
    </row>
    <row r="22" spans="2:8" s="108" customFormat="1" ht="30" customHeight="1" x14ac:dyDescent="0.25">
      <c r="B22" s="196" t="s">
        <v>901</v>
      </c>
      <c r="C22" s="197" t="s">
        <v>221</v>
      </c>
      <c r="D22" s="200" t="s">
        <v>224</v>
      </c>
      <c r="E22" s="197" t="s">
        <v>221</v>
      </c>
      <c r="F22" s="197" t="s">
        <v>222</v>
      </c>
      <c r="G22" s="199" t="s">
        <v>921</v>
      </c>
    </row>
    <row r="23" spans="2:8" s="108" customFormat="1" ht="30" customHeight="1" x14ac:dyDescent="0.25">
      <c r="B23" s="563" t="s">
        <v>902</v>
      </c>
      <c r="C23" s="564" t="s">
        <v>927</v>
      </c>
      <c r="D23" s="198" t="s">
        <v>226</v>
      </c>
      <c r="E23" s="197" t="s">
        <v>227</v>
      </c>
      <c r="F23" s="564" t="s">
        <v>930</v>
      </c>
      <c r="G23" s="199" t="s">
        <v>922</v>
      </c>
    </row>
    <row r="24" spans="2:8" s="108" customFormat="1" ht="30" customHeight="1" x14ac:dyDescent="0.25">
      <c r="B24" s="563"/>
      <c r="C24" s="564"/>
      <c r="D24" s="200" t="s">
        <v>878</v>
      </c>
      <c r="E24" s="197" t="s">
        <v>929</v>
      </c>
      <c r="F24" s="564"/>
      <c r="G24" s="201" t="s">
        <v>928</v>
      </c>
    </row>
    <row r="25" spans="2:8" s="108" customFormat="1" ht="30" customHeight="1" x14ac:dyDescent="0.25">
      <c r="B25" s="196" t="s">
        <v>903</v>
      </c>
      <c r="C25" s="197" t="s">
        <v>904</v>
      </c>
      <c r="D25" s="200" t="s">
        <v>879</v>
      </c>
      <c r="E25" s="197" t="s">
        <v>904</v>
      </c>
      <c r="F25" s="197" t="s">
        <v>905</v>
      </c>
      <c r="G25" s="199" t="s">
        <v>923</v>
      </c>
    </row>
    <row r="26" spans="2:8" ht="15" customHeight="1" x14ac:dyDescent="0.2"/>
    <row r="27" spans="2:8" s="193" customFormat="1" ht="21" customHeight="1" x14ac:dyDescent="0.25">
      <c r="E27" s="562" t="s">
        <v>1044</v>
      </c>
      <c r="F27" s="562"/>
      <c r="G27" s="546"/>
      <c r="H27" s="546"/>
    </row>
    <row r="28" spans="2:8" ht="15" customHeight="1" x14ac:dyDescent="0.2"/>
    <row r="29" spans="2:8" ht="27" customHeight="1" x14ac:dyDescent="0.2">
      <c r="E29" s="150" t="s">
        <v>228</v>
      </c>
      <c r="F29" s="216" t="s">
        <v>181</v>
      </c>
      <c r="G29" s="186"/>
      <c r="H29" s="186"/>
    </row>
    <row r="30" spans="2:8" s="108" customFormat="1" ht="30" customHeight="1" x14ac:dyDescent="0.25">
      <c r="E30" s="210" t="s">
        <v>229</v>
      </c>
      <c r="F30" s="199" t="s">
        <v>230</v>
      </c>
      <c r="G30" s="187"/>
      <c r="H30" s="188"/>
    </row>
    <row r="31" spans="2:8" s="108" customFormat="1" ht="30" customHeight="1" x14ac:dyDescent="0.25">
      <c r="E31" s="210" t="s">
        <v>231</v>
      </c>
      <c r="F31" s="199" t="s">
        <v>920</v>
      </c>
      <c r="G31" s="187"/>
      <c r="H31" s="189"/>
    </row>
    <row r="32" spans="2:8" s="108" customFormat="1" ht="30" customHeight="1" x14ac:dyDescent="0.25">
      <c r="E32" s="210" t="s">
        <v>232</v>
      </c>
      <c r="F32" s="199" t="s">
        <v>233</v>
      </c>
      <c r="G32" s="187"/>
      <c r="H32" s="189"/>
    </row>
    <row r="33" spans="5:8" s="108" customFormat="1" ht="30" customHeight="1" x14ac:dyDescent="0.25">
      <c r="E33" s="210" t="s">
        <v>234</v>
      </c>
      <c r="F33" s="199" t="s">
        <v>235</v>
      </c>
      <c r="G33" s="187"/>
      <c r="H33" s="188"/>
    </row>
    <row r="34" spans="5:8" ht="30" customHeight="1" x14ac:dyDescent="0.2">
      <c r="E34" s="210" t="s">
        <v>236</v>
      </c>
      <c r="F34" s="199" t="s">
        <v>237</v>
      </c>
    </row>
    <row r="35" spans="5:8" s="108" customFormat="1" ht="30" customHeight="1" x14ac:dyDescent="0.25">
      <c r="E35" s="210" t="s">
        <v>238</v>
      </c>
      <c r="F35" s="199" t="s">
        <v>239</v>
      </c>
      <c r="G35" s="190"/>
    </row>
    <row r="36" spans="5:8" s="108" customFormat="1" ht="30" customHeight="1" x14ac:dyDescent="0.25">
      <c r="E36" s="210" t="s">
        <v>240</v>
      </c>
      <c r="F36" s="199" t="s">
        <v>241</v>
      </c>
      <c r="G36" s="190"/>
    </row>
    <row r="37" spans="5:8" s="108" customFormat="1" ht="30" customHeight="1" x14ac:dyDescent="0.25">
      <c r="E37" s="210" t="s">
        <v>242</v>
      </c>
      <c r="F37" s="199" t="s">
        <v>243</v>
      </c>
      <c r="G37" s="190"/>
    </row>
    <row r="38" spans="5:8" s="108" customFormat="1" ht="30" customHeight="1" x14ac:dyDescent="0.25">
      <c r="E38" s="210" t="s">
        <v>244</v>
      </c>
      <c r="F38" s="199" t="s">
        <v>245</v>
      </c>
      <c r="G38" s="190"/>
    </row>
    <row r="39" spans="5:8" s="108" customFormat="1" ht="30" customHeight="1" x14ac:dyDescent="0.25">
      <c r="E39" s="210" t="s">
        <v>246</v>
      </c>
      <c r="F39" s="199" t="s">
        <v>247</v>
      </c>
      <c r="G39" s="190"/>
    </row>
    <row r="40" spans="5:8" s="108" customFormat="1" ht="30" customHeight="1" x14ac:dyDescent="0.25">
      <c r="E40" s="210" t="s">
        <v>248</v>
      </c>
      <c r="F40" s="199" t="s">
        <v>249</v>
      </c>
      <c r="G40" s="190"/>
    </row>
    <row r="41" spans="5:8" s="108" customFormat="1" ht="30" customHeight="1" x14ac:dyDescent="0.25">
      <c r="E41" s="210" t="s">
        <v>250</v>
      </c>
      <c r="F41" s="201" t="s">
        <v>251</v>
      </c>
      <c r="G41" s="190"/>
    </row>
    <row r="42" spans="5:8" s="108" customFormat="1" ht="30" customHeight="1" x14ac:dyDescent="0.25">
      <c r="E42" s="210" t="s">
        <v>252</v>
      </c>
      <c r="F42" s="199" t="s">
        <v>253</v>
      </c>
      <c r="G42" s="190"/>
    </row>
    <row r="43" spans="5:8" s="108" customFormat="1" ht="30" customHeight="1" x14ac:dyDescent="0.25">
      <c r="E43" s="210" t="s">
        <v>254</v>
      </c>
      <c r="F43" s="199" t="s">
        <v>255</v>
      </c>
      <c r="G43" s="190"/>
    </row>
    <row r="44" spans="5:8" s="108" customFormat="1" ht="30" customHeight="1" x14ac:dyDescent="0.25">
      <c r="E44" s="210" t="s">
        <v>256</v>
      </c>
      <c r="F44" s="199" t="s">
        <v>257</v>
      </c>
      <c r="G44" s="190"/>
    </row>
    <row r="45" spans="5:8" s="108" customFormat="1" ht="30" customHeight="1" x14ac:dyDescent="0.25">
      <c r="E45" s="210" t="s">
        <v>258</v>
      </c>
      <c r="F45" s="199" t="s">
        <v>259</v>
      </c>
      <c r="G45" s="190"/>
    </row>
    <row r="46" spans="5:8" s="108" customFormat="1" ht="30" customHeight="1" x14ac:dyDescent="0.25">
      <c r="E46" s="210" t="s">
        <v>260</v>
      </c>
      <c r="F46" s="199" t="s">
        <v>261</v>
      </c>
      <c r="G46" s="190"/>
    </row>
    <row r="47" spans="5:8" ht="30" customHeight="1" x14ac:dyDescent="0.2">
      <c r="E47" s="560" t="s">
        <v>121</v>
      </c>
      <c r="F47" s="561" t="s">
        <v>262</v>
      </c>
    </row>
    <row r="48" spans="5:8" ht="12.6" customHeight="1" x14ac:dyDescent="0.2">
      <c r="E48" s="560"/>
      <c r="F48" s="561"/>
    </row>
    <row r="49" spans="5:6" ht="12.6" customHeight="1" x14ac:dyDescent="0.2">
      <c r="E49" s="191"/>
      <c r="F49" s="192"/>
    </row>
    <row r="50" spans="5:6" ht="27" customHeight="1" x14ac:dyDescent="0.2">
      <c r="E50" s="558" t="s">
        <v>263</v>
      </c>
      <c r="F50" s="559"/>
    </row>
    <row r="51" spans="5:6" ht="30" customHeight="1" x14ac:dyDescent="0.2">
      <c r="E51" s="210" t="s">
        <v>264</v>
      </c>
      <c r="F51" s="201" t="s">
        <v>265</v>
      </c>
    </row>
    <row r="52" spans="5:6" ht="30" customHeight="1" x14ac:dyDescent="0.2">
      <c r="E52" s="210" t="s">
        <v>266</v>
      </c>
      <c r="F52" s="201" t="s">
        <v>267</v>
      </c>
    </row>
    <row r="53" spans="5:6" ht="30" customHeight="1" x14ac:dyDescent="0.2">
      <c r="E53" s="210" t="s">
        <v>268</v>
      </c>
      <c r="F53" s="201" t="s">
        <v>269</v>
      </c>
    </row>
    <row r="54" spans="5:6" ht="30" customHeight="1" x14ac:dyDescent="0.2">
      <c r="E54" s="210" t="s">
        <v>270</v>
      </c>
      <c r="F54" s="201" t="s">
        <v>271</v>
      </c>
    </row>
    <row r="55" spans="5:6" x14ac:dyDescent="0.2"/>
  </sheetData>
  <customSheetViews>
    <customSheetView guid="{7150A2AF-7153-422B-943E-E75F5885479B}" scale="80" fitToPage="1">
      <selection activeCell="F3" sqref="F3"/>
      <pageMargins left="0" right="0" top="0" bottom="0" header="0" footer="0"/>
      <pageSetup paperSize="0" scale="56" fitToHeight="0" orientation="portrait" r:id="rId1"/>
    </customSheetView>
  </customSheetViews>
  <mergeCells count="20">
    <mergeCell ref="B3:G3"/>
    <mergeCell ref="B2:G2"/>
    <mergeCell ref="B23:B24"/>
    <mergeCell ref="C23:C24"/>
    <mergeCell ref="B9:B10"/>
    <mergeCell ref="C9:C10"/>
    <mergeCell ref="B11:B12"/>
    <mergeCell ref="C11:C12"/>
    <mergeCell ref="B18:B19"/>
    <mergeCell ref="C18:C19"/>
    <mergeCell ref="F9:F10"/>
    <mergeCell ref="F18:F19"/>
    <mergeCell ref="F11:F12"/>
    <mergeCell ref="G11:G12"/>
    <mergeCell ref="F23:F24"/>
    <mergeCell ref="E50:F50"/>
    <mergeCell ref="E47:E48"/>
    <mergeCell ref="F47:F48"/>
    <mergeCell ref="E27:F27"/>
    <mergeCell ref="G27:H27"/>
  </mergeCells>
  <phoneticPr fontId="28" type="noConversion"/>
  <hyperlinks>
    <hyperlink ref="F30" display="PROG.SOBERANIA@DGO.PT" xr:uid="{00000000-0004-0000-0800-000000000000}"/>
    <hyperlink ref="F32" display="PROG.FINANCASAP@DGO.PT" xr:uid="{00000000-0004-0000-0800-000002000000}"/>
    <hyperlink ref="F33" display="PROG.REPEXTERNA@DGO.PT" xr:uid="{00000000-0004-0000-0800-000003000000}"/>
    <hyperlink ref="F35" r:id="rId2" display="PROG.ECONOMIA@DGO.PT" xr:uid="{00000000-0004-0000-0800-000005000000}"/>
    <hyperlink ref="F39" display="PROG.SAUDE@DGO.PT" xr:uid="{00000000-0004-0000-0800-000006000000}"/>
    <hyperlink ref="F40" display="PROG.EDUCACAO@DGO.PT" xr:uid="{00000000-0004-0000-0800-000007000000}"/>
    <hyperlink ref="F42" display="PROG.SSS@DGO.PT" xr:uid="{00000000-0004-0000-0800-000009000000}"/>
    <hyperlink ref="F37" r:id="rId3" display="PROG.AMBIENTE@DGO.PT" xr:uid="{00000000-0004-0000-0800-00000A000000}"/>
    <hyperlink ref="F38" r:id="rId4" display="PROG.AGRICULTURA@DGO.PT" xr:uid="{00000000-0004-0000-0800-00000B000000}"/>
    <hyperlink ref="F36" r:id="rId5" display="DGAEP@dgo.pt" xr:uid="{00000000-0004-0000-0800-00000C000000}"/>
    <hyperlink ref="F46" r:id="rId6" display="BP@dgo.pt" xr:uid="{00000000-0004-0000-0800-00000D000000}"/>
    <hyperlink ref="F45" r:id="rId7" display="FEEI@dgo.pt" xr:uid="{00000000-0004-0000-0800-00000E000000}"/>
    <hyperlink ref="G7" r:id="rId8" xr:uid="{00000000-0004-0000-0800-00000F000000}"/>
    <hyperlink ref="G6" r:id="rId9" xr:uid="{00000000-0004-0000-0800-000010000000}"/>
    <hyperlink ref="G17" r:id="rId10" xr:uid="{00000000-0004-0000-0800-000014000000}"/>
    <hyperlink ref="F51" r:id="rId11" display="PRR@dgo.gov.pt" xr:uid="{00000000-0004-0000-0800-00001F000000}"/>
    <hyperlink ref="F54" r:id="rId12" xr:uid="{00000000-0004-0000-0800-000020000000}"/>
    <hyperlink ref="F52" r:id="rId13" display="CGE@dgo.gov.pt" xr:uid="{00000000-0004-0000-0800-000022000000}"/>
    <hyperlink ref="F31" r:id="rId14" xr:uid="{AEC25CA3-BB76-4E60-A10E-A457FECFEFE4}"/>
    <hyperlink ref="G9" r:id="rId15" xr:uid="{D3664819-6AD6-4CEB-8A40-2A7A11A0028F}"/>
    <hyperlink ref="G16" r:id="rId16" xr:uid="{0DAA75D5-8C55-433D-97D7-B45653C308EB}"/>
    <hyperlink ref="F41" r:id="rId17" display="mailto:DGAL@DGO.GOV.PT" xr:uid="{A0219AD6-1C2E-4276-B048-579C184046B6}"/>
    <hyperlink ref="G18" r:id="rId18" xr:uid="{F011EC5A-31E2-4E00-ABBD-3EF72FCED7A6}"/>
    <hyperlink ref="G19" r:id="rId19" xr:uid="{D6DAC3A4-9478-46EA-918F-94D227497A7C}"/>
    <hyperlink ref="G20" r:id="rId20" xr:uid="{EDE520F5-DFA3-4583-9058-F5E58B0D610F}"/>
    <hyperlink ref="G24" r:id="rId21" xr:uid="{122C1FC7-54A8-485A-83FE-2808805B49C2}"/>
    <hyperlink ref="G25" r:id="rId22" xr:uid="{B272002A-1803-48D3-8E66-D86B0CC50D9A}"/>
    <hyperlink ref="G14" r:id="rId23" xr:uid="{00000000-0004-0000-0800-000013000000}"/>
    <hyperlink ref="G11" r:id="rId24" xr:uid="{61A5E8CA-75EC-4C55-96BB-F1749C12431A}"/>
    <hyperlink ref="G15" r:id="rId25" xr:uid="{72DBBDDE-ABAA-4522-853E-4E3CF902F25F}"/>
    <hyperlink ref="G21" r:id="rId26" xr:uid="{6153A311-D7EC-400D-8168-7DA1802C1EA5}"/>
    <hyperlink ref="G22" r:id="rId27" xr:uid="{FC430EF5-C8B5-428F-B102-4F4DAC2F66B3}"/>
    <hyperlink ref="G23" r:id="rId28" xr:uid="{37A565F2-1512-4658-AB9F-5B850761DBE5}"/>
    <hyperlink ref="G8" r:id="rId29" xr:uid="{E4292CB7-4DDB-41B7-92F9-11D73973EF31}"/>
    <hyperlink ref="G10" r:id="rId30" xr:uid="{7E20D355-BAE7-40A5-8870-F85502D0FDEC}"/>
    <hyperlink ref="F34" display="PROG.DEFESA@DGO.PT" xr:uid="{00000000-0004-0000-0800-000004000000}"/>
  </hyperlinks>
  <printOptions horizontalCentered="1"/>
  <pageMargins left="0.23622047244094491" right="0.23622047244094491" top="0.55118110236220474" bottom="0.55118110236220474" header="0.31496062992125984" footer="0.31496062992125984"/>
  <pageSetup paperSize="9" scale="37" orientation="portrait" r:id="rId31"/>
  <headerFooter>
    <oddHeader>&amp;L&amp;G&amp;R&amp;"-,Negrito"&amp;20Anexo à Circular 
Série A 
N.º 1418</oddHeader>
  </headerFooter>
  <rowBreaks count="1" manualBreakCount="1">
    <brk id="25" min="3" max="8" man="1"/>
  </rowBreaks>
  <ignoredErrors>
    <ignoredError sqref="E17 E14 D6:E8 D9:D10 D11:D25 B6:B25" numberStoredAsText="1"/>
  </ignoredErrors>
  <drawing r:id="rId32"/>
  <legacyDrawingHF r:id="rId3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7">
    <tabColor rgb="FF1E5B94"/>
  </sheetPr>
  <dimension ref="A1:D28"/>
  <sheetViews>
    <sheetView showGridLines="0" zoomScaleNormal="100" workbookViewId="0">
      <selection activeCell="Q7" sqref="Q7"/>
    </sheetView>
  </sheetViews>
  <sheetFormatPr defaultColWidth="0" defaultRowHeight="12" zeroHeight="1" x14ac:dyDescent="0.2"/>
  <cols>
    <col min="1" max="1" width="8.7109375" style="211" customWidth="1"/>
    <col min="2" max="2" width="37.85546875" style="211" customWidth="1"/>
    <col min="3" max="3" width="58.5703125" style="211" customWidth="1"/>
    <col min="4" max="4" width="10.7109375" style="211" customWidth="1"/>
    <col min="5" max="16384" width="9.140625" style="211" hidden="1"/>
  </cols>
  <sheetData>
    <row r="1" spans="1:3" ht="12" customHeight="1" x14ac:dyDescent="0.2">
      <c r="C1" s="212"/>
    </row>
    <row r="2" spans="1:3" ht="21" customHeight="1" x14ac:dyDescent="0.25">
      <c r="B2" s="567" t="s">
        <v>704</v>
      </c>
      <c r="C2" s="567"/>
    </row>
    <row r="3" spans="1:3" ht="21" customHeight="1" x14ac:dyDescent="0.25">
      <c r="A3" s="213"/>
      <c r="B3" s="567" t="s">
        <v>12</v>
      </c>
      <c r="C3" s="567"/>
    </row>
    <row r="4" spans="1:3" x14ac:dyDescent="0.2">
      <c r="A4" s="214"/>
      <c r="B4" s="214"/>
      <c r="C4" s="214"/>
    </row>
    <row r="5" spans="1:3" ht="15.75" x14ac:dyDescent="0.25">
      <c r="B5" s="215" t="s">
        <v>272</v>
      </c>
    </row>
    <row r="6" spans="1:3" x14ac:dyDescent="0.2">
      <c r="B6" s="213"/>
    </row>
    <row r="7" spans="1:3" ht="18" customHeight="1" x14ac:dyDescent="0.2">
      <c r="B7" s="194" t="s">
        <v>1048</v>
      </c>
      <c r="C7" s="195" t="s">
        <v>1049</v>
      </c>
    </row>
    <row r="8" spans="1:3" ht="95.1" customHeight="1" x14ac:dyDescent="0.2">
      <c r="B8" s="217" t="s">
        <v>273</v>
      </c>
      <c r="C8" s="218" t="s">
        <v>274</v>
      </c>
    </row>
    <row r="9" spans="1:3" ht="41.1" customHeight="1" x14ac:dyDescent="0.2">
      <c r="B9" s="217" t="s">
        <v>275</v>
      </c>
      <c r="C9" s="218" t="s">
        <v>276</v>
      </c>
    </row>
    <row r="10" spans="1:3" ht="29.1" customHeight="1" x14ac:dyDescent="0.2">
      <c r="B10" s="217" t="s">
        <v>277</v>
      </c>
      <c r="C10" s="218" t="s">
        <v>278</v>
      </c>
    </row>
    <row r="11" spans="1:3" ht="77.099999999999994" customHeight="1" x14ac:dyDescent="0.2">
      <c r="B11" s="217" t="s">
        <v>279</v>
      </c>
      <c r="C11" s="218" t="s">
        <v>280</v>
      </c>
    </row>
    <row r="12" spans="1:3" ht="53.1" customHeight="1" x14ac:dyDescent="0.2">
      <c r="B12" s="217" t="s">
        <v>281</v>
      </c>
      <c r="C12" s="218" t="s">
        <v>1047</v>
      </c>
    </row>
    <row r="13" spans="1:3" ht="18" customHeight="1" x14ac:dyDescent="0.2">
      <c r="B13" s="217" t="s">
        <v>282</v>
      </c>
      <c r="C13" s="218" t="s">
        <v>283</v>
      </c>
    </row>
    <row r="14" spans="1:3" ht="24" customHeight="1" x14ac:dyDescent="0.2">
      <c r="B14" s="573" t="s">
        <v>284</v>
      </c>
      <c r="C14" s="573"/>
    </row>
    <row r="15" spans="1:3" ht="25.5" customHeight="1" x14ac:dyDescent="0.2">
      <c r="B15" s="569" t="s">
        <v>285</v>
      </c>
      <c r="C15" s="569"/>
    </row>
    <row r="16" spans="1:3" ht="15" customHeight="1" x14ac:dyDescent="0.2"/>
    <row r="17" spans="2:3" ht="21" customHeight="1" x14ac:dyDescent="0.25">
      <c r="B17" s="572" t="s">
        <v>286</v>
      </c>
      <c r="C17" s="572"/>
    </row>
    <row r="18" spans="2:3" x14ac:dyDescent="0.2">
      <c r="B18" s="213"/>
    </row>
    <row r="19" spans="2:3" ht="18" customHeight="1" x14ac:dyDescent="0.2">
      <c r="B19" s="194" t="s">
        <v>1048</v>
      </c>
      <c r="C19" s="195" t="s">
        <v>1049</v>
      </c>
    </row>
    <row r="20" spans="2:3" ht="41.1" customHeight="1" x14ac:dyDescent="0.2">
      <c r="B20" s="217" t="s">
        <v>287</v>
      </c>
      <c r="C20" s="218" t="s">
        <v>1046</v>
      </c>
    </row>
    <row r="21" spans="2:3" ht="18" customHeight="1" x14ac:dyDescent="0.2">
      <c r="B21" s="217" t="s">
        <v>288</v>
      </c>
      <c r="C21" s="218"/>
    </row>
    <row r="22" spans="2:3" ht="18" customHeight="1" x14ac:dyDescent="0.2">
      <c r="B22" s="217" t="s">
        <v>289</v>
      </c>
      <c r="C22" s="218"/>
    </row>
    <row r="23" spans="2:3" ht="65.099999999999994" customHeight="1" x14ac:dyDescent="0.2">
      <c r="B23" s="217" t="s">
        <v>290</v>
      </c>
      <c r="C23" s="218" t="s">
        <v>291</v>
      </c>
    </row>
    <row r="24" spans="2:3" ht="54" customHeight="1" x14ac:dyDescent="0.2">
      <c r="B24" s="217" t="s">
        <v>292</v>
      </c>
      <c r="C24" s="218" t="s">
        <v>293</v>
      </c>
    </row>
    <row r="25" spans="2:3" ht="15" customHeight="1" x14ac:dyDescent="0.2">
      <c r="B25" s="568" t="s">
        <v>294</v>
      </c>
      <c r="C25" s="568"/>
    </row>
    <row r="26" spans="2:3" ht="15" customHeight="1" x14ac:dyDescent="0.2">
      <c r="B26" s="571" t="s">
        <v>284</v>
      </c>
      <c r="C26" s="571"/>
    </row>
    <row r="27" spans="2:3" ht="28.5" customHeight="1" x14ac:dyDescent="0.2">
      <c r="B27" s="570" t="s">
        <v>295</v>
      </c>
      <c r="C27" s="570"/>
    </row>
    <row r="28" spans="2:3" ht="15" customHeight="1" x14ac:dyDescent="0.2"/>
  </sheetData>
  <customSheetViews>
    <customSheetView guid="{7150A2AF-7153-422B-943E-E75F5885479B}" scale="80" showPageBreaks="1" printArea="1">
      <selection activeCell="C3" sqref="C3"/>
      <pageMargins left="0" right="0" top="0" bottom="0" header="0" footer="0"/>
      <pageSetup paperSize="0" orientation="portrait" r:id="rId1"/>
    </customSheetView>
  </customSheetViews>
  <mergeCells count="8">
    <mergeCell ref="B2:C2"/>
    <mergeCell ref="B25:C25"/>
    <mergeCell ref="B15:C15"/>
    <mergeCell ref="B3:C3"/>
    <mergeCell ref="B27:C27"/>
    <mergeCell ref="B26:C26"/>
    <mergeCell ref="B17:C17"/>
    <mergeCell ref="B14:C14"/>
  </mergeCells>
  <printOptions horizontalCentered="1"/>
  <pageMargins left="0" right="0" top="0.82677165354330717" bottom="0.62992125984251968" header="0.31496062992125984" footer="0.31496062992125984"/>
  <pageSetup paperSize="9" scale="78" orientation="portrait" r:id="rId2"/>
  <headerFooter>
    <oddHeader xml:space="preserve">&amp;L&amp;G&amp;R&amp;"-,Negrito"&amp;10Anexo à Circular 
Série A 
N.º 1418&amp;"-,Normal"&amp;20
</oddHeader>
  </headerFooter>
  <drawing r:id="rId3"/>
  <legacyDrawingHF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2">
    <tabColor rgb="FF1E5B94"/>
  </sheetPr>
  <dimension ref="A1:N12"/>
  <sheetViews>
    <sheetView showGridLines="0" zoomScaleNormal="100" workbookViewId="0">
      <selection activeCell="Q7" sqref="Q7"/>
    </sheetView>
  </sheetViews>
  <sheetFormatPr defaultColWidth="0" defaultRowHeight="15" zeroHeight="1" x14ac:dyDescent="0.25"/>
  <cols>
    <col min="1" max="1" width="8.7109375" customWidth="1"/>
    <col min="2" max="9" width="28.7109375" customWidth="1"/>
    <col min="10" max="10" width="10.7109375" customWidth="1"/>
    <col min="11" max="14" width="0" hidden="1" customWidth="1"/>
    <col min="15" max="16384" width="20.140625" hidden="1"/>
  </cols>
  <sheetData>
    <row r="1" spans="2:12" x14ac:dyDescent="0.25"/>
    <row r="2" spans="2:12" s="8" customFormat="1" ht="21" customHeight="1" x14ac:dyDescent="0.25">
      <c r="B2" s="492" t="s">
        <v>15</v>
      </c>
      <c r="C2" s="492"/>
      <c r="D2" s="492"/>
      <c r="E2" s="492"/>
      <c r="F2" s="492"/>
      <c r="G2" s="492"/>
      <c r="H2" s="492"/>
      <c r="I2" s="492"/>
    </row>
    <row r="3" spans="2:12" s="8" customFormat="1" ht="21" customHeight="1" x14ac:dyDescent="0.25">
      <c r="B3" s="581" t="s">
        <v>14</v>
      </c>
      <c r="C3" s="581"/>
      <c r="D3" s="581"/>
      <c r="E3" s="581"/>
      <c r="F3" s="581"/>
      <c r="G3" s="581"/>
      <c r="H3" s="581"/>
      <c r="I3" s="581"/>
    </row>
    <row r="4" spans="2:12" ht="21" customHeight="1" x14ac:dyDescent="0.25">
      <c r="B4" s="580" t="s">
        <v>590</v>
      </c>
      <c r="C4" s="580"/>
      <c r="D4" s="580"/>
      <c r="E4" s="580"/>
      <c r="F4" s="580"/>
      <c r="G4" s="580"/>
      <c r="H4" s="580"/>
      <c r="I4" s="580"/>
      <c r="J4" s="4"/>
      <c r="L4" s="4"/>
    </row>
    <row r="5" spans="2:12" x14ac:dyDescent="0.25"/>
    <row r="6" spans="2:12" x14ac:dyDescent="0.25"/>
    <row r="7" spans="2:12" x14ac:dyDescent="0.25">
      <c r="I7" s="5" t="s">
        <v>296</v>
      </c>
    </row>
    <row r="8" spans="2:12" ht="80.099999999999994" customHeight="1" x14ac:dyDescent="0.25">
      <c r="B8" s="578" t="s">
        <v>297</v>
      </c>
      <c r="C8" s="319" t="s">
        <v>298</v>
      </c>
      <c r="D8" s="320" t="s">
        <v>299</v>
      </c>
      <c r="E8" s="319" t="s">
        <v>300</v>
      </c>
      <c r="F8" s="320" t="s">
        <v>301</v>
      </c>
      <c r="G8" s="574" t="s">
        <v>302</v>
      </c>
      <c r="H8" s="575"/>
      <c r="I8" s="576" t="s">
        <v>303</v>
      </c>
      <c r="K8" s="6"/>
    </row>
    <row r="9" spans="2:12" x14ac:dyDescent="0.25">
      <c r="B9" s="579"/>
      <c r="C9" s="320" t="s">
        <v>304</v>
      </c>
      <c r="D9" s="321" t="s">
        <v>305</v>
      </c>
      <c r="E9" s="321" t="s">
        <v>306</v>
      </c>
      <c r="F9" s="321" t="s">
        <v>307</v>
      </c>
      <c r="G9" s="322" t="s">
        <v>308</v>
      </c>
      <c r="H9" s="320" t="s">
        <v>309</v>
      </c>
      <c r="I9" s="577"/>
    </row>
    <row r="10" spans="2:12" ht="21.75" customHeight="1" x14ac:dyDescent="0.25">
      <c r="B10" s="314" t="s">
        <v>310</v>
      </c>
      <c r="C10" s="317">
        <v>100</v>
      </c>
      <c r="D10" s="317">
        <v>100</v>
      </c>
      <c r="E10" s="317">
        <v>20</v>
      </c>
      <c r="F10" s="317">
        <v>0</v>
      </c>
      <c r="G10" s="317" t="s">
        <v>311</v>
      </c>
      <c r="H10" s="317"/>
      <c r="I10" s="318" t="s">
        <v>312</v>
      </c>
    </row>
    <row r="11" spans="2:12" ht="21.75" customHeight="1" x14ac:dyDescent="0.25">
      <c r="B11" s="314" t="s">
        <v>313</v>
      </c>
      <c r="C11" s="315">
        <v>500</v>
      </c>
      <c r="D11" s="315">
        <v>400</v>
      </c>
      <c r="E11" s="315">
        <v>300</v>
      </c>
      <c r="F11" s="315">
        <v>100</v>
      </c>
      <c r="G11" s="315"/>
      <c r="H11" s="315" t="s">
        <v>311</v>
      </c>
      <c r="I11" s="316"/>
    </row>
    <row r="12" spans="2:12" x14ac:dyDescent="0.25"/>
  </sheetData>
  <mergeCells count="6">
    <mergeCell ref="G8:H8"/>
    <mergeCell ref="I8:I9"/>
    <mergeCell ref="B8:B9"/>
    <mergeCell ref="B2:I2"/>
    <mergeCell ref="B4:I4"/>
    <mergeCell ref="B3:I3"/>
  </mergeCells>
  <pageMargins left="0.70866141732283472" right="0.70866141732283472" top="0.74803149606299213" bottom="0.74803149606299213" header="0.31496062992125984" footer="0.31496062992125984"/>
  <pageSetup paperSize="9" scale="79" orientation="landscape" r:id="rId1"/>
  <headerFooter>
    <oddHeader>&amp;L&amp;G&amp;RAnexo à Circular  
Série A  
N.º 1418</oddHead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6">
    <tabColor rgb="FF1E5B94"/>
    <pageSetUpPr fitToPage="1"/>
  </sheetPr>
  <dimension ref="A1:I44"/>
  <sheetViews>
    <sheetView showGridLines="0" zoomScaleNormal="100" workbookViewId="0">
      <selection activeCell="Q7" sqref="Q7"/>
    </sheetView>
  </sheetViews>
  <sheetFormatPr defaultColWidth="0" defaultRowHeight="15.75" zeroHeight="1" x14ac:dyDescent="0.25"/>
  <cols>
    <col min="1" max="1" width="8.7109375" style="8" customWidth="1"/>
    <col min="2" max="2" width="19.140625" style="8" customWidth="1"/>
    <col min="3" max="3" width="78.140625" style="8" bestFit="1" customWidth="1"/>
    <col min="4" max="4" width="2.85546875" style="8" customWidth="1"/>
    <col min="5" max="5" width="5.5703125" style="8" customWidth="1"/>
    <col min="6" max="6" width="16.85546875" style="8" customWidth="1"/>
    <col min="7" max="7" width="20" style="8" customWidth="1"/>
    <col min="8" max="8" width="24" style="8" customWidth="1"/>
    <col min="9" max="9" width="10.7109375" style="8" customWidth="1"/>
    <col min="10" max="10" width="9.140625" style="8" hidden="1" customWidth="1"/>
    <col min="11" max="16384" width="9.140625" style="8" hidden="1"/>
  </cols>
  <sheetData>
    <row r="1" spans="2:8" x14ac:dyDescent="0.25"/>
    <row r="2" spans="2:8" ht="15" customHeight="1" x14ac:dyDescent="0.25">
      <c r="B2" s="9"/>
      <c r="C2" s="9"/>
      <c r="D2" s="9"/>
      <c r="E2" s="9"/>
      <c r="F2" s="9"/>
      <c r="G2" s="9"/>
      <c r="H2" s="9"/>
    </row>
    <row r="3" spans="2:8" ht="15" customHeight="1" x14ac:dyDescent="0.25">
      <c r="B3" s="9"/>
      <c r="C3" s="9"/>
      <c r="D3" s="9"/>
      <c r="E3" s="9"/>
      <c r="F3" s="9"/>
      <c r="G3" s="9"/>
      <c r="H3" s="9"/>
    </row>
    <row r="4" spans="2:8" ht="15" customHeight="1" x14ac:dyDescent="0.25">
      <c r="B4" s="9"/>
      <c r="C4" s="9"/>
      <c r="D4" s="9"/>
      <c r="E4" s="9"/>
      <c r="F4" s="9"/>
      <c r="G4" s="9"/>
      <c r="H4" s="9"/>
    </row>
    <row r="5" spans="2:8" ht="15" customHeight="1" x14ac:dyDescent="0.25">
      <c r="B5" s="9"/>
      <c r="C5" s="9"/>
      <c r="D5" s="9"/>
      <c r="E5" s="9"/>
      <c r="F5" s="9"/>
      <c r="G5" s="9"/>
      <c r="H5" s="9"/>
    </row>
    <row r="6" spans="2:8" s="325" customFormat="1" ht="21" customHeight="1" x14ac:dyDescent="0.25">
      <c r="B6" s="582" t="s">
        <v>17</v>
      </c>
      <c r="C6" s="582"/>
      <c r="D6" s="582"/>
      <c r="E6" s="582"/>
      <c r="F6" s="582"/>
      <c r="G6" s="582"/>
      <c r="H6" s="582"/>
    </row>
    <row r="7" spans="2:8" s="325" customFormat="1" ht="21" customHeight="1" x14ac:dyDescent="0.25">
      <c r="B7" s="582" t="s">
        <v>16</v>
      </c>
      <c r="C7" s="582"/>
      <c r="D7" s="582"/>
      <c r="E7" s="582"/>
      <c r="F7" s="582"/>
      <c r="G7" s="582"/>
      <c r="H7" s="582"/>
    </row>
    <row r="8" spans="2:8" s="325" customFormat="1" ht="21" customHeight="1" x14ac:dyDescent="0.25">
      <c r="B8" s="583">
        <v>2026</v>
      </c>
      <c r="C8" s="583"/>
      <c r="D8" s="583"/>
      <c r="E8" s="583"/>
      <c r="F8" s="583"/>
      <c r="G8" s="583"/>
      <c r="H8" s="583"/>
    </row>
    <row r="9" spans="2:8" x14ac:dyDescent="0.25">
      <c r="B9" s="11"/>
      <c r="C9" s="11"/>
      <c r="D9" s="11"/>
      <c r="E9" s="11"/>
    </row>
    <row r="10" spans="2:8" x14ac:dyDescent="0.25">
      <c r="B10" s="12" t="s">
        <v>314</v>
      </c>
      <c r="C10" s="10"/>
      <c r="D10" s="10"/>
      <c r="E10" s="10"/>
    </row>
    <row r="11" spans="2:8" x14ac:dyDescent="0.25">
      <c r="B11" s="13"/>
      <c r="C11" s="10"/>
      <c r="D11" s="10"/>
      <c r="E11" s="10"/>
    </row>
    <row r="12" spans="2:8" ht="15.75" customHeight="1" x14ac:dyDescent="0.25">
      <c r="B12" s="584" t="s">
        <v>824</v>
      </c>
      <c r="C12" s="584"/>
      <c r="D12" s="584"/>
      <c r="E12" s="584"/>
      <c r="F12" s="584"/>
      <c r="G12" s="584"/>
      <c r="H12" s="584"/>
    </row>
    <row r="13" spans="2:8" x14ac:dyDescent="0.25">
      <c r="B13" s="584"/>
      <c r="C13" s="584"/>
      <c r="D13" s="584"/>
      <c r="E13" s="584"/>
      <c r="F13" s="584"/>
      <c r="G13" s="584"/>
      <c r="H13" s="584"/>
    </row>
    <row r="14" spans="2:8" x14ac:dyDescent="0.25">
      <c r="B14" s="10"/>
      <c r="C14" s="10"/>
      <c r="D14" s="10"/>
      <c r="E14" s="10"/>
    </row>
    <row r="15" spans="2:8" ht="15.75" customHeight="1" x14ac:dyDescent="0.25">
      <c r="B15" s="585" t="s">
        <v>315</v>
      </c>
      <c r="C15" s="586" t="s">
        <v>316</v>
      </c>
      <c r="D15" s="586"/>
      <c r="E15" s="586"/>
      <c r="F15" s="586" t="s">
        <v>317</v>
      </c>
      <c r="G15" s="586"/>
      <c r="H15" s="586"/>
    </row>
    <row r="16" spans="2:8" ht="45" x14ac:dyDescent="0.25">
      <c r="B16" s="585"/>
      <c r="C16" s="586"/>
      <c r="D16" s="586"/>
      <c r="E16" s="586"/>
      <c r="F16" s="19" t="s">
        <v>318</v>
      </c>
      <c r="G16" s="23" t="s">
        <v>319</v>
      </c>
      <c r="H16" s="17" t="s">
        <v>320</v>
      </c>
    </row>
    <row r="17" spans="2:8" ht="19.5" customHeight="1" x14ac:dyDescent="0.25">
      <c r="B17" s="323"/>
      <c r="C17" s="587" t="s">
        <v>321</v>
      </c>
      <c r="D17" s="587"/>
      <c r="E17" s="587"/>
      <c r="F17" s="323"/>
      <c r="G17" s="323"/>
      <c r="H17" s="323"/>
    </row>
    <row r="18" spans="2:8" ht="19.5" customHeight="1" x14ac:dyDescent="0.25">
      <c r="B18" s="323"/>
      <c r="C18" s="588" t="s">
        <v>322</v>
      </c>
      <c r="D18" s="589"/>
      <c r="E18" s="590"/>
      <c r="F18" s="323"/>
      <c r="G18" s="323"/>
      <c r="H18" s="323"/>
    </row>
    <row r="19" spans="2:8" ht="19.5" customHeight="1" x14ac:dyDescent="0.25">
      <c r="B19" s="323"/>
      <c r="C19" s="587" t="s">
        <v>1087</v>
      </c>
      <c r="D19" s="587"/>
      <c r="E19" s="587"/>
      <c r="F19" s="323"/>
      <c r="G19" s="323"/>
      <c r="H19" s="323"/>
    </row>
    <row r="20" spans="2:8" ht="19.5" customHeight="1" x14ac:dyDescent="0.25">
      <c r="B20" s="323"/>
      <c r="C20" s="587" t="s">
        <v>323</v>
      </c>
      <c r="D20" s="587"/>
      <c r="E20" s="587"/>
      <c r="F20" s="323"/>
      <c r="G20" s="323"/>
      <c r="H20" s="323"/>
    </row>
    <row r="21" spans="2:8" ht="19.5" customHeight="1" x14ac:dyDescent="0.25">
      <c r="B21" s="323"/>
      <c r="C21" s="587" t="s">
        <v>324</v>
      </c>
      <c r="D21" s="587"/>
      <c r="E21" s="587"/>
      <c r="F21" s="323"/>
      <c r="G21" s="323"/>
      <c r="H21" s="323"/>
    </row>
    <row r="22" spans="2:8" ht="19.5" customHeight="1" x14ac:dyDescent="0.25">
      <c r="B22" s="323"/>
      <c r="C22" s="587" t="s">
        <v>325</v>
      </c>
      <c r="D22" s="587"/>
      <c r="E22" s="587"/>
      <c r="F22" s="323"/>
      <c r="G22" s="323"/>
      <c r="H22" s="323"/>
    </row>
    <row r="23" spans="2:8" ht="19.5" customHeight="1" x14ac:dyDescent="0.25">
      <c r="B23" s="323"/>
      <c r="C23" s="587" t="s">
        <v>326</v>
      </c>
      <c r="D23" s="587"/>
      <c r="E23" s="587"/>
      <c r="F23" s="323"/>
      <c r="G23" s="323"/>
      <c r="H23" s="323"/>
    </row>
    <row r="24" spans="2:8" ht="19.5" customHeight="1" x14ac:dyDescent="0.25">
      <c r="B24" s="323"/>
      <c r="C24" s="587" t="s">
        <v>327</v>
      </c>
      <c r="D24" s="587"/>
      <c r="E24" s="587"/>
      <c r="F24" s="323"/>
      <c r="G24" s="323"/>
      <c r="H24" s="323"/>
    </row>
    <row r="25" spans="2:8" ht="19.5" customHeight="1" x14ac:dyDescent="0.25">
      <c r="B25" s="323"/>
      <c r="C25" s="587" t="s">
        <v>328</v>
      </c>
      <c r="D25" s="587"/>
      <c r="E25" s="587"/>
      <c r="F25" s="323"/>
      <c r="G25" s="323"/>
      <c r="H25" s="323"/>
    </row>
    <row r="26" spans="2:8" ht="19.5" customHeight="1" x14ac:dyDescent="0.25">
      <c r="B26" s="323"/>
      <c r="C26" s="587"/>
      <c r="D26" s="587"/>
      <c r="E26" s="587"/>
      <c r="F26" s="323"/>
      <c r="G26" s="323"/>
      <c r="H26" s="323"/>
    </row>
    <row r="27" spans="2:8" ht="19.5" customHeight="1" x14ac:dyDescent="0.25">
      <c r="B27" s="323"/>
      <c r="C27" s="587"/>
      <c r="D27" s="587"/>
      <c r="E27" s="587"/>
      <c r="F27" s="323"/>
      <c r="G27" s="323"/>
      <c r="H27" s="323"/>
    </row>
    <row r="28" spans="2:8" ht="19.5" customHeight="1" x14ac:dyDescent="0.25">
      <c r="B28" s="323"/>
      <c r="C28" s="587"/>
      <c r="D28" s="587"/>
      <c r="E28" s="587"/>
      <c r="F28" s="323"/>
      <c r="G28" s="323"/>
      <c r="H28" s="323"/>
    </row>
    <row r="29" spans="2:8" ht="19.5" customHeight="1" x14ac:dyDescent="0.25">
      <c r="B29" s="323"/>
      <c r="C29" s="587"/>
      <c r="D29" s="587"/>
      <c r="E29" s="587"/>
      <c r="F29" s="323"/>
      <c r="G29" s="323"/>
      <c r="H29" s="323"/>
    </row>
    <row r="30" spans="2:8" ht="19.5" customHeight="1" x14ac:dyDescent="0.25">
      <c r="B30" s="323"/>
      <c r="C30" s="587"/>
      <c r="D30" s="587"/>
      <c r="E30" s="587"/>
      <c r="F30" s="323"/>
      <c r="G30" s="323"/>
      <c r="H30" s="323"/>
    </row>
    <row r="31" spans="2:8" ht="19.5" customHeight="1" x14ac:dyDescent="0.25">
      <c r="B31" s="323"/>
      <c r="C31" s="587"/>
      <c r="D31" s="587"/>
      <c r="E31" s="587"/>
      <c r="F31" s="323"/>
      <c r="G31" s="323"/>
      <c r="H31" s="323"/>
    </row>
    <row r="32" spans="2:8" ht="32.25" customHeight="1" x14ac:dyDescent="0.25">
      <c r="B32" s="21" t="s">
        <v>329</v>
      </c>
      <c r="C32" s="237"/>
      <c r="D32" s="237"/>
      <c r="E32" s="237"/>
      <c r="F32" s="237"/>
      <c r="G32" s="237"/>
      <c r="H32" s="237"/>
    </row>
    <row r="33" spans="2:8" x14ac:dyDescent="0.25">
      <c r="B33" s="21" t="s">
        <v>330</v>
      </c>
      <c r="C33" s="237"/>
      <c r="D33" s="237"/>
      <c r="E33" s="237"/>
      <c r="F33" s="237"/>
      <c r="G33" s="237"/>
      <c r="H33" s="237"/>
    </row>
    <row r="34" spans="2:8" x14ac:dyDescent="0.25">
      <c r="B34" s="22" t="s">
        <v>331</v>
      </c>
      <c r="C34" s="237"/>
      <c r="D34" s="237"/>
      <c r="E34" s="237"/>
      <c r="F34" s="237"/>
      <c r="G34" s="237"/>
      <c r="H34" s="237"/>
    </row>
    <row r="35" spans="2:8" x14ac:dyDescent="0.25">
      <c r="B35" s="20"/>
      <c r="C35" s="237"/>
      <c r="D35" s="237"/>
      <c r="E35" s="237"/>
      <c r="F35" s="237"/>
      <c r="G35" s="237"/>
      <c r="H35" s="237"/>
    </row>
    <row r="36" spans="2:8" x14ac:dyDescent="0.25">
      <c r="B36" s="18" t="s">
        <v>332</v>
      </c>
      <c r="C36" s="324"/>
      <c r="D36" s="237"/>
      <c r="E36" s="237"/>
      <c r="F36" s="237"/>
      <c r="G36" s="237"/>
      <c r="H36" s="237"/>
    </row>
    <row r="37" spans="2:8" x14ac:dyDescent="0.25"/>
    <row r="38" spans="2:8" x14ac:dyDescent="0.25">
      <c r="B38" s="593" t="s">
        <v>333</v>
      </c>
      <c r="C38" s="593"/>
      <c r="D38" s="593"/>
      <c r="E38" s="593"/>
      <c r="F38" s="593"/>
      <c r="G38" s="593"/>
      <c r="H38" s="593"/>
    </row>
    <row r="39" spans="2:8" x14ac:dyDescent="0.25">
      <c r="B39" s="18"/>
      <c r="C39" s="237"/>
      <c r="D39" s="237"/>
      <c r="E39" s="237"/>
      <c r="F39" s="237"/>
      <c r="G39" s="237"/>
      <c r="H39" s="237"/>
    </row>
    <row r="40" spans="2:8" x14ac:dyDescent="0.25">
      <c r="B40" s="18"/>
      <c r="C40" s="237"/>
      <c r="D40" s="237"/>
      <c r="E40" s="237"/>
      <c r="F40" s="237"/>
      <c r="G40" s="237"/>
      <c r="H40" s="237"/>
    </row>
    <row r="41" spans="2:8" x14ac:dyDescent="0.25">
      <c r="B41" s="594" t="s">
        <v>334</v>
      </c>
      <c r="C41" s="594"/>
      <c r="D41" s="594"/>
      <c r="E41" s="594"/>
      <c r="F41" s="594"/>
      <c r="G41" s="594"/>
      <c r="H41" s="594"/>
    </row>
    <row r="42" spans="2:8" x14ac:dyDescent="0.25">
      <c r="B42" s="592" t="s">
        <v>335</v>
      </c>
      <c r="C42" s="592"/>
      <c r="D42" s="592"/>
      <c r="E42" s="592"/>
      <c r="F42" s="592"/>
      <c r="G42" s="592"/>
      <c r="H42" s="592"/>
    </row>
    <row r="43" spans="2:8" x14ac:dyDescent="0.25">
      <c r="B43" s="591"/>
      <c r="C43" s="591"/>
      <c r="D43" s="591"/>
      <c r="E43" s="591"/>
      <c r="F43" s="591"/>
      <c r="G43" s="591"/>
      <c r="H43" s="591"/>
    </row>
    <row r="44" spans="2:8" hidden="1" x14ac:dyDescent="0.25">
      <c r="B44" s="10"/>
      <c r="C44" s="10"/>
      <c r="D44" s="10"/>
      <c r="E44" s="10"/>
    </row>
  </sheetData>
  <mergeCells count="26">
    <mergeCell ref="B43:H43"/>
    <mergeCell ref="B42:H42"/>
    <mergeCell ref="C30:E30"/>
    <mergeCell ref="C31:E31"/>
    <mergeCell ref="B38:H38"/>
    <mergeCell ref="B41:H41"/>
    <mergeCell ref="C29:E29"/>
    <mergeCell ref="C23:E23"/>
    <mergeCell ref="C24:E24"/>
    <mergeCell ref="C25:E25"/>
    <mergeCell ref="C17:E17"/>
    <mergeCell ref="C19:E19"/>
    <mergeCell ref="C20:E20"/>
    <mergeCell ref="C21:E21"/>
    <mergeCell ref="C22:E22"/>
    <mergeCell ref="C18:E18"/>
    <mergeCell ref="C26:E26"/>
    <mergeCell ref="C27:E27"/>
    <mergeCell ref="C28:E28"/>
    <mergeCell ref="B6:H6"/>
    <mergeCell ref="B7:H7"/>
    <mergeCell ref="B8:H8"/>
    <mergeCell ref="B12:H13"/>
    <mergeCell ref="B15:B16"/>
    <mergeCell ref="C15:E16"/>
    <mergeCell ref="F15:H15"/>
  </mergeCells>
  <pageMargins left="0.70866141732283472" right="0.70866141732283472" top="0.74803149606299213" bottom="0.74803149606299213" header="0.31496062992125984" footer="0.31496062992125984"/>
  <pageSetup paperSize="9" scale="65" orientation="landscape" r:id="rId1"/>
  <headerFooter>
    <oddHeader>&amp;L&amp;G&amp;RAnexo à Circular 
Série A 
N.º 1418</oddHead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5">
    <tabColor rgb="FF1E5B94"/>
    <pageSetUpPr fitToPage="1"/>
  </sheetPr>
  <dimension ref="A1:AK18"/>
  <sheetViews>
    <sheetView showGridLines="0" zoomScaleNormal="100" workbookViewId="0">
      <selection activeCell="Q7" sqref="Q7"/>
    </sheetView>
  </sheetViews>
  <sheetFormatPr defaultColWidth="0" defaultRowHeight="12" zeroHeight="1" x14ac:dyDescent="0.2"/>
  <cols>
    <col min="1" max="1" width="9.140625" style="61" customWidth="1"/>
    <col min="2" max="15" width="12.7109375" style="61" customWidth="1"/>
    <col min="16" max="16" width="9.140625" style="61" customWidth="1"/>
    <col min="17" max="36" width="9.140625" style="61" hidden="1" customWidth="1"/>
    <col min="37" max="37" width="22.85546875" style="61" hidden="1" customWidth="1"/>
    <col min="38" max="16384" width="9.140625" style="61" hidden="1"/>
  </cols>
  <sheetData>
    <row r="1" spans="2:37" ht="15" customHeight="1" x14ac:dyDescent="0.2"/>
    <row r="2" spans="2:37" ht="18" customHeight="1" x14ac:dyDescent="0.25">
      <c r="B2" s="595" t="s">
        <v>19</v>
      </c>
      <c r="C2" s="595"/>
      <c r="D2" s="595"/>
      <c r="E2" s="595"/>
      <c r="F2" s="595"/>
      <c r="G2" s="595"/>
      <c r="H2" s="595"/>
      <c r="I2" s="595"/>
      <c r="J2" s="595"/>
      <c r="K2" s="595"/>
      <c r="L2" s="595"/>
      <c r="M2" s="595"/>
      <c r="N2" s="595"/>
      <c r="O2" s="595"/>
    </row>
    <row r="3" spans="2:37" ht="18.75" customHeight="1" x14ac:dyDescent="0.25">
      <c r="B3" s="596" t="s">
        <v>18</v>
      </c>
      <c r="C3" s="596"/>
      <c r="D3" s="596"/>
      <c r="E3" s="596"/>
      <c r="F3" s="596"/>
      <c r="G3" s="596"/>
      <c r="H3" s="596"/>
      <c r="I3" s="596"/>
      <c r="J3" s="596"/>
      <c r="K3" s="596"/>
      <c r="L3" s="596"/>
      <c r="M3" s="596"/>
      <c r="N3" s="596"/>
      <c r="O3" s="596"/>
    </row>
    <row r="4" spans="2:37" ht="15" customHeight="1" x14ac:dyDescent="0.2">
      <c r="B4" s="326"/>
      <c r="C4" s="326"/>
      <c r="D4" s="326"/>
      <c r="E4" s="326"/>
      <c r="F4" s="326"/>
      <c r="G4" s="326"/>
    </row>
    <row r="5" spans="2:37" s="62" customFormat="1" ht="35.1" customHeight="1" x14ac:dyDescent="0.2">
      <c r="B5" s="329" t="s">
        <v>336</v>
      </c>
      <c r="C5" s="328" t="s">
        <v>337</v>
      </c>
      <c r="D5" s="330" t="s">
        <v>338</v>
      </c>
      <c r="E5" s="330" t="s">
        <v>339</v>
      </c>
      <c r="F5" s="331" t="s">
        <v>340</v>
      </c>
      <c r="G5" s="331" t="s">
        <v>1088</v>
      </c>
      <c r="H5" s="328" t="s">
        <v>341</v>
      </c>
      <c r="I5" s="330" t="s">
        <v>342</v>
      </c>
      <c r="J5" s="330" t="s">
        <v>343</v>
      </c>
      <c r="K5" s="330" t="s">
        <v>344</v>
      </c>
      <c r="L5" s="328" t="s">
        <v>345</v>
      </c>
      <c r="M5" s="331" t="s">
        <v>346</v>
      </c>
      <c r="N5" s="328" t="s">
        <v>347</v>
      </c>
      <c r="O5" s="330" t="s">
        <v>348</v>
      </c>
      <c r="AK5" s="62" t="s">
        <v>349</v>
      </c>
    </row>
    <row r="6" spans="2:37" ht="15" customHeight="1" x14ac:dyDescent="0.2">
      <c r="B6" s="327"/>
      <c r="C6" s="317"/>
      <c r="D6" s="317"/>
      <c r="E6" s="317"/>
      <c r="F6" s="317"/>
      <c r="G6" s="317"/>
      <c r="H6" s="317"/>
      <c r="I6" s="317"/>
      <c r="J6" s="317"/>
      <c r="K6" s="317"/>
      <c r="L6" s="317"/>
      <c r="M6" s="317"/>
      <c r="N6" s="317"/>
      <c r="O6" s="318"/>
      <c r="AK6" s="61" t="s">
        <v>350</v>
      </c>
    </row>
    <row r="7" spans="2:37" ht="15" customHeight="1" x14ac:dyDescent="0.2">
      <c r="B7" s="314"/>
      <c r="C7" s="315"/>
      <c r="D7" s="315"/>
      <c r="E7" s="315"/>
      <c r="F7" s="315"/>
      <c r="G7" s="315"/>
      <c r="H7" s="315"/>
      <c r="I7" s="315"/>
      <c r="J7" s="315"/>
      <c r="K7" s="315"/>
      <c r="L7" s="315"/>
      <c r="M7" s="315"/>
      <c r="N7" s="315"/>
      <c r="O7" s="316"/>
      <c r="AK7" s="61" t="s">
        <v>351</v>
      </c>
    </row>
    <row r="8" spans="2:37" ht="15" customHeight="1" x14ac:dyDescent="0.2">
      <c r="B8" s="314"/>
      <c r="C8" s="315"/>
      <c r="D8" s="315"/>
      <c r="E8" s="315"/>
      <c r="F8" s="315"/>
      <c r="G8" s="315"/>
      <c r="H8" s="315"/>
      <c r="I8" s="315"/>
      <c r="J8" s="315"/>
      <c r="K8" s="315"/>
      <c r="L8" s="315"/>
      <c r="M8" s="315"/>
      <c r="N8" s="315"/>
      <c r="O8" s="316"/>
      <c r="AK8" s="61" t="s">
        <v>352</v>
      </c>
    </row>
    <row r="9" spans="2:37" ht="15" customHeight="1" x14ac:dyDescent="0.2">
      <c r="B9" s="314"/>
      <c r="C9" s="315"/>
      <c r="D9" s="315"/>
      <c r="E9" s="315"/>
      <c r="F9" s="315"/>
      <c r="G9" s="315"/>
      <c r="H9" s="315"/>
      <c r="I9" s="315"/>
      <c r="J9" s="315"/>
      <c r="K9" s="315"/>
      <c r="L9" s="315"/>
      <c r="M9" s="315"/>
      <c r="N9" s="315"/>
      <c r="O9" s="316"/>
      <c r="AK9" s="61" t="s">
        <v>353</v>
      </c>
    </row>
    <row r="10" spans="2:37" ht="15" customHeight="1" x14ac:dyDescent="0.2">
      <c r="B10" s="314"/>
      <c r="C10" s="315"/>
      <c r="D10" s="315"/>
      <c r="E10" s="315"/>
      <c r="F10" s="315"/>
      <c r="G10" s="315"/>
      <c r="H10" s="315"/>
      <c r="I10" s="315"/>
      <c r="J10" s="315"/>
      <c r="K10" s="315"/>
      <c r="L10" s="315"/>
      <c r="M10" s="315"/>
      <c r="N10" s="315"/>
      <c r="O10" s="316"/>
      <c r="AK10" s="61" t="s">
        <v>354</v>
      </c>
    </row>
    <row r="11" spans="2:37" ht="15" customHeight="1" x14ac:dyDescent="0.2">
      <c r="B11" s="314"/>
      <c r="C11" s="315"/>
      <c r="D11" s="315"/>
      <c r="E11" s="315"/>
      <c r="F11" s="315"/>
      <c r="G11" s="315"/>
      <c r="H11" s="315"/>
      <c r="I11" s="315"/>
      <c r="J11" s="315"/>
      <c r="K11" s="315"/>
      <c r="L11" s="315"/>
      <c r="M11" s="315"/>
      <c r="N11" s="315"/>
      <c r="O11" s="316"/>
      <c r="AK11" s="61" t="s">
        <v>355</v>
      </c>
    </row>
    <row r="12" spans="2:37" ht="15" customHeight="1" x14ac:dyDescent="0.2">
      <c r="B12" s="314"/>
      <c r="C12" s="315"/>
      <c r="D12" s="315"/>
      <c r="E12" s="315"/>
      <c r="F12" s="315"/>
      <c r="G12" s="315"/>
      <c r="H12" s="315"/>
      <c r="I12" s="315"/>
      <c r="J12" s="315"/>
      <c r="K12" s="315"/>
      <c r="L12" s="315"/>
      <c r="M12" s="315"/>
      <c r="N12" s="315"/>
      <c r="O12" s="316"/>
      <c r="AK12" s="61" t="s">
        <v>356</v>
      </c>
    </row>
    <row r="13" spans="2:37" ht="15" customHeight="1" x14ac:dyDescent="0.2">
      <c r="B13" s="314"/>
      <c r="C13" s="315"/>
      <c r="D13" s="315"/>
      <c r="E13" s="315"/>
      <c r="F13" s="315"/>
      <c r="G13" s="315"/>
      <c r="H13" s="315"/>
      <c r="I13" s="315"/>
      <c r="J13" s="315"/>
      <c r="K13" s="315"/>
      <c r="L13" s="315"/>
      <c r="M13" s="315"/>
      <c r="N13" s="315"/>
      <c r="O13" s="316"/>
      <c r="AK13" s="61" t="s">
        <v>357</v>
      </c>
    </row>
    <row r="14" spans="2:37" ht="15" customHeight="1" x14ac:dyDescent="0.2">
      <c r="B14" s="314"/>
      <c r="C14" s="315"/>
      <c r="D14" s="315"/>
      <c r="E14" s="315"/>
      <c r="F14" s="315"/>
      <c r="G14" s="315"/>
      <c r="H14" s="315"/>
      <c r="I14" s="315"/>
      <c r="J14" s="315"/>
      <c r="K14" s="315"/>
      <c r="L14" s="315"/>
      <c r="M14" s="315"/>
      <c r="N14" s="315"/>
      <c r="O14" s="316"/>
      <c r="AK14" s="61" t="s">
        <v>358</v>
      </c>
    </row>
    <row r="15" spans="2:37" ht="15" customHeight="1" x14ac:dyDescent="0.2"/>
    <row r="16" spans="2:37" s="93" customFormat="1" ht="25.5" customHeight="1" x14ac:dyDescent="0.25">
      <c r="B16" s="555" t="s">
        <v>825</v>
      </c>
      <c r="C16" s="555"/>
      <c r="D16" s="555"/>
      <c r="E16" s="555"/>
      <c r="F16" s="555"/>
      <c r="G16" s="555"/>
      <c r="H16" s="555"/>
      <c r="I16" s="555"/>
      <c r="J16" s="555"/>
      <c r="K16" s="555"/>
      <c r="L16" s="555"/>
      <c r="M16" s="555"/>
      <c r="N16" s="555"/>
      <c r="O16" s="555"/>
    </row>
    <row r="17" spans="2:2" ht="15" customHeight="1" x14ac:dyDescent="0.2">
      <c r="B17" s="61" t="s">
        <v>359</v>
      </c>
    </row>
    <row r="18" spans="2:2" x14ac:dyDescent="0.2"/>
  </sheetData>
  <mergeCells count="3">
    <mergeCell ref="B2:O2"/>
    <mergeCell ref="B16:O16"/>
    <mergeCell ref="B3:O3"/>
  </mergeCells>
  <dataValidations disablePrompts="1" count="1">
    <dataValidation type="list" allowBlank="1" showInputMessage="1" showErrorMessage="1" sqref="E6:E14" xr:uid="{00000000-0002-0000-1100-000000000000}">
      <formula1>$AK$6:$AK$14</formula1>
    </dataValidation>
  </dataValidations>
  <pageMargins left="0.70866141732283472" right="0.70866141732283472" top="0.74803149606299213" bottom="0.74803149606299213" header="0.31496062992125984" footer="0.31496062992125984"/>
  <pageSetup paperSize="9" scale="76" orientation="landscape" r:id="rId1"/>
  <headerFooter>
    <oddHeader>&amp;L&amp;G&amp;RAnexo à Circular 
 Série A 
N.º 1418</oddHeader>
  </headerFooter>
  <drawing r:id="rId2"/>
  <legacyDrawingHF r:id="rId3"/>
  <tableParts count="1">
    <tablePart r:id="rId4"/>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8">
    <tabColor rgb="FF1E5B94"/>
  </sheetPr>
  <dimension ref="A1:XFC90"/>
  <sheetViews>
    <sheetView showGridLines="0" zoomScaleNormal="100" workbookViewId="0">
      <selection activeCell="K26" sqref="K26"/>
    </sheetView>
  </sheetViews>
  <sheetFormatPr defaultColWidth="0" defaultRowHeight="12" zeroHeight="1" x14ac:dyDescent="0.2"/>
  <cols>
    <col min="1" max="1" width="8.7109375" style="61" customWidth="1"/>
    <col min="2" max="2" width="34.28515625" style="61" customWidth="1"/>
    <col min="3" max="3" width="13.5703125" style="61" customWidth="1"/>
    <col min="4" max="4" width="12.5703125" style="61" customWidth="1"/>
    <col min="5" max="5" width="13" style="61" customWidth="1"/>
    <col min="6" max="6" width="12.28515625" style="61" customWidth="1"/>
    <col min="7" max="7" width="16.28515625" style="61" customWidth="1"/>
    <col min="8" max="8" width="14" style="61" customWidth="1"/>
    <col min="9" max="9" width="16.85546875" style="61" customWidth="1"/>
    <col min="10" max="10" width="15.28515625" style="61" customWidth="1"/>
    <col min="11" max="11" width="15" style="61" customWidth="1"/>
    <col min="12" max="12" width="12.85546875" style="61" customWidth="1"/>
    <col min="13" max="13" width="14.28515625" style="61" customWidth="1"/>
    <col min="14" max="14" width="11.140625" style="61" customWidth="1"/>
    <col min="15" max="15" width="47.5703125" style="61" customWidth="1"/>
    <col min="16" max="16" width="2.85546875" style="61" customWidth="1"/>
    <col min="17" max="17" width="15" style="61" customWidth="1"/>
    <col min="18" max="18" width="20.140625" style="61" customWidth="1"/>
    <col min="19" max="19" width="10.7109375" style="61" customWidth="1"/>
    <col min="20" max="21" width="0" style="61" hidden="1" customWidth="1"/>
    <col min="22" max="16383" width="8.85546875" style="61" hidden="1"/>
    <col min="16384" max="16384" width="5.85546875" style="61" hidden="1"/>
  </cols>
  <sheetData>
    <row r="1" spans="1:18" ht="15" customHeight="1" x14ac:dyDescent="0.2"/>
    <row r="2" spans="1:18" s="345" customFormat="1" ht="21" customHeight="1" x14ac:dyDescent="0.25">
      <c r="A2" s="582" t="s">
        <v>475</v>
      </c>
      <c r="B2" s="582"/>
      <c r="C2" s="582"/>
      <c r="D2" s="582"/>
      <c r="E2" s="582"/>
      <c r="F2" s="582"/>
      <c r="G2" s="582"/>
      <c r="H2" s="582"/>
      <c r="I2" s="582"/>
      <c r="J2" s="582"/>
      <c r="K2" s="582"/>
      <c r="L2" s="582"/>
      <c r="M2" s="582"/>
      <c r="N2" s="582"/>
      <c r="O2" s="582"/>
      <c r="P2" s="582"/>
      <c r="Q2" s="582"/>
      <c r="R2" s="582"/>
    </row>
    <row r="3" spans="1:18" s="345" customFormat="1" ht="21" customHeight="1" x14ac:dyDescent="0.25">
      <c r="A3" s="346"/>
      <c r="B3" s="492" t="s">
        <v>20</v>
      </c>
      <c r="C3" s="492"/>
      <c r="D3" s="492"/>
      <c r="E3" s="492"/>
      <c r="F3" s="492"/>
      <c r="G3" s="492"/>
      <c r="H3" s="492"/>
      <c r="I3" s="492"/>
      <c r="J3" s="492"/>
      <c r="K3" s="492"/>
      <c r="L3" s="492"/>
      <c r="M3" s="492"/>
      <c r="N3" s="492"/>
      <c r="O3" s="492"/>
      <c r="P3" s="492"/>
      <c r="Q3" s="492"/>
      <c r="R3" s="492"/>
    </row>
    <row r="4" spans="1:18" s="93" customFormat="1" ht="15" customHeight="1" x14ac:dyDescent="0.25">
      <c r="B4" s="94"/>
      <c r="C4" s="94"/>
      <c r="D4" s="94"/>
      <c r="E4" s="94"/>
      <c r="F4" s="94"/>
      <c r="G4" s="94"/>
      <c r="H4" s="94"/>
      <c r="I4" s="94"/>
      <c r="J4" s="94"/>
      <c r="K4" s="94"/>
      <c r="L4" s="94"/>
      <c r="M4" s="94"/>
      <c r="N4" s="94"/>
      <c r="O4" s="94"/>
      <c r="P4" s="94"/>
      <c r="Q4" s="94"/>
      <c r="R4" s="94"/>
    </row>
    <row r="5" spans="1:18" s="344" customFormat="1" ht="21" customHeight="1" thickBot="1" x14ac:dyDescent="0.3">
      <c r="B5" s="343" t="s">
        <v>360</v>
      </c>
      <c r="C5" s="343"/>
      <c r="D5" s="343"/>
    </row>
    <row r="6" spans="1:18" x14ac:dyDescent="0.2"/>
    <row r="7" spans="1:18" x14ac:dyDescent="0.2">
      <c r="B7" s="332" t="s">
        <v>361</v>
      </c>
      <c r="D7" s="333"/>
      <c r="E7" s="333"/>
      <c r="F7" s="333"/>
      <c r="G7" s="334"/>
      <c r="H7" s="334"/>
      <c r="I7" s="334"/>
      <c r="J7" s="334"/>
      <c r="K7" s="333"/>
      <c r="Q7" s="333"/>
      <c r="R7" s="333"/>
    </row>
    <row r="8" spans="1:18" x14ac:dyDescent="0.2">
      <c r="B8" s="335"/>
      <c r="C8" s="335"/>
      <c r="D8" s="335"/>
      <c r="E8" s="335"/>
      <c r="H8" s="93"/>
      <c r="I8" s="93"/>
      <c r="J8" s="93"/>
      <c r="L8" s="336" t="s">
        <v>362</v>
      </c>
      <c r="M8" s="336"/>
    </row>
    <row r="9" spans="1:18" ht="30" customHeight="1" x14ac:dyDescent="0.2">
      <c r="B9" s="602" t="s">
        <v>363</v>
      </c>
      <c r="C9" s="612">
        <v>2025</v>
      </c>
      <c r="D9" s="603"/>
      <c r="E9" s="602">
        <v>2026</v>
      </c>
      <c r="F9" s="603"/>
      <c r="G9" s="603"/>
      <c r="H9" s="603"/>
      <c r="I9" s="603"/>
      <c r="J9" s="603"/>
      <c r="K9" s="604"/>
      <c r="L9" s="602" t="s">
        <v>364</v>
      </c>
      <c r="M9" s="603"/>
      <c r="N9" s="604"/>
      <c r="O9" s="597" t="s">
        <v>365</v>
      </c>
      <c r="Q9" s="337" t="s">
        <v>591</v>
      </c>
      <c r="R9" s="338"/>
    </row>
    <row r="10" spans="1:18" ht="46.5" customHeight="1" x14ac:dyDescent="0.2">
      <c r="B10" s="610"/>
      <c r="C10" s="219" t="s">
        <v>366</v>
      </c>
      <c r="D10" s="220" t="s">
        <v>367</v>
      </c>
      <c r="E10" s="219" t="s">
        <v>368</v>
      </c>
      <c r="F10" s="219" t="s">
        <v>369</v>
      </c>
      <c r="G10" s="219" t="s">
        <v>370</v>
      </c>
      <c r="H10" s="219" t="s">
        <v>366</v>
      </c>
      <c r="I10" s="219" t="s">
        <v>371</v>
      </c>
      <c r="J10" s="219" t="s">
        <v>372</v>
      </c>
      <c r="K10" s="219" t="s">
        <v>373</v>
      </c>
      <c r="L10" s="219" t="s">
        <v>374</v>
      </c>
      <c r="M10" s="219" t="s">
        <v>375</v>
      </c>
      <c r="N10" s="219" t="s">
        <v>376</v>
      </c>
      <c r="O10" s="598"/>
      <c r="Q10" s="221" t="s">
        <v>377</v>
      </c>
      <c r="R10" s="221" t="s">
        <v>378</v>
      </c>
    </row>
    <row r="11" spans="1:18" ht="46.5" customHeight="1" x14ac:dyDescent="0.2">
      <c r="B11" s="611"/>
      <c r="C11" s="222" t="s">
        <v>379</v>
      </c>
      <c r="D11" s="223" t="s">
        <v>380</v>
      </c>
      <c r="E11" s="222" t="s">
        <v>381</v>
      </c>
      <c r="F11" s="222" t="s">
        <v>382</v>
      </c>
      <c r="G11" s="222" t="s">
        <v>383</v>
      </c>
      <c r="H11" s="222" t="s">
        <v>384</v>
      </c>
      <c r="I11" s="222" t="s">
        <v>385</v>
      </c>
      <c r="J11" s="222" t="s">
        <v>386</v>
      </c>
      <c r="K11" s="222" t="s">
        <v>387</v>
      </c>
      <c r="L11" s="219" t="s">
        <v>388</v>
      </c>
      <c r="M11" s="219" t="s">
        <v>389</v>
      </c>
      <c r="N11" s="219" t="s">
        <v>390</v>
      </c>
      <c r="O11" s="599"/>
      <c r="Q11" s="222" t="s">
        <v>391</v>
      </c>
      <c r="R11" s="222" t="s">
        <v>392</v>
      </c>
    </row>
    <row r="12" spans="1:18" x14ac:dyDescent="0.2">
      <c r="B12" s="224" t="s">
        <v>393</v>
      </c>
      <c r="C12" s="347"/>
      <c r="D12" s="347"/>
      <c r="E12" s="347"/>
      <c r="F12" s="347"/>
      <c r="G12" s="347"/>
      <c r="H12" s="347"/>
      <c r="I12" s="347"/>
      <c r="J12" s="347"/>
      <c r="K12" s="347">
        <f t="shared" ref="K12:K42" si="0">F12+I12+J12</f>
        <v>0</v>
      </c>
      <c r="L12" s="348" t="str">
        <f>IF(C12="","",H12/C12-100%)</f>
        <v/>
      </c>
      <c r="M12" s="349" t="s">
        <v>394</v>
      </c>
      <c r="N12" s="350" t="str">
        <f>IF(H12="","",H12/F12*100)</f>
        <v/>
      </c>
      <c r="O12" s="350"/>
      <c r="P12" s="351"/>
      <c r="Q12" s="347">
        <f>K12-D12</f>
        <v>0</v>
      </c>
      <c r="R12" s="347" t="str">
        <f>IF(D12="","",Q12/D12*100)</f>
        <v/>
      </c>
    </row>
    <row r="13" spans="1:18" x14ac:dyDescent="0.2">
      <c r="B13" s="225" t="s">
        <v>1050</v>
      </c>
      <c r="C13" s="352"/>
      <c r="D13" s="353"/>
      <c r="E13" s="352"/>
      <c r="F13" s="352"/>
      <c r="G13" s="352"/>
      <c r="H13" s="352"/>
      <c r="I13" s="352"/>
      <c r="J13" s="352"/>
      <c r="K13" s="373">
        <f>F13+I13+J13</f>
        <v>0</v>
      </c>
      <c r="L13" s="374" t="str">
        <f t="shared" ref="L13:L28" si="1">IF(C13="","",H13/C13-100%)</f>
        <v/>
      </c>
      <c r="M13" s="354" t="str">
        <f t="shared" ref="M13:M24" si="2">IF(H13="","",(H13-C13)/$C$25*100)</f>
        <v/>
      </c>
      <c r="N13" s="375" t="str">
        <f>IF(H13="","",H13/F13*100)</f>
        <v/>
      </c>
      <c r="O13" s="355"/>
      <c r="P13" s="351"/>
      <c r="Q13" s="373">
        <f t="shared" ref="Q13:Q28" si="3">K13-D13</f>
        <v>0</v>
      </c>
      <c r="R13" s="352" t="str">
        <f t="shared" ref="R13:R28" si="4">IF(D13="","",Q13/D13*100)</f>
        <v/>
      </c>
    </row>
    <row r="14" spans="1:18" x14ac:dyDescent="0.2">
      <c r="B14" s="225" t="s">
        <v>1051</v>
      </c>
      <c r="C14" s="352"/>
      <c r="D14" s="353"/>
      <c r="E14" s="352"/>
      <c r="F14" s="352"/>
      <c r="G14" s="352"/>
      <c r="H14" s="352"/>
      <c r="I14" s="352"/>
      <c r="J14" s="352"/>
      <c r="K14" s="373">
        <f t="shared" si="0"/>
        <v>0</v>
      </c>
      <c r="L14" s="352" t="str">
        <f t="shared" si="1"/>
        <v/>
      </c>
      <c r="M14" s="354" t="str">
        <f t="shared" si="2"/>
        <v/>
      </c>
      <c r="N14" s="355" t="str">
        <f t="shared" ref="N14:N28" si="5">IF(H14="","",H14/F14*100)</f>
        <v/>
      </c>
      <c r="O14" s="355"/>
      <c r="P14" s="351"/>
      <c r="Q14" s="373">
        <f t="shared" si="3"/>
        <v>0</v>
      </c>
      <c r="R14" s="352" t="str">
        <f t="shared" si="4"/>
        <v/>
      </c>
    </row>
    <row r="15" spans="1:18" x14ac:dyDescent="0.2">
      <c r="B15" s="225" t="s">
        <v>1052</v>
      </c>
      <c r="C15" s="352"/>
      <c r="D15" s="353"/>
      <c r="E15" s="352"/>
      <c r="F15" s="352"/>
      <c r="G15" s="352"/>
      <c r="H15" s="352"/>
      <c r="I15" s="352"/>
      <c r="J15" s="352"/>
      <c r="K15" s="373">
        <f t="shared" si="0"/>
        <v>0</v>
      </c>
      <c r="L15" s="352" t="str">
        <f t="shared" si="1"/>
        <v/>
      </c>
      <c r="M15" s="354" t="str">
        <f t="shared" si="2"/>
        <v/>
      </c>
      <c r="N15" s="355" t="str">
        <f t="shared" si="5"/>
        <v/>
      </c>
      <c r="O15" s="355"/>
      <c r="P15" s="351"/>
      <c r="Q15" s="373">
        <f t="shared" si="3"/>
        <v>0</v>
      </c>
      <c r="R15" s="352" t="str">
        <f t="shared" si="4"/>
        <v/>
      </c>
    </row>
    <row r="16" spans="1:18" x14ac:dyDescent="0.2">
      <c r="B16" s="225" t="s">
        <v>1053</v>
      </c>
      <c r="C16" s="356"/>
      <c r="D16" s="357"/>
      <c r="E16" s="356"/>
      <c r="F16" s="356"/>
      <c r="G16" s="352"/>
      <c r="H16" s="352"/>
      <c r="I16" s="352"/>
      <c r="J16" s="352"/>
      <c r="K16" s="373">
        <f t="shared" si="0"/>
        <v>0</v>
      </c>
      <c r="L16" s="354" t="str">
        <f t="shared" si="1"/>
        <v/>
      </c>
      <c r="M16" s="354" t="str">
        <f t="shared" si="2"/>
        <v/>
      </c>
      <c r="N16" s="355" t="str">
        <f t="shared" si="5"/>
        <v/>
      </c>
      <c r="O16" s="355"/>
      <c r="P16" s="351"/>
      <c r="Q16" s="373">
        <f t="shared" si="3"/>
        <v>0</v>
      </c>
      <c r="R16" s="352" t="str">
        <f t="shared" si="4"/>
        <v/>
      </c>
    </row>
    <row r="17" spans="2:18" x14ac:dyDescent="0.2">
      <c r="B17" s="225" t="s">
        <v>1054</v>
      </c>
      <c r="C17" s="356"/>
      <c r="D17" s="357"/>
      <c r="E17" s="356"/>
      <c r="F17" s="356"/>
      <c r="G17" s="352"/>
      <c r="H17" s="352"/>
      <c r="I17" s="352"/>
      <c r="J17" s="352"/>
      <c r="K17" s="373">
        <f t="shared" si="0"/>
        <v>0</v>
      </c>
      <c r="L17" s="354" t="str">
        <f t="shared" si="1"/>
        <v/>
      </c>
      <c r="M17" s="354" t="str">
        <f t="shared" si="2"/>
        <v/>
      </c>
      <c r="N17" s="355" t="str">
        <f t="shared" si="5"/>
        <v/>
      </c>
      <c r="O17" s="355"/>
      <c r="P17" s="351"/>
      <c r="Q17" s="373">
        <f t="shared" si="3"/>
        <v>0</v>
      </c>
      <c r="R17" s="352" t="str">
        <f t="shared" si="4"/>
        <v/>
      </c>
    </row>
    <row r="18" spans="2:18" x14ac:dyDescent="0.2">
      <c r="B18" s="225" t="s">
        <v>1055</v>
      </c>
      <c r="C18" s="356"/>
      <c r="D18" s="357"/>
      <c r="E18" s="356"/>
      <c r="F18" s="356"/>
      <c r="G18" s="352"/>
      <c r="H18" s="352"/>
      <c r="I18" s="352"/>
      <c r="J18" s="352"/>
      <c r="K18" s="373">
        <f t="shared" si="0"/>
        <v>0</v>
      </c>
      <c r="L18" s="354" t="str">
        <f t="shared" si="1"/>
        <v/>
      </c>
      <c r="M18" s="354" t="str">
        <f t="shared" si="2"/>
        <v/>
      </c>
      <c r="N18" s="355" t="str">
        <f t="shared" si="5"/>
        <v/>
      </c>
      <c r="O18" s="355"/>
      <c r="P18" s="351"/>
      <c r="Q18" s="373">
        <f t="shared" si="3"/>
        <v>0</v>
      </c>
      <c r="R18" s="352" t="str">
        <f t="shared" si="4"/>
        <v/>
      </c>
    </row>
    <row r="19" spans="2:18" x14ac:dyDescent="0.2">
      <c r="B19" s="225" t="s">
        <v>1056</v>
      </c>
      <c r="C19" s="356"/>
      <c r="D19" s="357"/>
      <c r="E19" s="356"/>
      <c r="F19" s="356"/>
      <c r="G19" s="352"/>
      <c r="H19" s="352"/>
      <c r="I19" s="352"/>
      <c r="J19" s="352"/>
      <c r="K19" s="373">
        <f t="shared" si="0"/>
        <v>0</v>
      </c>
      <c r="L19" s="354" t="str">
        <f t="shared" si="1"/>
        <v/>
      </c>
      <c r="M19" s="354" t="str">
        <f t="shared" si="2"/>
        <v/>
      </c>
      <c r="N19" s="355" t="str">
        <f t="shared" si="5"/>
        <v/>
      </c>
      <c r="O19" s="355"/>
      <c r="P19" s="351"/>
      <c r="Q19" s="373">
        <f t="shared" si="3"/>
        <v>0</v>
      </c>
      <c r="R19" s="352" t="str">
        <f t="shared" si="4"/>
        <v/>
      </c>
    </row>
    <row r="20" spans="2:18" x14ac:dyDescent="0.2">
      <c r="B20" s="225" t="s">
        <v>1057</v>
      </c>
      <c r="C20" s="356"/>
      <c r="D20" s="357"/>
      <c r="E20" s="356"/>
      <c r="F20" s="356"/>
      <c r="G20" s="352"/>
      <c r="H20" s="352"/>
      <c r="I20" s="352"/>
      <c r="J20" s="352"/>
      <c r="K20" s="373">
        <f t="shared" si="0"/>
        <v>0</v>
      </c>
      <c r="L20" s="354" t="str">
        <f t="shared" si="1"/>
        <v/>
      </c>
      <c r="M20" s="354" t="str">
        <f t="shared" si="2"/>
        <v/>
      </c>
      <c r="N20" s="355" t="str">
        <f t="shared" si="5"/>
        <v/>
      </c>
      <c r="O20" s="355"/>
      <c r="P20" s="351"/>
      <c r="Q20" s="373">
        <f t="shared" si="3"/>
        <v>0</v>
      </c>
      <c r="R20" s="352" t="str">
        <f t="shared" si="4"/>
        <v/>
      </c>
    </row>
    <row r="21" spans="2:18" x14ac:dyDescent="0.2">
      <c r="B21" s="225" t="s">
        <v>1058</v>
      </c>
      <c r="C21" s="356"/>
      <c r="D21" s="357"/>
      <c r="E21" s="352"/>
      <c r="F21" s="352"/>
      <c r="G21" s="352"/>
      <c r="H21" s="352"/>
      <c r="I21" s="352"/>
      <c r="J21" s="352"/>
      <c r="K21" s="373">
        <f t="shared" si="0"/>
        <v>0</v>
      </c>
      <c r="L21" s="354" t="str">
        <f t="shared" si="1"/>
        <v/>
      </c>
      <c r="M21" s="354" t="str">
        <f t="shared" si="2"/>
        <v/>
      </c>
      <c r="N21" s="355" t="str">
        <f t="shared" si="5"/>
        <v/>
      </c>
      <c r="O21" s="355"/>
      <c r="P21" s="351"/>
      <c r="Q21" s="373">
        <f t="shared" si="3"/>
        <v>0</v>
      </c>
      <c r="R21" s="352" t="str">
        <f t="shared" si="4"/>
        <v/>
      </c>
    </row>
    <row r="22" spans="2:18" x14ac:dyDescent="0.2">
      <c r="B22" s="225" t="s">
        <v>1059</v>
      </c>
      <c r="C22" s="356"/>
      <c r="D22" s="357"/>
      <c r="E22" s="356"/>
      <c r="F22" s="356"/>
      <c r="G22" s="352"/>
      <c r="H22" s="352"/>
      <c r="I22" s="352"/>
      <c r="J22" s="352"/>
      <c r="K22" s="373">
        <f t="shared" si="0"/>
        <v>0</v>
      </c>
      <c r="L22" s="354" t="str">
        <f t="shared" si="1"/>
        <v/>
      </c>
      <c r="M22" s="354" t="str">
        <f t="shared" si="2"/>
        <v/>
      </c>
      <c r="N22" s="355" t="str">
        <f t="shared" si="5"/>
        <v/>
      </c>
      <c r="O22" s="355"/>
      <c r="P22" s="351"/>
      <c r="Q22" s="373">
        <f t="shared" si="3"/>
        <v>0</v>
      </c>
      <c r="R22" s="352" t="str">
        <f t="shared" si="4"/>
        <v/>
      </c>
    </row>
    <row r="23" spans="2:18" x14ac:dyDescent="0.2">
      <c r="B23" s="225" t="s">
        <v>1060</v>
      </c>
      <c r="C23" s="352"/>
      <c r="D23" s="353"/>
      <c r="E23" s="352"/>
      <c r="F23" s="352"/>
      <c r="G23" s="352"/>
      <c r="H23" s="352"/>
      <c r="I23" s="352"/>
      <c r="J23" s="352"/>
      <c r="K23" s="373">
        <f t="shared" si="0"/>
        <v>0</v>
      </c>
      <c r="L23" s="352" t="str">
        <f t="shared" si="1"/>
        <v/>
      </c>
      <c r="M23" s="354" t="str">
        <f t="shared" si="2"/>
        <v/>
      </c>
      <c r="N23" s="355" t="str">
        <f t="shared" si="5"/>
        <v/>
      </c>
      <c r="O23" s="355"/>
      <c r="P23" s="351"/>
      <c r="Q23" s="373">
        <f t="shared" si="3"/>
        <v>0</v>
      </c>
      <c r="R23" s="352" t="str">
        <f t="shared" si="4"/>
        <v/>
      </c>
    </row>
    <row r="24" spans="2:18" x14ac:dyDescent="0.2">
      <c r="B24" s="225" t="s">
        <v>1061</v>
      </c>
      <c r="C24" s="356"/>
      <c r="D24" s="357"/>
      <c r="E24" s="356"/>
      <c r="F24" s="356"/>
      <c r="G24" s="352"/>
      <c r="H24" s="352"/>
      <c r="I24" s="352"/>
      <c r="J24" s="352"/>
      <c r="K24" s="373">
        <f t="shared" si="0"/>
        <v>0</v>
      </c>
      <c r="L24" s="354" t="str">
        <f t="shared" si="1"/>
        <v/>
      </c>
      <c r="M24" s="354" t="str">
        <f t="shared" si="2"/>
        <v/>
      </c>
      <c r="N24" s="355" t="str">
        <f t="shared" si="5"/>
        <v/>
      </c>
      <c r="O24" s="355"/>
      <c r="P24" s="351"/>
      <c r="Q24" s="373">
        <f t="shared" si="3"/>
        <v>0</v>
      </c>
      <c r="R24" s="352" t="str">
        <f t="shared" si="4"/>
        <v/>
      </c>
    </row>
    <row r="25" spans="2:18" x14ac:dyDescent="0.2">
      <c r="B25" s="226" t="s">
        <v>1062</v>
      </c>
      <c r="C25" s="347"/>
      <c r="D25" s="358"/>
      <c r="E25" s="358"/>
      <c r="F25" s="358"/>
      <c r="G25" s="359"/>
      <c r="H25" s="359"/>
      <c r="I25" s="359"/>
      <c r="J25" s="359"/>
      <c r="K25" s="359">
        <f t="shared" si="0"/>
        <v>0</v>
      </c>
      <c r="L25" s="360" t="str">
        <f t="shared" si="1"/>
        <v/>
      </c>
      <c r="M25" s="349"/>
      <c r="N25" s="350" t="str">
        <f t="shared" si="5"/>
        <v/>
      </c>
      <c r="O25" s="350"/>
      <c r="P25" s="351"/>
      <c r="Q25" s="376">
        <f t="shared" si="3"/>
        <v>0</v>
      </c>
      <c r="R25" s="359" t="str">
        <f t="shared" si="4"/>
        <v/>
      </c>
    </row>
    <row r="26" spans="2:18" x14ac:dyDescent="0.2">
      <c r="B26" s="225" t="s">
        <v>1063</v>
      </c>
      <c r="C26" s="356"/>
      <c r="D26" s="357"/>
      <c r="E26" s="356"/>
      <c r="F26" s="356"/>
      <c r="G26" s="352"/>
      <c r="H26" s="352"/>
      <c r="I26" s="352"/>
      <c r="J26" s="352"/>
      <c r="K26" s="373">
        <f t="shared" si="0"/>
        <v>0</v>
      </c>
      <c r="L26" s="352" t="str">
        <f t="shared" si="1"/>
        <v/>
      </c>
      <c r="M26" s="352"/>
      <c r="N26" s="355" t="str">
        <f t="shared" si="5"/>
        <v/>
      </c>
      <c r="O26" s="355"/>
      <c r="P26" s="351"/>
      <c r="Q26" s="373">
        <f t="shared" si="3"/>
        <v>0</v>
      </c>
      <c r="R26" s="352" t="str">
        <f t="shared" si="4"/>
        <v/>
      </c>
    </row>
    <row r="27" spans="2:18" x14ac:dyDescent="0.2">
      <c r="B27" s="225" t="s">
        <v>1064</v>
      </c>
      <c r="C27" s="352"/>
      <c r="D27" s="357"/>
      <c r="E27" s="356"/>
      <c r="F27" s="356"/>
      <c r="G27" s="352"/>
      <c r="H27" s="352"/>
      <c r="I27" s="352"/>
      <c r="J27" s="352"/>
      <c r="K27" s="373">
        <f t="shared" si="0"/>
        <v>0</v>
      </c>
      <c r="L27" s="352" t="str">
        <f t="shared" si="1"/>
        <v/>
      </c>
      <c r="M27" s="352"/>
      <c r="N27" s="355" t="str">
        <f t="shared" si="5"/>
        <v/>
      </c>
      <c r="O27" s="355"/>
      <c r="P27" s="351"/>
      <c r="Q27" s="373">
        <f t="shared" si="3"/>
        <v>0</v>
      </c>
      <c r="R27" s="352" t="str">
        <f t="shared" si="4"/>
        <v/>
      </c>
    </row>
    <row r="28" spans="2:18" x14ac:dyDescent="0.2">
      <c r="B28" s="227" t="s">
        <v>1065</v>
      </c>
      <c r="C28" s="361"/>
      <c r="D28" s="362"/>
      <c r="E28" s="363"/>
      <c r="F28" s="363"/>
      <c r="G28" s="363"/>
      <c r="H28" s="363"/>
      <c r="I28" s="363"/>
      <c r="J28" s="363"/>
      <c r="K28" s="377">
        <f t="shared" si="0"/>
        <v>0</v>
      </c>
      <c r="L28" s="363" t="str">
        <f t="shared" si="1"/>
        <v/>
      </c>
      <c r="M28" s="363"/>
      <c r="N28" s="364" t="str">
        <f t="shared" si="5"/>
        <v/>
      </c>
      <c r="O28" s="364"/>
      <c r="P28" s="351"/>
      <c r="Q28" s="377">
        <f t="shared" si="3"/>
        <v>0</v>
      </c>
      <c r="R28" s="363" t="str">
        <f t="shared" si="4"/>
        <v/>
      </c>
    </row>
    <row r="29" spans="2:18" x14ac:dyDescent="0.2">
      <c r="B29" s="21"/>
      <c r="C29" s="365"/>
      <c r="D29" s="365"/>
      <c r="E29" s="365"/>
      <c r="F29" s="365"/>
      <c r="G29" s="365"/>
      <c r="H29" s="365"/>
      <c r="I29" s="365"/>
      <c r="J29" s="365"/>
      <c r="K29" s="365"/>
      <c r="L29" s="365"/>
      <c r="M29" s="365"/>
      <c r="N29" s="365"/>
      <c r="O29" s="365"/>
      <c r="P29" s="351"/>
      <c r="Q29" s="365"/>
      <c r="R29" s="365"/>
    </row>
    <row r="30" spans="2:18" x14ac:dyDescent="0.2">
      <c r="B30" s="228" t="s">
        <v>395</v>
      </c>
      <c r="C30" s="366"/>
      <c r="D30" s="366"/>
      <c r="E30" s="366"/>
      <c r="F30" s="366"/>
      <c r="G30" s="366"/>
      <c r="H30" s="366"/>
      <c r="I30" s="366"/>
      <c r="J30" s="366"/>
      <c r="K30" s="366">
        <f t="shared" si="0"/>
        <v>0</v>
      </c>
      <c r="L30" s="367" t="str">
        <f t="shared" ref="L30:L42" si="6">IF(C30="","",H30/C30-100%)</f>
        <v/>
      </c>
      <c r="M30" s="368"/>
      <c r="N30" s="369" t="str">
        <f t="shared" ref="N30:N42" si="7">IF(H30="","",H30/F30*100)</f>
        <v/>
      </c>
      <c r="O30" s="369"/>
      <c r="P30" s="351"/>
      <c r="Q30" s="366">
        <f t="shared" ref="Q30:Q44" si="8">K30-D30</f>
        <v>0</v>
      </c>
      <c r="R30" s="366" t="str">
        <f t="shared" ref="R30:R44" si="9">IF(D30="","",Q30/D30*100)</f>
        <v/>
      </c>
    </row>
    <row r="31" spans="2:18" x14ac:dyDescent="0.2">
      <c r="B31" s="225" t="s">
        <v>1066</v>
      </c>
      <c r="C31" s="356"/>
      <c r="D31" s="357"/>
      <c r="E31" s="356"/>
      <c r="F31" s="356"/>
      <c r="G31" s="352"/>
      <c r="H31" s="352"/>
      <c r="I31" s="352"/>
      <c r="J31" s="352"/>
      <c r="K31" s="352">
        <f t="shared" si="0"/>
        <v>0</v>
      </c>
      <c r="L31" s="354" t="str">
        <f t="shared" si="6"/>
        <v/>
      </c>
      <c r="M31" s="354" t="str">
        <f t="shared" ref="M31:M39" si="10">IF(H31="","",(H31-C31)/$C$40*100)</f>
        <v/>
      </c>
      <c r="N31" s="355" t="str">
        <f t="shared" si="7"/>
        <v/>
      </c>
      <c r="O31" s="355"/>
      <c r="P31" s="351"/>
      <c r="Q31" s="373">
        <f t="shared" si="8"/>
        <v>0</v>
      </c>
      <c r="R31" s="352" t="str">
        <f t="shared" si="9"/>
        <v/>
      </c>
    </row>
    <row r="32" spans="2:18" x14ac:dyDescent="0.2">
      <c r="B32" s="225" t="s">
        <v>1067</v>
      </c>
      <c r="C32" s="356"/>
      <c r="D32" s="357"/>
      <c r="E32" s="356"/>
      <c r="F32" s="356"/>
      <c r="G32" s="352"/>
      <c r="H32" s="352"/>
      <c r="I32" s="352"/>
      <c r="J32" s="352"/>
      <c r="K32" s="352">
        <f t="shared" si="0"/>
        <v>0</v>
      </c>
      <c r="L32" s="354" t="str">
        <f t="shared" si="6"/>
        <v/>
      </c>
      <c r="M32" s="354" t="str">
        <f t="shared" si="10"/>
        <v/>
      </c>
      <c r="N32" s="355" t="str">
        <f t="shared" si="7"/>
        <v/>
      </c>
      <c r="O32" s="355"/>
      <c r="P32" s="351"/>
      <c r="Q32" s="373">
        <f t="shared" si="8"/>
        <v>0</v>
      </c>
      <c r="R32" s="352" t="str">
        <f t="shared" si="9"/>
        <v/>
      </c>
    </row>
    <row r="33" spans="2:18" x14ac:dyDescent="0.2">
      <c r="B33" s="225" t="s">
        <v>1068</v>
      </c>
      <c r="C33" s="352"/>
      <c r="D33" s="353"/>
      <c r="E33" s="356"/>
      <c r="F33" s="356"/>
      <c r="G33" s="352"/>
      <c r="H33" s="352"/>
      <c r="I33" s="352"/>
      <c r="J33" s="352"/>
      <c r="K33" s="352">
        <f t="shared" si="0"/>
        <v>0</v>
      </c>
      <c r="L33" s="352" t="str">
        <f t="shared" si="6"/>
        <v/>
      </c>
      <c r="M33" s="354" t="str">
        <f t="shared" si="10"/>
        <v/>
      </c>
      <c r="N33" s="355" t="str">
        <f t="shared" si="7"/>
        <v/>
      </c>
      <c r="O33" s="355"/>
      <c r="P33" s="351"/>
      <c r="Q33" s="373">
        <f t="shared" si="8"/>
        <v>0</v>
      </c>
      <c r="R33" s="352" t="str">
        <f t="shared" si="9"/>
        <v/>
      </c>
    </row>
    <row r="34" spans="2:18" x14ac:dyDescent="0.2">
      <c r="B34" s="225" t="s">
        <v>1069</v>
      </c>
      <c r="C34" s="356"/>
      <c r="D34" s="357"/>
      <c r="E34" s="356"/>
      <c r="F34" s="356"/>
      <c r="G34" s="352"/>
      <c r="H34" s="352"/>
      <c r="I34" s="352"/>
      <c r="J34" s="352"/>
      <c r="K34" s="352">
        <f t="shared" si="0"/>
        <v>0</v>
      </c>
      <c r="L34" s="354" t="str">
        <f t="shared" si="6"/>
        <v/>
      </c>
      <c r="M34" s="354" t="str">
        <f t="shared" si="10"/>
        <v/>
      </c>
      <c r="N34" s="355" t="str">
        <f t="shared" si="7"/>
        <v/>
      </c>
      <c r="O34" s="355"/>
      <c r="P34" s="351"/>
      <c r="Q34" s="373">
        <f t="shared" si="8"/>
        <v>0</v>
      </c>
      <c r="R34" s="352" t="str">
        <f t="shared" si="9"/>
        <v/>
      </c>
    </row>
    <row r="35" spans="2:18" ht="14.65" customHeight="1" x14ac:dyDescent="0.2">
      <c r="B35" s="225" t="s">
        <v>1070</v>
      </c>
      <c r="C35" s="352"/>
      <c r="D35" s="353"/>
      <c r="E35" s="352"/>
      <c r="F35" s="352"/>
      <c r="G35" s="352"/>
      <c r="H35" s="352"/>
      <c r="I35" s="352"/>
      <c r="J35" s="352"/>
      <c r="K35" s="352">
        <f t="shared" si="0"/>
        <v>0</v>
      </c>
      <c r="L35" s="352" t="str">
        <f t="shared" si="6"/>
        <v/>
      </c>
      <c r="M35" s="354" t="str">
        <f t="shared" si="10"/>
        <v/>
      </c>
      <c r="N35" s="355" t="str">
        <f t="shared" si="7"/>
        <v/>
      </c>
      <c r="O35" s="355"/>
      <c r="P35" s="351"/>
      <c r="Q35" s="373">
        <f t="shared" si="8"/>
        <v>0</v>
      </c>
      <c r="R35" s="352" t="str">
        <f t="shared" si="9"/>
        <v/>
      </c>
    </row>
    <row r="36" spans="2:18" x14ac:dyDescent="0.2">
      <c r="B36" s="225" t="s">
        <v>1071</v>
      </c>
      <c r="C36" s="356"/>
      <c r="D36" s="357"/>
      <c r="E36" s="356"/>
      <c r="F36" s="356"/>
      <c r="G36" s="352"/>
      <c r="H36" s="352"/>
      <c r="I36" s="352"/>
      <c r="J36" s="352"/>
      <c r="K36" s="352">
        <f t="shared" si="0"/>
        <v>0</v>
      </c>
      <c r="L36" s="354" t="str">
        <f t="shared" si="6"/>
        <v/>
      </c>
      <c r="M36" s="354" t="str">
        <f t="shared" si="10"/>
        <v/>
      </c>
      <c r="N36" s="355" t="str">
        <f t="shared" si="7"/>
        <v/>
      </c>
      <c r="O36" s="355"/>
      <c r="P36" s="351"/>
      <c r="Q36" s="373">
        <f t="shared" si="8"/>
        <v>0</v>
      </c>
      <c r="R36" s="352" t="str">
        <f t="shared" si="9"/>
        <v/>
      </c>
    </row>
    <row r="37" spans="2:18" x14ac:dyDescent="0.2">
      <c r="B37" s="225" t="s">
        <v>1072</v>
      </c>
      <c r="C37" s="356"/>
      <c r="D37" s="357"/>
      <c r="E37" s="356"/>
      <c r="F37" s="356"/>
      <c r="G37" s="352"/>
      <c r="H37" s="352"/>
      <c r="I37" s="352"/>
      <c r="J37" s="352"/>
      <c r="K37" s="352">
        <f t="shared" si="0"/>
        <v>0</v>
      </c>
      <c r="L37" s="354" t="str">
        <f t="shared" si="6"/>
        <v/>
      </c>
      <c r="M37" s="354" t="str">
        <f t="shared" si="10"/>
        <v/>
      </c>
      <c r="N37" s="355" t="str">
        <f t="shared" si="7"/>
        <v/>
      </c>
      <c r="O37" s="355"/>
      <c r="P37" s="351"/>
      <c r="Q37" s="373">
        <f t="shared" si="8"/>
        <v>0</v>
      </c>
      <c r="R37" s="352" t="str">
        <f t="shared" si="9"/>
        <v/>
      </c>
    </row>
    <row r="38" spans="2:18" x14ac:dyDescent="0.2">
      <c r="B38" s="225" t="s">
        <v>1073</v>
      </c>
      <c r="C38" s="356"/>
      <c r="D38" s="357"/>
      <c r="E38" s="356"/>
      <c r="F38" s="356"/>
      <c r="G38" s="352"/>
      <c r="H38" s="352"/>
      <c r="I38" s="352"/>
      <c r="J38" s="352"/>
      <c r="K38" s="352">
        <f t="shared" si="0"/>
        <v>0</v>
      </c>
      <c r="L38" s="354" t="str">
        <f t="shared" si="6"/>
        <v/>
      </c>
      <c r="M38" s="354" t="str">
        <f t="shared" si="10"/>
        <v/>
      </c>
      <c r="N38" s="355" t="str">
        <f t="shared" si="7"/>
        <v/>
      </c>
      <c r="O38" s="355"/>
      <c r="P38" s="351"/>
      <c r="Q38" s="373">
        <f t="shared" si="8"/>
        <v>0</v>
      </c>
      <c r="R38" s="352" t="str">
        <f t="shared" si="9"/>
        <v/>
      </c>
    </row>
    <row r="39" spans="2:18" x14ac:dyDescent="0.2">
      <c r="B39" s="225" t="s">
        <v>1074</v>
      </c>
      <c r="C39" s="352"/>
      <c r="D39" s="353"/>
      <c r="E39" s="352"/>
      <c r="F39" s="352"/>
      <c r="G39" s="352"/>
      <c r="H39" s="352"/>
      <c r="I39" s="352"/>
      <c r="J39" s="352"/>
      <c r="K39" s="352">
        <f t="shared" si="0"/>
        <v>0</v>
      </c>
      <c r="L39" s="352" t="str">
        <f t="shared" si="6"/>
        <v/>
      </c>
      <c r="M39" s="354" t="str">
        <f t="shared" si="10"/>
        <v/>
      </c>
      <c r="N39" s="355" t="str">
        <f t="shared" si="7"/>
        <v/>
      </c>
      <c r="O39" s="355"/>
      <c r="P39" s="351"/>
      <c r="Q39" s="373">
        <f t="shared" si="8"/>
        <v>0</v>
      </c>
      <c r="R39" s="352" t="str">
        <f t="shared" si="9"/>
        <v/>
      </c>
    </row>
    <row r="40" spans="2:18" x14ac:dyDescent="0.2">
      <c r="B40" s="226" t="s">
        <v>1075</v>
      </c>
      <c r="C40" s="347"/>
      <c r="D40" s="358"/>
      <c r="E40" s="358"/>
      <c r="F40" s="358"/>
      <c r="G40" s="359"/>
      <c r="H40" s="359"/>
      <c r="I40" s="359"/>
      <c r="J40" s="359"/>
      <c r="K40" s="359">
        <f t="shared" si="0"/>
        <v>0</v>
      </c>
      <c r="L40" s="360" t="str">
        <f t="shared" si="6"/>
        <v/>
      </c>
      <c r="M40" s="349"/>
      <c r="N40" s="350" t="str">
        <f t="shared" si="7"/>
        <v/>
      </c>
      <c r="O40" s="350"/>
      <c r="P40" s="351"/>
      <c r="Q40" s="376">
        <f t="shared" si="8"/>
        <v>0</v>
      </c>
      <c r="R40" s="359" t="str">
        <f t="shared" si="9"/>
        <v/>
      </c>
    </row>
    <row r="41" spans="2:18" x14ac:dyDescent="0.2">
      <c r="B41" s="225" t="s">
        <v>1089</v>
      </c>
      <c r="C41" s="356"/>
      <c r="D41" s="357"/>
      <c r="E41" s="356"/>
      <c r="F41" s="356"/>
      <c r="G41" s="352"/>
      <c r="H41" s="352"/>
      <c r="I41" s="352"/>
      <c r="J41" s="352"/>
      <c r="K41" s="352">
        <f t="shared" si="0"/>
        <v>0</v>
      </c>
      <c r="L41" s="352" t="str">
        <f t="shared" si="6"/>
        <v/>
      </c>
      <c r="M41" s="352"/>
      <c r="N41" s="355" t="str">
        <f t="shared" si="7"/>
        <v/>
      </c>
      <c r="O41" s="355"/>
      <c r="P41" s="351"/>
      <c r="Q41" s="373">
        <f t="shared" si="8"/>
        <v>0</v>
      </c>
      <c r="R41" s="352" t="str">
        <f t="shared" si="9"/>
        <v/>
      </c>
    </row>
    <row r="42" spans="2:18" x14ac:dyDescent="0.2">
      <c r="B42" s="227" t="s">
        <v>1090</v>
      </c>
      <c r="C42" s="363"/>
      <c r="D42" s="370"/>
      <c r="E42" s="363"/>
      <c r="F42" s="363"/>
      <c r="G42" s="363"/>
      <c r="H42" s="363"/>
      <c r="I42" s="363"/>
      <c r="J42" s="363"/>
      <c r="K42" s="363">
        <f t="shared" si="0"/>
        <v>0</v>
      </c>
      <c r="L42" s="363" t="str">
        <f t="shared" si="6"/>
        <v/>
      </c>
      <c r="M42" s="363"/>
      <c r="N42" s="364" t="str">
        <f t="shared" si="7"/>
        <v/>
      </c>
      <c r="O42" s="364"/>
      <c r="P42" s="351"/>
      <c r="Q42" s="377">
        <f t="shared" si="8"/>
        <v>0</v>
      </c>
      <c r="R42" s="363" t="str">
        <f t="shared" si="9"/>
        <v/>
      </c>
    </row>
    <row r="43" spans="2:18" x14ac:dyDescent="0.2">
      <c r="B43" s="613" t="s">
        <v>396</v>
      </c>
      <c r="C43" s="605"/>
      <c r="D43" s="605"/>
      <c r="E43" s="605"/>
      <c r="F43" s="605"/>
      <c r="G43" s="607"/>
      <c r="H43" s="607"/>
      <c r="I43" s="607"/>
      <c r="J43" s="607"/>
      <c r="K43" s="608">
        <f>K25-K40</f>
        <v>0</v>
      </c>
      <c r="L43" s="365"/>
      <c r="M43" s="365"/>
      <c r="N43" s="365"/>
      <c r="O43" s="365"/>
      <c r="P43" s="351"/>
      <c r="Q43" s="600">
        <f t="shared" si="8"/>
        <v>0</v>
      </c>
      <c r="R43" s="608" t="str">
        <f t="shared" si="9"/>
        <v/>
      </c>
    </row>
    <row r="44" spans="2:18" x14ac:dyDescent="0.2">
      <c r="B44" s="614"/>
      <c r="C44" s="606"/>
      <c r="D44" s="606"/>
      <c r="E44" s="606"/>
      <c r="F44" s="606"/>
      <c r="G44" s="606"/>
      <c r="H44" s="606"/>
      <c r="I44" s="606"/>
      <c r="J44" s="606"/>
      <c r="K44" s="609"/>
      <c r="L44" s="365"/>
      <c r="M44" s="365"/>
      <c r="N44" s="365"/>
      <c r="O44" s="365"/>
      <c r="P44" s="351"/>
      <c r="Q44" s="601">
        <f t="shared" si="8"/>
        <v>0</v>
      </c>
      <c r="R44" s="609" t="str">
        <f t="shared" si="9"/>
        <v/>
      </c>
    </row>
    <row r="45" spans="2:18" x14ac:dyDescent="0.2"/>
    <row r="46" spans="2:18" x14ac:dyDescent="0.2"/>
    <row r="47" spans="2:18" s="342" customFormat="1" ht="21" customHeight="1" thickBot="1" x14ac:dyDescent="0.3">
      <c r="B47" s="343" t="s">
        <v>397</v>
      </c>
      <c r="C47" s="341"/>
      <c r="D47" s="341"/>
    </row>
    <row r="48" spans="2:18" x14ac:dyDescent="0.2">
      <c r="B48" s="339"/>
    </row>
    <row r="49" spans="2:18" x14ac:dyDescent="0.2">
      <c r="B49" s="332" t="s">
        <v>398</v>
      </c>
      <c r="D49" s="333"/>
      <c r="E49" s="333"/>
      <c r="F49" s="333"/>
      <c r="G49" s="333"/>
      <c r="H49" s="333"/>
      <c r="I49" s="333"/>
      <c r="J49" s="333"/>
      <c r="K49" s="333"/>
      <c r="Q49" s="333"/>
      <c r="R49" s="333"/>
    </row>
    <row r="50" spans="2:18" x14ac:dyDescent="0.2">
      <c r="B50" s="335"/>
      <c r="C50" s="335"/>
      <c r="D50" s="335"/>
      <c r="E50" s="340"/>
      <c r="F50" s="93"/>
      <c r="G50" s="93"/>
    </row>
    <row r="51" spans="2:18" ht="14.65" customHeight="1" x14ac:dyDescent="0.2">
      <c r="B51" s="602" t="s">
        <v>363</v>
      </c>
      <c r="C51" s="612">
        <v>2025</v>
      </c>
      <c r="D51" s="603"/>
      <c r="E51" s="602">
        <v>2026</v>
      </c>
      <c r="F51" s="603"/>
      <c r="G51" s="603"/>
      <c r="H51" s="603"/>
      <c r="I51" s="603"/>
      <c r="J51" s="603"/>
      <c r="K51" s="604"/>
      <c r="L51" s="602" t="s">
        <v>364</v>
      </c>
      <c r="M51" s="603"/>
      <c r="N51" s="604"/>
      <c r="O51" s="597" t="s">
        <v>365</v>
      </c>
      <c r="Q51" s="337" t="s">
        <v>592</v>
      </c>
      <c r="R51" s="338"/>
    </row>
    <row r="52" spans="2:18" ht="46.5" customHeight="1" x14ac:dyDescent="0.2">
      <c r="B52" s="610"/>
      <c r="C52" s="219" t="s">
        <v>366</v>
      </c>
      <c r="D52" s="220" t="s">
        <v>367</v>
      </c>
      <c r="E52" s="219" t="s">
        <v>368</v>
      </c>
      <c r="F52" s="219" t="s">
        <v>369</v>
      </c>
      <c r="G52" s="219" t="s">
        <v>370</v>
      </c>
      <c r="H52" s="219" t="s">
        <v>366</v>
      </c>
      <c r="I52" s="219" t="s">
        <v>371</v>
      </c>
      <c r="J52" s="219" t="s">
        <v>372</v>
      </c>
      <c r="K52" s="219" t="s">
        <v>399</v>
      </c>
      <c r="L52" s="219" t="s">
        <v>374</v>
      </c>
      <c r="M52" s="219" t="s">
        <v>375</v>
      </c>
      <c r="N52" s="219" t="s">
        <v>376</v>
      </c>
      <c r="O52" s="598"/>
      <c r="Q52" s="221" t="s">
        <v>377</v>
      </c>
      <c r="R52" s="221" t="s">
        <v>378</v>
      </c>
    </row>
    <row r="53" spans="2:18" ht="46.5" customHeight="1" x14ac:dyDescent="0.2">
      <c r="B53" s="611"/>
      <c r="C53" s="222" t="s">
        <v>379</v>
      </c>
      <c r="D53" s="223" t="s">
        <v>380</v>
      </c>
      <c r="E53" s="222" t="s">
        <v>381</v>
      </c>
      <c r="F53" s="222" t="s">
        <v>382</v>
      </c>
      <c r="G53" s="222" t="s">
        <v>383</v>
      </c>
      <c r="H53" s="222" t="s">
        <v>384</v>
      </c>
      <c r="I53" s="222" t="s">
        <v>385</v>
      </c>
      <c r="J53" s="222" t="s">
        <v>386</v>
      </c>
      <c r="K53" s="222" t="s">
        <v>387</v>
      </c>
      <c r="L53" s="219" t="s">
        <v>400</v>
      </c>
      <c r="M53" s="219" t="s">
        <v>389</v>
      </c>
      <c r="N53" s="219" t="s">
        <v>390</v>
      </c>
      <c r="O53" s="599"/>
      <c r="Q53" s="222" t="s">
        <v>391</v>
      </c>
      <c r="R53" s="222" t="s">
        <v>401</v>
      </c>
    </row>
    <row r="54" spans="2:18" x14ac:dyDescent="0.2">
      <c r="B54" s="224" t="s">
        <v>393</v>
      </c>
      <c r="C54" s="347"/>
      <c r="D54" s="347"/>
      <c r="E54" s="347"/>
      <c r="F54" s="347"/>
      <c r="G54" s="347"/>
      <c r="H54" s="347"/>
      <c r="I54" s="347"/>
      <c r="J54" s="347"/>
      <c r="K54" s="347">
        <f t="shared" ref="K54:K70" si="11">F54+I54+J54</f>
        <v>0</v>
      </c>
      <c r="L54" s="348" t="str">
        <f t="shared" ref="L54:L70" si="12">IF(C54="","",H54/C54-100%)</f>
        <v/>
      </c>
      <c r="M54" s="349" t="s">
        <v>394</v>
      </c>
      <c r="N54" s="350" t="str">
        <f t="shared" ref="N54:N70" si="13">IF(H54="","",H54/F54*100)</f>
        <v/>
      </c>
      <c r="O54" s="350"/>
      <c r="P54" s="351"/>
      <c r="Q54" s="347">
        <f t="shared" ref="Q54:Q70" si="14">K54-D54</f>
        <v>0</v>
      </c>
      <c r="R54" s="347" t="str">
        <f t="shared" ref="R54:R70" si="15">IF(D54="","",Q54/D54*100)</f>
        <v/>
      </c>
    </row>
    <row r="55" spans="2:18" x14ac:dyDescent="0.2">
      <c r="B55" s="225" t="s">
        <v>1050</v>
      </c>
      <c r="C55" s="352"/>
      <c r="D55" s="353"/>
      <c r="E55" s="352"/>
      <c r="F55" s="352"/>
      <c r="G55" s="352"/>
      <c r="H55" s="352"/>
      <c r="I55" s="352"/>
      <c r="J55" s="352"/>
      <c r="K55" s="352">
        <f t="shared" si="11"/>
        <v>0</v>
      </c>
      <c r="L55" s="352" t="str">
        <f t="shared" si="12"/>
        <v/>
      </c>
      <c r="M55" s="354" t="str">
        <f t="shared" ref="M55:M66" si="16">IF(H55="","",(H55-C55)/$C$67*100)</f>
        <v/>
      </c>
      <c r="N55" s="355" t="str">
        <f t="shared" si="13"/>
        <v/>
      </c>
      <c r="O55" s="355"/>
      <c r="P55" s="351"/>
      <c r="Q55" s="352">
        <f t="shared" si="14"/>
        <v>0</v>
      </c>
      <c r="R55" s="352" t="str">
        <f t="shared" si="15"/>
        <v/>
      </c>
    </row>
    <row r="56" spans="2:18" x14ac:dyDescent="0.2">
      <c r="B56" s="225" t="s">
        <v>1051</v>
      </c>
      <c r="C56" s="352"/>
      <c r="D56" s="353"/>
      <c r="E56" s="352"/>
      <c r="F56" s="352"/>
      <c r="G56" s="352"/>
      <c r="H56" s="352"/>
      <c r="I56" s="352"/>
      <c r="J56" s="352"/>
      <c r="K56" s="352">
        <f t="shared" si="11"/>
        <v>0</v>
      </c>
      <c r="L56" s="352" t="str">
        <f t="shared" si="12"/>
        <v/>
      </c>
      <c r="M56" s="354" t="str">
        <f t="shared" si="16"/>
        <v/>
      </c>
      <c r="N56" s="355" t="str">
        <f t="shared" si="13"/>
        <v/>
      </c>
      <c r="O56" s="355"/>
      <c r="P56" s="351"/>
      <c r="Q56" s="352">
        <f t="shared" si="14"/>
        <v>0</v>
      </c>
      <c r="R56" s="352" t="str">
        <f t="shared" si="15"/>
        <v/>
      </c>
    </row>
    <row r="57" spans="2:18" x14ac:dyDescent="0.2">
      <c r="B57" s="225" t="s">
        <v>1052</v>
      </c>
      <c r="C57" s="352"/>
      <c r="D57" s="353"/>
      <c r="E57" s="352"/>
      <c r="F57" s="352"/>
      <c r="G57" s="352"/>
      <c r="H57" s="352"/>
      <c r="I57" s="352"/>
      <c r="J57" s="352"/>
      <c r="K57" s="352">
        <f t="shared" si="11"/>
        <v>0</v>
      </c>
      <c r="L57" s="352" t="str">
        <f t="shared" si="12"/>
        <v/>
      </c>
      <c r="M57" s="354" t="str">
        <f t="shared" si="16"/>
        <v/>
      </c>
      <c r="N57" s="355" t="str">
        <f t="shared" si="13"/>
        <v/>
      </c>
      <c r="O57" s="355"/>
      <c r="P57" s="351"/>
      <c r="Q57" s="352">
        <f t="shared" si="14"/>
        <v>0</v>
      </c>
      <c r="R57" s="352" t="str">
        <f t="shared" si="15"/>
        <v/>
      </c>
    </row>
    <row r="58" spans="2:18" x14ac:dyDescent="0.2">
      <c r="B58" s="225" t="s">
        <v>1053</v>
      </c>
      <c r="C58" s="356"/>
      <c r="D58" s="357"/>
      <c r="E58" s="356"/>
      <c r="F58" s="356"/>
      <c r="G58" s="352"/>
      <c r="H58" s="352"/>
      <c r="I58" s="352"/>
      <c r="J58" s="352"/>
      <c r="K58" s="352">
        <f t="shared" si="11"/>
        <v>0</v>
      </c>
      <c r="L58" s="354" t="str">
        <f t="shared" si="12"/>
        <v/>
      </c>
      <c r="M58" s="354" t="str">
        <f t="shared" si="16"/>
        <v/>
      </c>
      <c r="N58" s="355" t="str">
        <f t="shared" si="13"/>
        <v/>
      </c>
      <c r="O58" s="355"/>
      <c r="P58" s="351"/>
      <c r="Q58" s="352">
        <f t="shared" si="14"/>
        <v>0</v>
      </c>
      <c r="R58" s="352" t="str">
        <f t="shared" si="15"/>
        <v/>
      </c>
    </row>
    <row r="59" spans="2:18" x14ac:dyDescent="0.2">
      <c r="B59" s="225" t="s">
        <v>1054</v>
      </c>
      <c r="C59" s="356"/>
      <c r="D59" s="357"/>
      <c r="E59" s="356"/>
      <c r="F59" s="356"/>
      <c r="G59" s="352"/>
      <c r="H59" s="352"/>
      <c r="I59" s="352"/>
      <c r="J59" s="352"/>
      <c r="K59" s="352">
        <f t="shared" si="11"/>
        <v>0</v>
      </c>
      <c r="L59" s="354" t="str">
        <f t="shared" si="12"/>
        <v/>
      </c>
      <c r="M59" s="354" t="str">
        <f t="shared" si="16"/>
        <v/>
      </c>
      <c r="N59" s="355" t="str">
        <f t="shared" si="13"/>
        <v/>
      </c>
      <c r="O59" s="355"/>
      <c r="P59" s="351"/>
      <c r="Q59" s="352">
        <f t="shared" si="14"/>
        <v>0</v>
      </c>
      <c r="R59" s="352" t="str">
        <f t="shared" si="15"/>
        <v/>
      </c>
    </row>
    <row r="60" spans="2:18" x14ac:dyDescent="0.2">
      <c r="B60" s="225" t="s">
        <v>1055</v>
      </c>
      <c r="C60" s="356"/>
      <c r="D60" s="357"/>
      <c r="E60" s="356"/>
      <c r="F60" s="356"/>
      <c r="G60" s="352"/>
      <c r="H60" s="352"/>
      <c r="I60" s="352"/>
      <c r="J60" s="352"/>
      <c r="K60" s="352">
        <f t="shared" si="11"/>
        <v>0</v>
      </c>
      <c r="L60" s="354" t="str">
        <f t="shared" si="12"/>
        <v/>
      </c>
      <c r="M60" s="354" t="str">
        <f t="shared" si="16"/>
        <v/>
      </c>
      <c r="N60" s="355" t="str">
        <f t="shared" si="13"/>
        <v/>
      </c>
      <c r="O60" s="355"/>
      <c r="P60" s="351"/>
      <c r="Q60" s="352">
        <f t="shared" si="14"/>
        <v>0</v>
      </c>
      <c r="R60" s="352" t="str">
        <f t="shared" si="15"/>
        <v/>
      </c>
    </row>
    <row r="61" spans="2:18" x14ac:dyDescent="0.2">
      <c r="B61" s="225" t="s">
        <v>1056</v>
      </c>
      <c r="C61" s="356"/>
      <c r="D61" s="357"/>
      <c r="E61" s="356"/>
      <c r="F61" s="356"/>
      <c r="G61" s="352"/>
      <c r="H61" s="352"/>
      <c r="I61" s="352"/>
      <c r="J61" s="352"/>
      <c r="K61" s="352">
        <f t="shared" si="11"/>
        <v>0</v>
      </c>
      <c r="L61" s="354" t="str">
        <f t="shared" si="12"/>
        <v/>
      </c>
      <c r="M61" s="354" t="str">
        <f t="shared" si="16"/>
        <v/>
      </c>
      <c r="N61" s="355" t="str">
        <f t="shared" si="13"/>
        <v/>
      </c>
      <c r="O61" s="355"/>
      <c r="P61" s="351"/>
      <c r="Q61" s="352">
        <f t="shared" si="14"/>
        <v>0</v>
      </c>
      <c r="R61" s="352" t="str">
        <f t="shared" si="15"/>
        <v/>
      </c>
    </row>
    <row r="62" spans="2:18" x14ac:dyDescent="0.2">
      <c r="B62" s="225" t="s">
        <v>1057</v>
      </c>
      <c r="C62" s="356"/>
      <c r="D62" s="357"/>
      <c r="E62" s="356"/>
      <c r="F62" s="356"/>
      <c r="G62" s="352"/>
      <c r="H62" s="352"/>
      <c r="I62" s="352"/>
      <c r="J62" s="352"/>
      <c r="K62" s="352">
        <f t="shared" si="11"/>
        <v>0</v>
      </c>
      <c r="L62" s="354" t="str">
        <f t="shared" si="12"/>
        <v/>
      </c>
      <c r="M62" s="354" t="str">
        <f t="shared" si="16"/>
        <v/>
      </c>
      <c r="N62" s="355" t="str">
        <f t="shared" si="13"/>
        <v/>
      </c>
      <c r="O62" s="355"/>
      <c r="P62" s="351"/>
      <c r="Q62" s="352">
        <f t="shared" si="14"/>
        <v>0</v>
      </c>
      <c r="R62" s="352" t="str">
        <f t="shared" si="15"/>
        <v/>
      </c>
    </row>
    <row r="63" spans="2:18" x14ac:dyDescent="0.2">
      <c r="B63" s="225" t="s">
        <v>1058</v>
      </c>
      <c r="C63" s="356"/>
      <c r="D63" s="357"/>
      <c r="E63" s="352"/>
      <c r="F63" s="352"/>
      <c r="G63" s="352"/>
      <c r="H63" s="352"/>
      <c r="I63" s="352"/>
      <c r="J63" s="352"/>
      <c r="K63" s="352">
        <f t="shared" si="11"/>
        <v>0</v>
      </c>
      <c r="L63" s="354" t="str">
        <f t="shared" si="12"/>
        <v/>
      </c>
      <c r="M63" s="354" t="str">
        <f t="shared" si="16"/>
        <v/>
      </c>
      <c r="N63" s="355" t="str">
        <f t="shared" si="13"/>
        <v/>
      </c>
      <c r="O63" s="355"/>
      <c r="P63" s="351"/>
      <c r="Q63" s="352">
        <f t="shared" si="14"/>
        <v>0</v>
      </c>
      <c r="R63" s="352" t="str">
        <f t="shared" si="15"/>
        <v/>
      </c>
    </row>
    <row r="64" spans="2:18" x14ac:dyDescent="0.2">
      <c r="B64" s="225" t="s">
        <v>1059</v>
      </c>
      <c r="C64" s="356"/>
      <c r="D64" s="357"/>
      <c r="E64" s="356"/>
      <c r="F64" s="356"/>
      <c r="G64" s="352"/>
      <c r="H64" s="352"/>
      <c r="I64" s="352"/>
      <c r="J64" s="352"/>
      <c r="K64" s="352">
        <f t="shared" si="11"/>
        <v>0</v>
      </c>
      <c r="L64" s="354" t="str">
        <f t="shared" si="12"/>
        <v/>
      </c>
      <c r="M64" s="354" t="str">
        <f t="shared" si="16"/>
        <v/>
      </c>
      <c r="N64" s="355" t="str">
        <f t="shared" si="13"/>
        <v/>
      </c>
      <c r="O64" s="355"/>
      <c r="P64" s="351"/>
      <c r="Q64" s="352">
        <f t="shared" si="14"/>
        <v>0</v>
      </c>
      <c r="R64" s="352" t="str">
        <f t="shared" si="15"/>
        <v/>
      </c>
    </row>
    <row r="65" spans="2:18" x14ac:dyDescent="0.2">
      <c r="B65" s="225" t="s">
        <v>1060</v>
      </c>
      <c r="C65" s="352"/>
      <c r="D65" s="353"/>
      <c r="E65" s="352"/>
      <c r="F65" s="352"/>
      <c r="G65" s="352"/>
      <c r="H65" s="352"/>
      <c r="I65" s="352"/>
      <c r="J65" s="352"/>
      <c r="K65" s="352">
        <f t="shared" si="11"/>
        <v>0</v>
      </c>
      <c r="L65" s="352" t="str">
        <f t="shared" si="12"/>
        <v/>
      </c>
      <c r="M65" s="354" t="str">
        <f t="shared" si="16"/>
        <v/>
      </c>
      <c r="N65" s="355" t="str">
        <f t="shared" si="13"/>
        <v/>
      </c>
      <c r="O65" s="355"/>
      <c r="P65" s="351"/>
      <c r="Q65" s="352">
        <f t="shared" si="14"/>
        <v>0</v>
      </c>
      <c r="R65" s="352" t="str">
        <f t="shared" si="15"/>
        <v/>
      </c>
    </row>
    <row r="66" spans="2:18" x14ac:dyDescent="0.2">
      <c r="B66" s="225" t="s">
        <v>1061</v>
      </c>
      <c r="C66" s="356"/>
      <c r="D66" s="357"/>
      <c r="E66" s="356"/>
      <c r="F66" s="356"/>
      <c r="G66" s="352"/>
      <c r="H66" s="352"/>
      <c r="I66" s="352"/>
      <c r="J66" s="352"/>
      <c r="K66" s="352">
        <f t="shared" si="11"/>
        <v>0</v>
      </c>
      <c r="L66" s="354" t="str">
        <f t="shared" si="12"/>
        <v/>
      </c>
      <c r="M66" s="354" t="str">
        <f t="shared" si="16"/>
        <v/>
      </c>
      <c r="N66" s="355" t="str">
        <f t="shared" si="13"/>
        <v/>
      </c>
      <c r="O66" s="355"/>
      <c r="P66" s="351"/>
      <c r="Q66" s="352">
        <f t="shared" si="14"/>
        <v>0</v>
      </c>
      <c r="R66" s="352" t="str">
        <f t="shared" si="15"/>
        <v/>
      </c>
    </row>
    <row r="67" spans="2:18" x14ac:dyDescent="0.2">
      <c r="B67" s="226" t="s">
        <v>1062</v>
      </c>
      <c r="C67" s="347"/>
      <c r="D67" s="358"/>
      <c r="E67" s="358"/>
      <c r="F67" s="358"/>
      <c r="G67" s="359"/>
      <c r="H67" s="359"/>
      <c r="I67" s="359"/>
      <c r="J67" s="359"/>
      <c r="K67" s="359">
        <f t="shared" si="11"/>
        <v>0</v>
      </c>
      <c r="L67" s="360" t="str">
        <f t="shared" si="12"/>
        <v/>
      </c>
      <c r="M67" s="349"/>
      <c r="N67" s="350" t="str">
        <f t="shared" si="13"/>
        <v/>
      </c>
      <c r="O67" s="350"/>
      <c r="P67" s="351"/>
      <c r="Q67" s="359">
        <f t="shared" si="14"/>
        <v>0</v>
      </c>
      <c r="R67" s="359" t="str">
        <f t="shared" si="15"/>
        <v/>
      </c>
    </row>
    <row r="68" spans="2:18" x14ac:dyDescent="0.2">
      <c r="B68" s="225" t="s">
        <v>1063</v>
      </c>
      <c r="C68" s="356"/>
      <c r="D68" s="357"/>
      <c r="E68" s="356"/>
      <c r="F68" s="356"/>
      <c r="G68" s="352"/>
      <c r="H68" s="352"/>
      <c r="I68" s="352"/>
      <c r="J68" s="352"/>
      <c r="K68" s="352">
        <f t="shared" si="11"/>
        <v>0</v>
      </c>
      <c r="L68" s="352" t="str">
        <f t="shared" si="12"/>
        <v/>
      </c>
      <c r="M68" s="352"/>
      <c r="N68" s="355" t="str">
        <f t="shared" si="13"/>
        <v/>
      </c>
      <c r="O68" s="355"/>
      <c r="P68" s="351"/>
      <c r="Q68" s="352">
        <f t="shared" si="14"/>
        <v>0</v>
      </c>
      <c r="R68" s="352" t="str">
        <f t="shared" si="15"/>
        <v/>
      </c>
    </row>
    <row r="69" spans="2:18" x14ac:dyDescent="0.2">
      <c r="B69" s="225" t="s">
        <v>1064</v>
      </c>
      <c r="C69" s="352"/>
      <c r="D69" s="357"/>
      <c r="E69" s="356"/>
      <c r="F69" s="356"/>
      <c r="G69" s="352"/>
      <c r="H69" s="352"/>
      <c r="I69" s="352"/>
      <c r="J69" s="352"/>
      <c r="K69" s="352">
        <f t="shared" si="11"/>
        <v>0</v>
      </c>
      <c r="L69" s="352" t="str">
        <f t="shared" si="12"/>
        <v/>
      </c>
      <c r="M69" s="352"/>
      <c r="N69" s="355" t="str">
        <f t="shared" si="13"/>
        <v/>
      </c>
      <c r="O69" s="355"/>
      <c r="P69" s="351"/>
      <c r="Q69" s="352">
        <f t="shared" si="14"/>
        <v>0</v>
      </c>
      <c r="R69" s="352" t="str">
        <f t="shared" si="15"/>
        <v/>
      </c>
    </row>
    <row r="70" spans="2:18" x14ac:dyDescent="0.2">
      <c r="B70" s="227" t="s">
        <v>1065</v>
      </c>
      <c r="C70" s="361"/>
      <c r="D70" s="362"/>
      <c r="E70" s="363"/>
      <c r="F70" s="363"/>
      <c r="G70" s="363"/>
      <c r="H70" s="363"/>
      <c r="I70" s="363"/>
      <c r="J70" s="363"/>
      <c r="K70" s="363">
        <f t="shared" si="11"/>
        <v>0</v>
      </c>
      <c r="L70" s="363" t="str">
        <f t="shared" si="12"/>
        <v/>
      </c>
      <c r="M70" s="363"/>
      <c r="N70" s="364" t="str">
        <f t="shared" si="13"/>
        <v/>
      </c>
      <c r="O70" s="364"/>
      <c r="P70" s="351"/>
      <c r="Q70" s="363">
        <f t="shared" si="14"/>
        <v>0</v>
      </c>
      <c r="R70" s="363" t="str">
        <f t="shared" si="15"/>
        <v/>
      </c>
    </row>
    <row r="71" spans="2:18" x14ac:dyDescent="0.2">
      <c r="B71" s="21"/>
      <c r="C71" s="365"/>
      <c r="D71" s="365"/>
      <c r="E71" s="365"/>
      <c r="F71" s="365"/>
      <c r="G71" s="365"/>
      <c r="H71" s="365"/>
      <c r="I71" s="365"/>
      <c r="J71" s="365"/>
      <c r="K71" s="365"/>
      <c r="L71" s="365"/>
      <c r="M71" s="365"/>
      <c r="N71" s="365"/>
      <c r="O71" s="365"/>
      <c r="P71" s="351"/>
      <c r="Q71" s="365"/>
      <c r="R71" s="365"/>
    </row>
    <row r="72" spans="2:18" x14ac:dyDescent="0.2">
      <c r="B72" s="228" t="s">
        <v>395</v>
      </c>
      <c r="C72" s="366"/>
      <c r="D72" s="366"/>
      <c r="E72" s="366"/>
      <c r="F72" s="366"/>
      <c r="G72" s="366"/>
      <c r="H72" s="366"/>
      <c r="I72" s="366"/>
      <c r="J72" s="366"/>
      <c r="K72" s="366">
        <f t="shared" ref="K72:K86" si="17">F72+I72+J72</f>
        <v>0</v>
      </c>
      <c r="L72" s="367" t="str">
        <f t="shared" ref="L72:L84" si="18">IF(C72="","",H72/C72-100%)</f>
        <v/>
      </c>
      <c r="M72" s="368"/>
      <c r="N72" s="369" t="str">
        <f t="shared" ref="N72:N84" si="19">IF(H72="","",H72/F72*100)</f>
        <v/>
      </c>
      <c r="O72" s="369"/>
      <c r="P72" s="351"/>
      <c r="Q72" s="366">
        <f t="shared" ref="Q72:Q86" si="20">K72-D72</f>
        <v>0</v>
      </c>
      <c r="R72" s="366" t="str">
        <f t="shared" ref="R72:R86" si="21">IF(D72="","",Q72/D72*100)</f>
        <v/>
      </c>
    </row>
    <row r="73" spans="2:18" x14ac:dyDescent="0.2">
      <c r="B73" s="225" t="s">
        <v>1066</v>
      </c>
      <c r="C73" s="356"/>
      <c r="D73" s="357"/>
      <c r="E73" s="356"/>
      <c r="F73" s="356"/>
      <c r="G73" s="352"/>
      <c r="H73" s="352"/>
      <c r="I73" s="352"/>
      <c r="J73" s="352"/>
      <c r="K73" s="352">
        <f t="shared" si="17"/>
        <v>0</v>
      </c>
      <c r="L73" s="354" t="str">
        <f t="shared" si="18"/>
        <v/>
      </c>
      <c r="M73" s="354" t="str">
        <f t="shared" ref="M73:M81" si="22">IF(H73="","",(H73-C73)/$C$82*100)</f>
        <v/>
      </c>
      <c r="N73" s="355" t="str">
        <f t="shared" si="19"/>
        <v/>
      </c>
      <c r="O73" s="355"/>
      <c r="P73" s="351"/>
      <c r="Q73" s="352">
        <f t="shared" si="20"/>
        <v>0</v>
      </c>
      <c r="R73" s="352" t="str">
        <f t="shared" si="21"/>
        <v/>
      </c>
    </row>
    <row r="74" spans="2:18" x14ac:dyDescent="0.2">
      <c r="B74" s="225" t="s">
        <v>1067</v>
      </c>
      <c r="C74" s="356"/>
      <c r="D74" s="357"/>
      <c r="E74" s="356"/>
      <c r="F74" s="356"/>
      <c r="G74" s="352"/>
      <c r="H74" s="352"/>
      <c r="I74" s="352"/>
      <c r="J74" s="352"/>
      <c r="K74" s="352">
        <f t="shared" si="17"/>
        <v>0</v>
      </c>
      <c r="L74" s="354" t="str">
        <f t="shared" si="18"/>
        <v/>
      </c>
      <c r="M74" s="354" t="str">
        <f t="shared" si="22"/>
        <v/>
      </c>
      <c r="N74" s="355" t="str">
        <f t="shared" si="19"/>
        <v/>
      </c>
      <c r="O74" s="355"/>
      <c r="P74" s="351"/>
      <c r="Q74" s="352">
        <f t="shared" si="20"/>
        <v>0</v>
      </c>
      <c r="R74" s="352" t="str">
        <f t="shared" si="21"/>
        <v/>
      </c>
    </row>
    <row r="75" spans="2:18" x14ac:dyDescent="0.2">
      <c r="B75" s="225" t="s">
        <v>1068</v>
      </c>
      <c r="C75" s="352"/>
      <c r="D75" s="353"/>
      <c r="E75" s="356"/>
      <c r="F75" s="356"/>
      <c r="G75" s="352"/>
      <c r="H75" s="352"/>
      <c r="I75" s="352"/>
      <c r="J75" s="352"/>
      <c r="K75" s="352">
        <f t="shared" si="17"/>
        <v>0</v>
      </c>
      <c r="L75" s="352" t="str">
        <f t="shared" si="18"/>
        <v/>
      </c>
      <c r="M75" s="354" t="str">
        <f t="shared" si="22"/>
        <v/>
      </c>
      <c r="N75" s="355" t="str">
        <f t="shared" si="19"/>
        <v/>
      </c>
      <c r="O75" s="355"/>
      <c r="P75" s="351"/>
      <c r="Q75" s="352">
        <f t="shared" si="20"/>
        <v>0</v>
      </c>
      <c r="R75" s="352" t="str">
        <f t="shared" si="21"/>
        <v/>
      </c>
    </row>
    <row r="76" spans="2:18" x14ac:dyDescent="0.2">
      <c r="B76" s="225" t="s">
        <v>1069</v>
      </c>
      <c r="C76" s="356"/>
      <c r="D76" s="357"/>
      <c r="E76" s="356"/>
      <c r="F76" s="356"/>
      <c r="G76" s="352"/>
      <c r="H76" s="352"/>
      <c r="I76" s="352"/>
      <c r="J76" s="352"/>
      <c r="K76" s="352">
        <f t="shared" si="17"/>
        <v>0</v>
      </c>
      <c r="L76" s="354" t="str">
        <f t="shared" si="18"/>
        <v/>
      </c>
      <c r="M76" s="354" t="str">
        <f t="shared" si="22"/>
        <v/>
      </c>
      <c r="N76" s="355" t="str">
        <f t="shared" si="19"/>
        <v/>
      </c>
      <c r="O76" s="355"/>
      <c r="P76" s="351"/>
      <c r="Q76" s="352">
        <f t="shared" si="20"/>
        <v>0</v>
      </c>
      <c r="R76" s="352" t="str">
        <f t="shared" si="21"/>
        <v/>
      </c>
    </row>
    <row r="77" spans="2:18" ht="14.65" customHeight="1" x14ac:dyDescent="0.2">
      <c r="B77" s="225" t="s">
        <v>1070</v>
      </c>
      <c r="C77" s="352"/>
      <c r="D77" s="353"/>
      <c r="E77" s="352"/>
      <c r="F77" s="352"/>
      <c r="G77" s="352"/>
      <c r="H77" s="352"/>
      <c r="I77" s="352"/>
      <c r="J77" s="352"/>
      <c r="K77" s="352">
        <f t="shared" si="17"/>
        <v>0</v>
      </c>
      <c r="L77" s="352" t="str">
        <f t="shared" si="18"/>
        <v/>
      </c>
      <c r="M77" s="354" t="str">
        <f t="shared" si="22"/>
        <v/>
      </c>
      <c r="N77" s="355" t="str">
        <f t="shared" si="19"/>
        <v/>
      </c>
      <c r="O77" s="355"/>
      <c r="P77" s="351"/>
      <c r="Q77" s="352">
        <f t="shared" si="20"/>
        <v>0</v>
      </c>
      <c r="R77" s="352" t="str">
        <f t="shared" si="21"/>
        <v/>
      </c>
    </row>
    <row r="78" spans="2:18" x14ac:dyDescent="0.2">
      <c r="B78" s="225" t="s">
        <v>1071</v>
      </c>
      <c r="C78" s="356"/>
      <c r="D78" s="357"/>
      <c r="E78" s="356"/>
      <c r="F78" s="356"/>
      <c r="G78" s="352"/>
      <c r="H78" s="352"/>
      <c r="I78" s="352"/>
      <c r="J78" s="352"/>
      <c r="K78" s="352">
        <f t="shared" si="17"/>
        <v>0</v>
      </c>
      <c r="L78" s="354" t="str">
        <f t="shared" si="18"/>
        <v/>
      </c>
      <c r="M78" s="354" t="str">
        <f t="shared" si="22"/>
        <v/>
      </c>
      <c r="N78" s="355" t="str">
        <f t="shared" si="19"/>
        <v/>
      </c>
      <c r="O78" s="355"/>
      <c r="P78" s="351"/>
      <c r="Q78" s="352">
        <f t="shared" si="20"/>
        <v>0</v>
      </c>
      <c r="R78" s="352" t="str">
        <f t="shared" si="21"/>
        <v/>
      </c>
    </row>
    <row r="79" spans="2:18" x14ac:dyDescent="0.2">
      <c r="B79" s="225" t="s">
        <v>1072</v>
      </c>
      <c r="C79" s="356"/>
      <c r="D79" s="357"/>
      <c r="E79" s="356"/>
      <c r="F79" s="356"/>
      <c r="G79" s="352"/>
      <c r="H79" s="352"/>
      <c r="I79" s="352"/>
      <c r="J79" s="352"/>
      <c r="K79" s="352">
        <f t="shared" si="17"/>
        <v>0</v>
      </c>
      <c r="L79" s="354" t="str">
        <f t="shared" si="18"/>
        <v/>
      </c>
      <c r="M79" s="354" t="str">
        <f t="shared" si="22"/>
        <v/>
      </c>
      <c r="N79" s="355" t="str">
        <f t="shared" si="19"/>
        <v/>
      </c>
      <c r="O79" s="355"/>
      <c r="P79" s="351"/>
      <c r="Q79" s="352">
        <f t="shared" si="20"/>
        <v>0</v>
      </c>
      <c r="R79" s="352" t="str">
        <f t="shared" si="21"/>
        <v/>
      </c>
    </row>
    <row r="80" spans="2:18" x14ac:dyDescent="0.2">
      <c r="B80" s="225" t="s">
        <v>1073</v>
      </c>
      <c r="C80" s="356"/>
      <c r="D80" s="357"/>
      <c r="E80" s="356"/>
      <c r="F80" s="356"/>
      <c r="G80" s="352"/>
      <c r="H80" s="352"/>
      <c r="I80" s="352"/>
      <c r="J80" s="352"/>
      <c r="K80" s="352">
        <f t="shared" si="17"/>
        <v>0</v>
      </c>
      <c r="L80" s="354" t="str">
        <f t="shared" si="18"/>
        <v/>
      </c>
      <c r="M80" s="354" t="str">
        <f t="shared" si="22"/>
        <v/>
      </c>
      <c r="N80" s="355" t="str">
        <f t="shared" si="19"/>
        <v/>
      </c>
      <c r="O80" s="355"/>
      <c r="P80" s="351"/>
      <c r="Q80" s="352">
        <f t="shared" si="20"/>
        <v>0</v>
      </c>
      <c r="R80" s="352" t="str">
        <f t="shared" si="21"/>
        <v/>
      </c>
    </row>
    <row r="81" spans="2:18" x14ac:dyDescent="0.2">
      <c r="B81" s="225" t="s">
        <v>1074</v>
      </c>
      <c r="C81" s="352"/>
      <c r="D81" s="353"/>
      <c r="E81" s="352"/>
      <c r="F81" s="352"/>
      <c r="G81" s="352"/>
      <c r="H81" s="352"/>
      <c r="I81" s="352"/>
      <c r="J81" s="352"/>
      <c r="K81" s="352">
        <f t="shared" si="17"/>
        <v>0</v>
      </c>
      <c r="L81" s="352" t="str">
        <f t="shared" si="18"/>
        <v/>
      </c>
      <c r="M81" s="354" t="str">
        <f t="shared" si="22"/>
        <v/>
      </c>
      <c r="N81" s="355" t="str">
        <f t="shared" si="19"/>
        <v/>
      </c>
      <c r="O81" s="355"/>
      <c r="P81" s="351"/>
      <c r="Q81" s="352">
        <f t="shared" si="20"/>
        <v>0</v>
      </c>
      <c r="R81" s="352" t="str">
        <f t="shared" si="21"/>
        <v/>
      </c>
    </row>
    <row r="82" spans="2:18" x14ac:dyDescent="0.2">
      <c r="B82" s="226" t="s">
        <v>1075</v>
      </c>
      <c r="C82" s="347"/>
      <c r="D82" s="358"/>
      <c r="E82" s="358"/>
      <c r="F82" s="358"/>
      <c r="G82" s="359"/>
      <c r="H82" s="359"/>
      <c r="I82" s="359"/>
      <c r="J82" s="359"/>
      <c r="K82" s="359">
        <f t="shared" si="17"/>
        <v>0</v>
      </c>
      <c r="L82" s="360" t="str">
        <f t="shared" si="18"/>
        <v/>
      </c>
      <c r="M82" s="349"/>
      <c r="N82" s="350" t="str">
        <f t="shared" si="19"/>
        <v/>
      </c>
      <c r="O82" s="350"/>
      <c r="P82" s="351"/>
      <c r="Q82" s="359">
        <f t="shared" si="20"/>
        <v>0</v>
      </c>
      <c r="R82" s="359" t="str">
        <f t="shared" si="21"/>
        <v/>
      </c>
    </row>
    <row r="83" spans="2:18" x14ac:dyDescent="0.2">
      <c r="B83" s="225" t="s">
        <v>1089</v>
      </c>
      <c r="C83" s="356"/>
      <c r="D83" s="357"/>
      <c r="E83" s="356"/>
      <c r="F83" s="356"/>
      <c r="G83" s="352"/>
      <c r="H83" s="352"/>
      <c r="I83" s="352"/>
      <c r="J83" s="352"/>
      <c r="K83" s="352">
        <f t="shared" si="17"/>
        <v>0</v>
      </c>
      <c r="L83" s="352" t="str">
        <f t="shared" si="18"/>
        <v/>
      </c>
      <c r="M83" s="352"/>
      <c r="N83" s="355" t="str">
        <f t="shared" si="19"/>
        <v/>
      </c>
      <c r="O83" s="355"/>
      <c r="P83" s="351"/>
      <c r="Q83" s="352">
        <f t="shared" si="20"/>
        <v>0</v>
      </c>
      <c r="R83" s="352" t="str">
        <f t="shared" si="21"/>
        <v/>
      </c>
    </row>
    <row r="84" spans="2:18" x14ac:dyDescent="0.2">
      <c r="B84" s="227" t="s">
        <v>1090</v>
      </c>
      <c r="C84" s="363"/>
      <c r="D84" s="370"/>
      <c r="E84" s="363"/>
      <c r="F84" s="363"/>
      <c r="G84" s="363"/>
      <c r="H84" s="363"/>
      <c r="I84" s="363"/>
      <c r="J84" s="363"/>
      <c r="K84" s="363">
        <f t="shared" si="17"/>
        <v>0</v>
      </c>
      <c r="L84" s="363" t="str">
        <f t="shared" si="18"/>
        <v/>
      </c>
      <c r="M84" s="363"/>
      <c r="N84" s="364" t="str">
        <f t="shared" si="19"/>
        <v/>
      </c>
      <c r="O84" s="364"/>
      <c r="P84" s="351"/>
      <c r="Q84" s="363">
        <f t="shared" si="20"/>
        <v>0</v>
      </c>
      <c r="R84" s="363" t="str">
        <f t="shared" si="21"/>
        <v/>
      </c>
    </row>
    <row r="85" spans="2:18" x14ac:dyDescent="0.2">
      <c r="B85" s="613" t="s">
        <v>396</v>
      </c>
      <c r="C85" s="605"/>
      <c r="D85" s="605"/>
      <c r="E85" s="605"/>
      <c r="F85" s="605"/>
      <c r="G85" s="607"/>
      <c r="H85" s="607"/>
      <c r="I85" s="371"/>
      <c r="J85" s="371"/>
      <c r="K85" s="608">
        <f t="shared" si="17"/>
        <v>0</v>
      </c>
      <c r="L85" s="365"/>
      <c r="M85" s="365"/>
      <c r="N85" s="365"/>
      <c r="O85" s="365"/>
      <c r="P85" s="351"/>
      <c r="Q85" s="608">
        <f t="shared" si="20"/>
        <v>0</v>
      </c>
      <c r="R85" s="608" t="str">
        <f t="shared" si="21"/>
        <v/>
      </c>
    </row>
    <row r="86" spans="2:18" x14ac:dyDescent="0.2">
      <c r="B86" s="614"/>
      <c r="C86" s="606"/>
      <c r="D86" s="606"/>
      <c r="E86" s="606"/>
      <c r="F86" s="606"/>
      <c r="G86" s="606"/>
      <c r="H86" s="606"/>
      <c r="I86" s="372"/>
      <c r="J86" s="372"/>
      <c r="K86" s="615">
        <f t="shared" si="17"/>
        <v>0</v>
      </c>
      <c r="L86" s="365"/>
      <c r="M86" s="365"/>
      <c r="N86" s="365"/>
      <c r="O86" s="365"/>
      <c r="P86" s="351"/>
      <c r="Q86" s="609">
        <f t="shared" si="20"/>
        <v>0</v>
      </c>
      <c r="R86" s="609" t="str">
        <f t="shared" si="21"/>
        <v/>
      </c>
    </row>
    <row r="87" spans="2:18" x14ac:dyDescent="0.2">
      <c r="C87" s="93"/>
      <c r="D87" s="93"/>
      <c r="E87" s="93"/>
      <c r="H87" s="93"/>
      <c r="I87" s="93"/>
      <c r="J87" s="93"/>
      <c r="L87" s="336"/>
      <c r="M87" s="336"/>
    </row>
    <row r="88" spans="2:18" hidden="1" x14ac:dyDescent="0.2">
      <c r="B88" s="93"/>
    </row>
    <row r="89" spans="2:18" x14ac:dyDescent="0.2"/>
    <row r="90" spans="2:18" x14ac:dyDescent="0.2"/>
  </sheetData>
  <mergeCells count="34">
    <mergeCell ref="K85:K86"/>
    <mergeCell ref="Q85:Q86"/>
    <mergeCell ref="D43:D44"/>
    <mergeCell ref="E43:E44"/>
    <mergeCell ref="R85:R86"/>
    <mergeCell ref="R43:R44"/>
    <mergeCell ref="G85:G86"/>
    <mergeCell ref="H85:H86"/>
    <mergeCell ref="J43:J44"/>
    <mergeCell ref="B85:B86"/>
    <mergeCell ref="C85:C86"/>
    <mergeCell ref="D85:D86"/>
    <mergeCell ref="E85:E86"/>
    <mergeCell ref="F85:F86"/>
    <mergeCell ref="B51:B53"/>
    <mergeCell ref="C51:D51"/>
    <mergeCell ref="E51:K51"/>
    <mergeCell ref="L51:N51"/>
    <mergeCell ref="O51:O53"/>
    <mergeCell ref="A2:R2"/>
    <mergeCell ref="O9:O11"/>
    <mergeCell ref="Q43:Q44"/>
    <mergeCell ref="E9:K9"/>
    <mergeCell ref="L9:N9"/>
    <mergeCell ref="F43:F44"/>
    <mergeCell ref="G43:G44"/>
    <mergeCell ref="H43:H44"/>
    <mergeCell ref="K43:K44"/>
    <mergeCell ref="B9:B11"/>
    <mergeCell ref="C9:D9"/>
    <mergeCell ref="B43:B44"/>
    <mergeCell ref="C43:C44"/>
    <mergeCell ref="I43:I44"/>
    <mergeCell ref="B3:R3"/>
  </mergeCells>
  <pageMargins left="0.70866141732283472" right="0.70866141732283472" top="0.74803149606299213" bottom="0.74803149606299213" header="0.31496062992125984" footer="0.31496062992125984"/>
  <pageSetup paperSize="9" scale="43" orientation="landscape" r:id="rId1"/>
  <headerFooter>
    <oddHeader>&amp;L&amp;G&amp;RAnexo à Circular 
Série A 
N.º 1418</oddHeader>
  </headerFooter>
  <rowBreaks count="1" manualBreakCount="1">
    <brk id="44" max="17" man="1"/>
  </rowBreaks>
  <ignoredErrors>
    <ignoredError sqref="C11:H11 I11:J11 M11 C53:J53 M53" numberStoredAsText="1"/>
  </ignoredError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D4B23-016E-4FB7-8CD8-52D9F3CF656C}">
  <sheetPr>
    <tabColor rgb="FF1E5B94"/>
  </sheetPr>
  <dimension ref="A1:AU27"/>
  <sheetViews>
    <sheetView showGridLines="0" zoomScaleNormal="100" workbookViewId="0">
      <selection activeCell="Q7" sqref="Q7"/>
    </sheetView>
  </sheetViews>
  <sheetFormatPr defaultColWidth="0" defaultRowHeight="12" zeroHeight="1" x14ac:dyDescent="0.25"/>
  <cols>
    <col min="1" max="1" width="8.7109375" style="93" customWidth="1"/>
    <col min="2" max="3" width="15.5703125" style="93" customWidth="1"/>
    <col min="4" max="4" width="12.85546875" style="93" customWidth="1"/>
    <col min="5" max="5" width="15.5703125" style="382" customWidth="1"/>
    <col min="6" max="6" width="12.5703125" style="382" customWidth="1"/>
    <col min="7" max="7" width="12.140625" style="382" customWidth="1"/>
    <col min="8" max="8" width="9.85546875" style="93" customWidth="1"/>
    <col min="9" max="9" width="10.140625" style="93" customWidth="1"/>
    <col min="10" max="11" width="15.5703125" style="93" customWidth="1"/>
    <col min="12" max="12" width="2.28515625" style="93" customWidth="1"/>
    <col min="13" max="13" width="12.85546875" style="93" customWidth="1"/>
    <col min="14" max="14" width="2.85546875" style="93" customWidth="1"/>
    <col min="15" max="15" width="9" style="93" customWidth="1"/>
    <col min="16" max="16" width="2" style="93" customWidth="1"/>
    <col min="17" max="17" width="12.85546875" style="93" customWidth="1"/>
    <col min="18" max="18" width="1.5703125" style="93" customWidth="1"/>
    <col min="19" max="19" width="12.85546875" style="93" customWidth="1"/>
    <col min="20" max="20" width="1.85546875" style="93" customWidth="1"/>
    <col min="21" max="21" width="12.85546875" style="93" customWidth="1"/>
    <col min="22" max="22" width="10.7109375" style="93" customWidth="1"/>
    <col min="23" max="23" width="12.85546875" style="93" hidden="1" customWidth="1"/>
    <col min="24" max="24" width="3.85546875" style="93" hidden="1" customWidth="1"/>
    <col min="25" max="25" width="12.85546875" style="93" hidden="1" customWidth="1"/>
    <col min="26" max="26" width="3.85546875" style="93" hidden="1" customWidth="1"/>
    <col min="27" max="27" width="12.85546875" style="93" hidden="1" customWidth="1"/>
    <col min="28" max="28" width="3.85546875" style="93" hidden="1" customWidth="1"/>
    <col min="29" max="29" width="12.85546875" style="93" hidden="1" customWidth="1"/>
    <col min="30" max="30" width="3.85546875" style="93" hidden="1" customWidth="1"/>
    <col min="31" max="31" width="12.85546875" style="93" hidden="1" customWidth="1"/>
    <col min="32" max="32" width="3.85546875" style="93" hidden="1" customWidth="1"/>
    <col min="33" max="33" width="12.85546875" style="93" hidden="1" customWidth="1"/>
    <col min="34" max="34" width="3.85546875" style="93" hidden="1" customWidth="1"/>
    <col min="35" max="35" width="12.85546875" style="93" hidden="1" customWidth="1"/>
    <col min="36" max="36" width="3.85546875" style="93" hidden="1" customWidth="1"/>
    <col min="37" max="37" width="12.85546875" style="93" hidden="1" customWidth="1"/>
    <col min="38" max="38" width="3.85546875" style="93" hidden="1" customWidth="1"/>
    <col min="39" max="39" width="12.85546875" style="93" hidden="1" customWidth="1"/>
    <col min="40" max="40" width="3.85546875" style="93" hidden="1" customWidth="1"/>
    <col min="41" max="41" width="12.85546875" style="93" hidden="1" customWidth="1"/>
    <col min="42" max="42" width="3.85546875" style="93" hidden="1" customWidth="1"/>
    <col min="43" max="43" width="12.85546875" style="93" hidden="1" customWidth="1"/>
    <col min="44" max="44" width="3.85546875" style="93" hidden="1" customWidth="1"/>
    <col min="45" max="45" width="12.85546875" style="93" hidden="1" customWidth="1"/>
    <col min="46" max="46" width="3.85546875" style="93" hidden="1" customWidth="1"/>
    <col min="47" max="47" width="10.85546875" style="93" hidden="1" customWidth="1"/>
    <col min="48" max="16384" width="9.140625" style="93" hidden="1"/>
  </cols>
  <sheetData>
    <row r="1" spans="2:21" x14ac:dyDescent="0.25"/>
    <row r="2" spans="2:21" s="429" customFormat="1" ht="21" customHeight="1" x14ac:dyDescent="0.25">
      <c r="B2" s="492" t="s">
        <v>705</v>
      </c>
      <c r="C2" s="492"/>
      <c r="D2" s="492"/>
      <c r="E2" s="492"/>
      <c r="F2" s="492"/>
      <c r="G2" s="492"/>
      <c r="H2" s="492"/>
      <c r="I2" s="492"/>
      <c r="J2" s="492"/>
      <c r="K2" s="492"/>
      <c r="L2" s="492"/>
      <c r="M2" s="492"/>
      <c r="N2" s="492"/>
      <c r="O2" s="492"/>
      <c r="P2" s="492"/>
      <c r="Q2" s="492"/>
      <c r="R2" s="492"/>
      <c r="S2" s="492"/>
      <c r="T2" s="492"/>
      <c r="U2" s="492"/>
    </row>
    <row r="3" spans="2:21" s="429" customFormat="1" ht="21" customHeight="1" x14ac:dyDescent="0.25">
      <c r="B3" s="492" t="s">
        <v>1092</v>
      </c>
      <c r="C3" s="492"/>
      <c r="D3" s="492"/>
      <c r="E3" s="492"/>
      <c r="F3" s="492"/>
      <c r="G3" s="492"/>
      <c r="H3" s="492"/>
      <c r="I3" s="492"/>
      <c r="J3" s="492"/>
      <c r="K3" s="492"/>
      <c r="L3" s="492"/>
      <c r="M3" s="492"/>
      <c r="N3" s="492"/>
      <c r="O3" s="492"/>
      <c r="P3" s="492"/>
      <c r="Q3" s="492"/>
      <c r="R3" s="492"/>
      <c r="S3" s="492"/>
      <c r="T3" s="492"/>
      <c r="U3" s="492"/>
    </row>
    <row r="4" spans="2:21" s="429" customFormat="1" ht="21" customHeight="1" x14ac:dyDescent="0.25">
      <c r="B4" s="72"/>
      <c r="C4" s="72"/>
      <c r="D4" s="72"/>
      <c r="E4" s="72"/>
      <c r="F4" s="72"/>
      <c r="G4" s="72"/>
      <c r="H4" s="72"/>
      <c r="I4" s="72"/>
      <c r="J4" s="72"/>
      <c r="K4" s="72"/>
      <c r="L4" s="72"/>
      <c r="M4" s="72"/>
      <c r="N4" s="72"/>
      <c r="O4" s="72"/>
      <c r="P4" s="72"/>
      <c r="Q4" s="72"/>
      <c r="R4" s="72"/>
      <c r="S4" s="72"/>
      <c r="T4" s="72"/>
      <c r="U4" s="72"/>
    </row>
    <row r="5" spans="2:21" x14ac:dyDescent="0.25">
      <c r="M5" s="382"/>
      <c r="N5" s="382"/>
      <c r="O5" s="383"/>
      <c r="Q5" s="336"/>
      <c r="S5" s="382"/>
      <c r="T5" s="382"/>
      <c r="U5" s="383" t="s">
        <v>402</v>
      </c>
    </row>
    <row r="6" spans="2:21" ht="60" x14ac:dyDescent="0.25">
      <c r="B6" s="319" t="s">
        <v>403</v>
      </c>
      <c r="C6" s="424" t="s">
        <v>404</v>
      </c>
      <c r="D6" s="424" t="s">
        <v>405</v>
      </c>
      <c r="E6" s="424" t="s">
        <v>406</v>
      </c>
      <c r="F6" s="424" t="s">
        <v>407</v>
      </c>
      <c r="G6" s="424" t="s">
        <v>408</v>
      </c>
      <c r="H6" s="424" t="s">
        <v>409</v>
      </c>
      <c r="I6" s="424" t="s">
        <v>410</v>
      </c>
      <c r="J6" s="424" t="s">
        <v>411</v>
      </c>
      <c r="K6" s="424" t="s">
        <v>412</v>
      </c>
      <c r="M6" s="421" t="s">
        <v>413</v>
      </c>
      <c r="N6" s="382"/>
      <c r="O6" s="384" t="s">
        <v>593</v>
      </c>
      <c r="Q6" s="385" t="s">
        <v>594</v>
      </c>
      <c r="S6" s="423" t="s">
        <v>595</v>
      </c>
      <c r="T6" s="382"/>
      <c r="U6" s="419" t="s">
        <v>596</v>
      </c>
    </row>
    <row r="7" spans="2:21" x14ac:dyDescent="0.25">
      <c r="B7" s="426" t="s">
        <v>379</v>
      </c>
      <c r="C7" s="428" t="s">
        <v>380</v>
      </c>
      <c r="D7" s="428" t="s">
        <v>381</v>
      </c>
      <c r="E7" s="427" t="s">
        <v>382</v>
      </c>
      <c r="F7" s="428" t="s">
        <v>383</v>
      </c>
      <c r="G7" s="428" t="s">
        <v>384</v>
      </c>
      <c r="H7" s="428" t="s">
        <v>385</v>
      </c>
      <c r="I7" s="427" t="s">
        <v>386</v>
      </c>
      <c r="J7" s="427" t="s">
        <v>414</v>
      </c>
      <c r="K7" s="425" t="s">
        <v>415</v>
      </c>
      <c r="M7" s="420" t="s">
        <v>389</v>
      </c>
      <c r="N7" s="382"/>
      <c r="O7" s="422" t="s">
        <v>416</v>
      </c>
      <c r="Q7" s="422" t="s">
        <v>417</v>
      </c>
      <c r="S7" s="420" t="s">
        <v>418</v>
      </c>
      <c r="T7" s="382"/>
      <c r="U7" s="422" t="s">
        <v>419</v>
      </c>
    </row>
    <row r="8" spans="2:21" s="392" customFormat="1" x14ac:dyDescent="0.25">
      <c r="B8" s="386"/>
      <c r="C8" s="387"/>
      <c r="D8" s="387"/>
      <c r="E8" s="388"/>
      <c r="F8" s="389"/>
      <c r="G8" s="389"/>
      <c r="H8" s="387"/>
      <c r="I8" s="390"/>
      <c r="J8" s="390"/>
      <c r="K8" s="391"/>
      <c r="M8" s="393"/>
      <c r="N8" s="394"/>
      <c r="O8" s="393"/>
      <c r="Q8" s="393"/>
      <c r="S8" s="393"/>
      <c r="T8" s="394"/>
      <c r="U8" s="393"/>
    </row>
    <row r="9" spans="2:21" ht="26.1" customHeight="1" x14ac:dyDescent="0.25">
      <c r="B9" s="395"/>
      <c r="C9" s="396" t="s">
        <v>420</v>
      </c>
      <c r="D9" s="396"/>
      <c r="E9" s="397"/>
      <c r="F9" s="397"/>
      <c r="G9" s="397"/>
      <c r="H9" s="396"/>
      <c r="I9" s="398"/>
      <c r="J9" s="398"/>
      <c r="K9" s="399"/>
      <c r="M9" s="400"/>
      <c r="N9" s="382"/>
      <c r="O9" s="400"/>
      <c r="Q9" s="400"/>
      <c r="S9" s="400"/>
      <c r="T9" s="382"/>
      <c r="U9" s="400"/>
    </row>
    <row r="10" spans="2:21" ht="33.6" customHeight="1" x14ac:dyDescent="0.25">
      <c r="B10" s="401"/>
      <c r="C10" s="402" t="s">
        <v>421</v>
      </c>
      <c r="D10" s="402"/>
      <c r="E10" s="403"/>
      <c r="F10" s="404"/>
      <c r="G10" s="404"/>
      <c r="H10" s="405"/>
      <c r="I10" s="406"/>
      <c r="J10" s="406"/>
      <c r="K10" s="407"/>
      <c r="M10" s="408"/>
      <c r="N10" s="382"/>
      <c r="O10" s="408"/>
      <c r="Q10" s="408"/>
      <c r="S10" s="408"/>
      <c r="T10" s="382"/>
      <c r="U10" s="408"/>
    </row>
    <row r="11" spans="2:21" x14ac:dyDescent="0.25">
      <c r="B11" s="412" t="s">
        <v>422</v>
      </c>
      <c r="C11" s="413"/>
      <c r="D11" s="413"/>
      <c r="E11" s="414"/>
      <c r="F11" s="415"/>
      <c r="G11" s="415"/>
      <c r="H11" s="413"/>
      <c r="I11" s="416"/>
      <c r="J11" s="416"/>
      <c r="K11" s="417"/>
      <c r="M11" s="418"/>
      <c r="N11" s="382"/>
      <c r="O11" s="418"/>
      <c r="Q11" s="418"/>
      <c r="S11" s="418"/>
      <c r="T11" s="382"/>
      <c r="U11" s="418"/>
    </row>
    <row r="12" spans="2:21" x14ac:dyDescent="0.25">
      <c r="M12" s="382"/>
      <c r="N12" s="382"/>
      <c r="O12" s="382"/>
      <c r="Q12" s="382"/>
      <c r="S12" s="382"/>
      <c r="T12" s="382"/>
      <c r="U12" s="382"/>
    </row>
    <row r="13" spans="2:21" ht="15" customHeight="1" x14ac:dyDescent="0.25">
      <c r="B13" s="345" t="s">
        <v>423</v>
      </c>
      <c r="M13" s="382"/>
      <c r="N13" s="382"/>
      <c r="O13" s="382"/>
      <c r="Q13" s="382"/>
      <c r="S13" s="382"/>
      <c r="T13" s="382"/>
      <c r="U13" s="382"/>
    </row>
    <row r="14" spans="2:21" ht="15" customHeight="1" x14ac:dyDescent="0.25">
      <c r="B14" s="93" t="s">
        <v>424</v>
      </c>
    </row>
    <row r="15" spans="2:21" ht="15" customHeight="1" x14ac:dyDescent="0.25">
      <c r="B15" s="409" t="s">
        <v>425</v>
      </c>
      <c r="C15" s="410"/>
      <c r="D15" s="410"/>
      <c r="E15" s="411"/>
      <c r="F15" s="411"/>
      <c r="G15" s="411"/>
      <c r="H15" s="410"/>
      <c r="I15" s="410"/>
      <c r="J15" s="410"/>
      <c r="K15" s="410"/>
    </row>
    <row r="16" spans="2:21" ht="15" customHeight="1" x14ac:dyDescent="0.25">
      <c r="B16" s="93" t="s">
        <v>426</v>
      </c>
    </row>
    <row r="17" spans="2:4" ht="15" customHeight="1" x14ac:dyDescent="0.25">
      <c r="B17" s="93" t="s">
        <v>427</v>
      </c>
    </row>
    <row r="18" spans="2:4" ht="15" customHeight="1" x14ac:dyDescent="0.25">
      <c r="B18" s="93" t="s">
        <v>428</v>
      </c>
    </row>
    <row r="19" spans="2:4" ht="15" customHeight="1" x14ac:dyDescent="0.25">
      <c r="B19" s="93" t="s">
        <v>1091</v>
      </c>
    </row>
    <row r="20" spans="2:4" ht="15" customHeight="1" x14ac:dyDescent="0.25">
      <c r="B20" s="93" t="s">
        <v>429</v>
      </c>
    </row>
    <row r="21" spans="2:4" ht="15" customHeight="1" x14ac:dyDescent="0.25">
      <c r="B21" s="93" t="s">
        <v>430</v>
      </c>
    </row>
    <row r="22" spans="2:4" ht="15" customHeight="1" x14ac:dyDescent="0.25">
      <c r="B22" s="93" t="s">
        <v>431</v>
      </c>
    </row>
    <row r="23" spans="2:4" ht="15" customHeight="1" x14ac:dyDescent="0.25">
      <c r="B23" s="93" t="s">
        <v>432</v>
      </c>
    </row>
    <row r="24" spans="2:4" ht="15" customHeight="1" x14ac:dyDescent="0.25">
      <c r="B24" s="93" t="s">
        <v>433</v>
      </c>
    </row>
    <row r="25" spans="2:4" ht="15" customHeight="1" x14ac:dyDescent="0.25">
      <c r="B25" s="93" t="s">
        <v>434</v>
      </c>
    </row>
    <row r="26" spans="2:4" ht="15" customHeight="1" x14ac:dyDescent="0.25">
      <c r="B26" s="409" t="s">
        <v>435</v>
      </c>
      <c r="C26" s="409"/>
      <c r="D26" s="409"/>
    </row>
    <row r="27" spans="2:4" x14ac:dyDescent="0.25"/>
  </sheetData>
  <mergeCells count="2">
    <mergeCell ref="B2:U2"/>
    <mergeCell ref="B3:U3"/>
  </mergeCells>
  <pageMargins left="0.70866141732283472" right="0.70866141732283472" top="0.74803149606299213" bottom="0.74803149606299213" header="0.31496062992125984" footer="0.31496062992125984"/>
  <pageSetup paperSize="9" scale="50" orientation="landscape" r:id="rId1"/>
  <headerFooter>
    <oddHeader>&amp;L&amp;G&amp;RAnexo à Circular 
Série A 
N.º 1418</oddHeader>
  </headerFooter>
  <ignoredErrors>
    <ignoredError sqref="B7:L7 M7:U7" numberStoredAsText="1"/>
  </ignoredError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BA14E-409F-42C4-B852-B633A6DE8A04}">
  <sheetPr>
    <tabColor rgb="FF1E5B94"/>
    <pageSetUpPr fitToPage="1"/>
  </sheetPr>
  <dimension ref="A1:GM1030"/>
  <sheetViews>
    <sheetView showGridLines="0" zoomScaleNormal="100" workbookViewId="0">
      <selection activeCell="Q7" sqref="Q7"/>
    </sheetView>
  </sheetViews>
  <sheetFormatPr defaultColWidth="0" defaultRowHeight="15" zeroHeight="1" x14ac:dyDescent="0.25"/>
  <cols>
    <col min="1" max="1" width="8.7109375" customWidth="1"/>
    <col min="2" max="3" width="17.85546875" customWidth="1"/>
    <col min="4" max="4" width="54.28515625" customWidth="1"/>
    <col min="5" max="5" width="16.140625" customWidth="1"/>
    <col min="6" max="7" width="22.5703125" customWidth="1"/>
    <col min="8" max="8" width="22.140625" customWidth="1"/>
    <col min="9" max="9" width="19.140625" customWidth="1"/>
    <col min="10" max="10" width="40.28515625" customWidth="1"/>
    <col min="11" max="11" width="37.140625" customWidth="1"/>
    <col min="12" max="13" width="18.140625" customWidth="1"/>
    <col min="14" max="14" width="38.85546875" customWidth="1"/>
    <col min="15" max="15" width="47.28515625" customWidth="1"/>
    <col min="16" max="16" width="10.7109375" customWidth="1"/>
    <col min="17" max="136" width="0" hidden="1" customWidth="1"/>
    <col min="137" max="194" width="9.28515625" hidden="1" customWidth="1"/>
    <col min="195" max="195" width="8.28515625" hidden="1" customWidth="1"/>
    <col min="196" max="16384" width="9.28515625" hidden="1"/>
  </cols>
  <sheetData>
    <row r="1" spans="2:136" ht="17.850000000000001" customHeight="1" x14ac:dyDescent="0.3">
      <c r="B1" s="620"/>
      <c r="C1" s="620"/>
      <c r="D1" s="620"/>
      <c r="E1" s="621"/>
      <c r="F1" s="621"/>
      <c r="G1" s="621"/>
      <c r="H1" s="621"/>
      <c r="I1" s="621"/>
      <c r="J1" s="621"/>
      <c r="K1" s="621"/>
      <c r="EF1" t="s">
        <v>438</v>
      </c>
    </row>
    <row r="2" spans="2:136" ht="21" customHeight="1" x14ac:dyDescent="0.25">
      <c r="B2" s="582" t="s">
        <v>22</v>
      </c>
      <c r="C2" s="582"/>
      <c r="D2" s="582"/>
      <c r="E2" s="582"/>
      <c r="F2" s="582"/>
      <c r="G2" s="582"/>
      <c r="H2" s="582"/>
      <c r="I2" s="582"/>
      <c r="J2" s="582"/>
      <c r="K2" s="582"/>
      <c r="L2" s="582"/>
      <c r="M2" s="582"/>
      <c r="N2" s="582"/>
      <c r="O2" s="582"/>
      <c r="EF2" t="s">
        <v>439</v>
      </c>
    </row>
    <row r="3" spans="2:136" ht="21" customHeight="1" x14ac:dyDescent="0.25">
      <c r="B3" s="492" t="s">
        <v>1093</v>
      </c>
      <c r="C3" s="492"/>
      <c r="D3" s="492"/>
      <c r="E3" s="492"/>
      <c r="F3" s="492"/>
      <c r="G3" s="492"/>
      <c r="H3" s="492"/>
      <c r="I3" s="492"/>
      <c r="J3" s="492"/>
      <c r="K3" s="492"/>
      <c r="L3" s="492"/>
      <c r="M3" s="492"/>
      <c r="N3" s="492"/>
      <c r="O3" s="492"/>
    </row>
    <row r="4" spans="2:136" ht="15.75" customHeight="1" x14ac:dyDescent="0.35">
      <c r="B4" s="635" t="s">
        <v>939</v>
      </c>
      <c r="C4" s="635"/>
      <c r="D4" s="635"/>
      <c r="E4" s="635"/>
      <c r="F4" s="635"/>
      <c r="G4" s="635"/>
      <c r="H4" s="635"/>
      <c r="I4" s="635"/>
      <c r="J4" s="635"/>
      <c r="K4" s="38"/>
      <c r="L4" s="230"/>
      <c r="M4" s="230"/>
      <c r="N4" s="230"/>
      <c r="O4" s="230"/>
    </row>
    <row r="5" spans="2:136" ht="15.75" customHeight="1" x14ac:dyDescent="0.25">
      <c r="B5" s="48"/>
      <c r="C5" s="47"/>
      <c r="D5" s="47"/>
    </row>
    <row r="6" spans="2:136" x14ac:dyDescent="0.25">
      <c r="EF6" t="s">
        <v>440</v>
      </c>
    </row>
    <row r="7" spans="2:136" ht="15.75" x14ac:dyDescent="0.25">
      <c r="B7" s="24"/>
      <c r="C7" s="24"/>
      <c r="D7" s="24"/>
    </row>
    <row r="8" spans="2:136" ht="15.75" x14ac:dyDescent="0.25">
      <c r="B8" s="24"/>
      <c r="C8" s="24"/>
      <c r="D8" s="24"/>
    </row>
    <row r="9" spans="2:136" ht="15.75" x14ac:dyDescent="0.25">
      <c r="B9" s="24"/>
      <c r="C9" s="24"/>
      <c r="D9" s="24"/>
    </row>
    <row r="10" spans="2:136" x14ac:dyDescent="0.25"/>
    <row r="11" spans="2:136" x14ac:dyDescent="0.25"/>
    <row r="12" spans="2:136" ht="49.35" customHeight="1" x14ac:dyDescent="0.35">
      <c r="B12" s="622" t="s">
        <v>441</v>
      </c>
      <c r="C12" s="623"/>
      <c r="D12" s="623"/>
      <c r="E12" s="624"/>
      <c r="F12" s="624"/>
      <c r="G12" s="625" t="s">
        <v>943</v>
      </c>
      <c r="H12" s="626"/>
      <c r="I12" s="626"/>
      <c r="J12" s="626"/>
      <c r="K12" s="627" t="s">
        <v>442</v>
      </c>
      <c r="L12" s="628"/>
      <c r="M12" s="628"/>
      <c r="N12" s="628"/>
      <c r="O12" s="49" t="s">
        <v>443</v>
      </c>
    </row>
    <row r="13" spans="2:136" ht="58.35" customHeight="1" x14ac:dyDescent="0.25">
      <c r="B13" s="629" t="s">
        <v>436</v>
      </c>
      <c r="C13" s="629" t="s">
        <v>437</v>
      </c>
      <c r="D13" s="629" t="s">
        <v>444</v>
      </c>
      <c r="E13" s="631" t="s">
        <v>445</v>
      </c>
      <c r="F13" s="632"/>
      <c r="G13" s="633" t="s">
        <v>446</v>
      </c>
      <c r="H13" s="618" t="s">
        <v>447</v>
      </c>
      <c r="I13" s="618" t="s">
        <v>448</v>
      </c>
      <c r="J13" s="616" t="s">
        <v>449</v>
      </c>
      <c r="K13" s="616" t="s">
        <v>450</v>
      </c>
      <c r="L13" s="616" t="s">
        <v>451</v>
      </c>
      <c r="M13" s="616" t="s">
        <v>452</v>
      </c>
      <c r="N13" s="618" t="s">
        <v>453</v>
      </c>
      <c r="O13" s="618" t="s">
        <v>454</v>
      </c>
    </row>
    <row r="14" spans="2:136" ht="36" customHeight="1" x14ac:dyDescent="0.25">
      <c r="B14" s="630"/>
      <c r="C14" s="630"/>
      <c r="D14" s="630"/>
      <c r="E14" s="50" t="s">
        <v>455</v>
      </c>
      <c r="F14" s="50" t="s">
        <v>456</v>
      </c>
      <c r="G14" s="634"/>
      <c r="H14" s="619"/>
      <c r="I14" s="619"/>
      <c r="J14" s="617"/>
      <c r="K14" s="617"/>
      <c r="L14" s="617"/>
      <c r="M14" s="617"/>
      <c r="N14" s="619"/>
      <c r="O14" s="619"/>
    </row>
    <row r="15" spans="2:136" x14ac:dyDescent="0.25">
      <c r="B15" s="51"/>
      <c r="C15" s="52"/>
      <c r="D15" s="53"/>
      <c r="E15" s="54"/>
      <c r="F15" s="55"/>
      <c r="G15" s="55"/>
      <c r="H15" s="55"/>
      <c r="I15" s="56"/>
      <c r="J15" s="54"/>
      <c r="K15" s="55"/>
      <c r="L15" s="57">
        <v>0</v>
      </c>
      <c r="M15" s="57"/>
      <c r="N15" s="57"/>
      <c r="O15" s="58"/>
    </row>
    <row r="16" spans="2:136" x14ac:dyDescent="0.25">
      <c r="B16" s="51"/>
      <c r="C16" s="52"/>
      <c r="D16" s="53"/>
      <c r="E16" s="55"/>
      <c r="F16" s="55"/>
      <c r="G16" s="55"/>
      <c r="H16" s="55"/>
      <c r="I16" s="57"/>
      <c r="J16" s="55"/>
      <c r="K16" s="55"/>
      <c r="L16" s="57"/>
      <c r="M16" s="57"/>
      <c r="N16" s="57"/>
      <c r="O16" s="58"/>
    </row>
    <row r="17" spans="2:15" x14ac:dyDescent="0.25">
      <c r="B17" s="51"/>
      <c r="C17" s="52"/>
      <c r="D17" s="53"/>
      <c r="E17" s="55"/>
      <c r="F17" s="55"/>
      <c r="G17" s="55"/>
      <c r="H17" s="55"/>
      <c r="I17" s="57"/>
      <c r="J17" s="55"/>
      <c r="K17" s="55"/>
      <c r="L17" s="57"/>
      <c r="M17" s="57"/>
      <c r="N17" s="57"/>
      <c r="O17" s="58"/>
    </row>
    <row r="18" spans="2:15" x14ac:dyDescent="0.25">
      <c r="B18" s="51"/>
      <c r="C18" s="52"/>
      <c r="D18" s="53"/>
      <c r="E18" s="55"/>
      <c r="F18" s="55"/>
      <c r="G18" s="55"/>
      <c r="H18" s="55"/>
      <c r="I18" s="57"/>
      <c r="J18" s="55"/>
      <c r="K18" s="55"/>
      <c r="L18" s="57"/>
      <c r="M18" s="57"/>
      <c r="N18" s="57"/>
      <c r="O18" s="58"/>
    </row>
    <row r="19" spans="2:15" x14ac:dyDescent="0.25">
      <c r="B19" s="51"/>
      <c r="C19" s="52"/>
      <c r="D19" s="53"/>
      <c r="E19" s="55"/>
      <c r="F19" s="55"/>
      <c r="G19" s="55"/>
      <c r="H19" s="55"/>
      <c r="I19" s="57"/>
      <c r="J19" s="55"/>
      <c r="K19" s="55"/>
      <c r="L19" s="57"/>
      <c r="M19" s="57"/>
      <c r="N19" s="57"/>
      <c r="O19" s="58"/>
    </row>
    <row r="20" spans="2:15" x14ac:dyDescent="0.25">
      <c r="B20" s="51"/>
      <c r="C20" s="52"/>
      <c r="D20" s="53"/>
      <c r="E20" s="55"/>
      <c r="F20" s="55"/>
      <c r="G20" s="55"/>
      <c r="H20" s="55"/>
      <c r="I20" s="57"/>
      <c r="J20" s="55"/>
      <c r="K20" s="55"/>
      <c r="L20" s="57"/>
      <c r="M20" s="57"/>
      <c r="N20" s="57"/>
      <c r="O20" s="58"/>
    </row>
    <row r="21" spans="2:15" x14ac:dyDescent="0.25">
      <c r="B21" s="51"/>
      <c r="C21" s="52"/>
      <c r="D21" s="53"/>
      <c r="E21" s="55"/>
      <c r="F21" s="55"/>
      <c r="G21" s="55"/>
      <c r="H21" s="55"/>
      <c r="I21" s="57"/>
      <c r="J21" s="55"/>
      <c r="K21" s="55"/>
      <c r="L21" s="57"/>
      <c r="M21" s="57"/>
      <c r="N21" s="57"/>
      <c r="O21" s="58"/>
    </row>
    <row r="22" spans="2:15" x14ac:dyDescent="0.25">
      <c r="B22" s="51"/>
      <c r="C22" s="52"/>
      <c r="D22" s="53"/>
      <c r="E22" s="55"/>
      <c r="F22" s="55"/>
      <c r="G22" s="55"/>
      <c r="H22" s="55"/>
      <c r="I22" s="57"/>
      <c r="J22" s="55"/>
      <c r="K22" s="55"/>
      <c r="L22" s="57"/>
      <c r="M22" s="57"/>
      <c r="N22" s="57"/>
      <c r="O22" s="58"/>
    </row>
    <row r="23" spans="2:15" x14ac:dyDescent="0.25">
      <c r="B23" s="51"/>
      <c r="C23" s="52"/>
      <c r="D23" s="53"/>
      <c r="E23" s="55"/>
      <c r="F23" s="55"/>
      <c r="G23" s="55"/>
      <c r="H23" s="55"/>
      <c r="I23" s="57"/>
      <c r="J23" s="55"/>
      <c r="K23" s="55"/>
      <c r="L23" s="57"/>
      <c r="M23" s="57"/>
      <c r="N23" s="57"/>
      <c r="O23" s="58"/>
    </row>
    <row r="24" spans="2:15" x14ac:dyDescent="0.25">
      <c r="B24" s="51"/>
      <c r="C24" s="52"/>
      <c r="D24" s="53"/>
      <c r="E24" s="55"/>
      <c r="F24" s="55"/>
      <c r="G24" s="55"/>
      <c r="H24" s="55"/>
      <c r="I24" s="57"/>
      <c r="J24" s="55"/>
      <c r="K24" s="55"/>
      <c r="L24" s="57"/>
      <c r="M24" s="57"/>
      <c r="N24" s="57"/>
      <c r="O24" s="58"/>
    </row>
    <row r="25" spans="2:15" x14ac:dyDescent="0.25">
      <c r="B25" s="51"/>
      <c r="C25" s="52"/>
      <c r="D25" s="53"/>
      <c r="E25" s="55"/>
      <c r="F25" s="55"/>
      <c r="G25" s="55"/>
      <c r="H25" s="55"/>
      <c r="I25" s="57"/>
      <c r="J25" s="55"/>
      <c r="K25" s="55"/>
      <c r="L25" s="57"/>
      <c r="M25" s="57"/>
      <c r="N25" s="57"/>
      <c r="O25" s="58"/>
    </row>
    <row r="26" spans="2:15" x14ac:dyDescent="0.25">
      <c r="B26" s="51"/>
      <c r="C26" s="52"/>
      <c r="D26" s="53"/>
      <c r="E26" s="55"/>
      <c r="F26" s="55"/>
      <c r="G26" s="55"/>
      <c r="H26" s="55"/>
      <c r="I26" s="57"/>
      <c r="J26" s="55"/>
      <c r="K26" s="55"/>
      <c r="L26" s="57"/>
      <c r="M26" s="57"/>
      <c r="N26" s="57"/>
      <c r="O26" s="58"/>
    </row>
    <row r="27" spans="2:15" x14ac:dyDescent="0.25">
      <c r="B27" s="51"/>
      <c r="C27" s="52"/>
      <c r="D27" s="53"/>
      <c r="E27" s="55"/>
      <c r="F27" s="55"/>
      <c r="G27" s="55"/>
      <c r="H27" s="55"/>
      <c r="I27" s="57"/>
      <c r="J27" s="55"/>
      <c r="K27" s="55"/>
      <c r="L27" s="57"/>
      <c r="M27" s="57"/>
      <c r="N27" s="57"/>
      <c r="O27" s="58"/>
    </row>
    <row r="28" spans="2:15" x14ac:dyDescent="0.25">
      <c r="B28" s="51"/>
      <c r="C28" s="52"/>
      <c r="D28" s="53"/>
      <c r="E28" s="55"/>
      <c r="F28" s="55"/>
      <c r="G28" s="55"/>
      <c r="H28" s="55"/>
      <c r="I28" s="57"/>
      <c r="J28" s="55"/>
      <c r="K28" s="55"/>
      <c r="L28" s="57"/>
      <c r="M28" s="57"/>
      <c r="N28" s="57"/>
      <c r="O28" s="58"/>
    </row>
    <row r="29" spans="2:15" x14ac:dyDescent="0.25">
      <c r="B29" s="51"/>
      <c r="C29" s="52"/>
      <c r="D29" s="53"/>
      <c r="E29" s="55"/>
      <c r="F29" s="55"/>
      <c r="G29" s="55"/>
      <c r="H29" s="55"/>
      <c r="I29" s="57"/>
      <c r="J29" s="55"/>
      <c r="K29" s="55"/>
      <c r="L29" s="57"/>
      <c r="M29" s="57"/>
      <c r="N29" s="57"/>
      <c r="O29" s="58"/>
    </row>
    <row r="30" spans="2:15" x14ac:dyDescent="0.25">
      <c r="B30" s="51"/>
      <c r="C30" s="52"/>
      <c r="D30" s="53"/>
      <c r="E30" s="55"/>
      <c r="F30" s="55"/>
      <c r="G30" s="55"/>
      <c r="H30" s="55"/>
      <c r="I30" s="57"/>
      <c r="J30" s="55"/>
      <c r="K30" s="55"/>
      <c r="L30" s="57"/>
      <c r="M30" s="57"/>
      <c r="N30" s="57"/>
      <c r="O30" s="58"/>
    </row>
    <row r="31" spans="2:15" x14ac:dyDescent="0.25">
      <c r="B31" s="51"/>
      <c r="C31" s="52"/>
      <c r="D31" s="53"/>
      <c r="E31" s="55"/>
      <c r="F31" s="55"/>
      <c r="G31" s="55"/>
      <c r="H31" s="55"/>
      <c r="I31" s="57"/>
      <c r="J31" s="55"/>
      <c r="K31" s="55"/>
      <c r="L31" s="57"/>
      <c r="M31" s="57"/>
      <c r="N31" s="57"/>
      <c r="O31" s="58"/>
    </row>
    <row r="32" spans="2:15" x14ac:dyDescent="0.25">
      <c r="B32" s="51"/>
      <c r="C32" s="52"/>
      <c r="D32" s="53"/>
      <c r="E32" s="55"/>
      <c r="F32" s="55"/>
      <c r="G32" s="55"/>
      <c r="H32" s="55"/>
      <c r="I32" s="57"/>
      <c r="J32" s="55"/>
      <c r="K32" s="55"/>
      <c r="L32" s="57"/>
      <c r="M32" s="57"/>
      <c r="N32" s="57"/>
      <c r="O32" s="58"/>
    </row>
    <row r="33" spans="2:15" x14ac:dyDescent="0.25">
      <c r="B33" s="51"/>
      <c r="C33" s="52"/>
      <c r="D33" s="53"/>
      <c r="E33" s="55"/>
      <c r="F33" s="55"/>
      <c r="G33" s="55"/>
      <c r="H33" s="55"/>
      <c r="I33" s="57"/>
      <c r="J33" s="55"/>
      <c r="K33" s="55"/>
      <c r="L33" s="57"/>
      <c r="M33" s="57"/>
      <c r="N33" s="57"/>
      <c r="O33" s="58"/>
    </row>
    <row r="34" spans="2:15" x14ac:dyDescent="0.25">
      <c r="B34" s="51"/>
      <c r="C34" s="52"/>
      <c r="D34" s="53"/>
      <c r="E34" s="55"/>
      <c r="F34" s="55"/>
      <c r="G34" s="55"/>
      <c r="H34" s="55"/>
      <c r="I34" s="57"/>
      <c r="J34" s="55"/>
      <c r="K34" s="55"/>
      <c r="L34" s="57"/>
      <c r="M34" s="57"/>
      <c r="N34" s="57"/>
      <c r="O34" s="58"/>
    </row>
    <row r="35" spans="2:15" x14ac:dyDescent="0.25">
      <c r="B35" s="51"/>
      <c r="C35" s="52"/>
      <c r="D35" s="53"/>
      <c r="E35" s="55"/>
      <c r="F35" s="55"/>
      <c r="G35" s="55"/>
      <c r="H35" s="55"/>
      <c r="I35" s="57"/>
      <c r="J35" s="55"/>
      <c r="K35" s="55"/>
      <c r="L35" s="57"/>
      <c r="M35" s="57"/>
      <c r="N35" s="57"/>
      <c r="O35" s="58"/>
    </row>
    <row r="36" spans="2:15" x14ac:dyDescent="0.25">
      <c r="B36" s="51"/>
      <c r="C36" s="52"/>
      <c r="D36" s="53"/>
      <c r="E36" s="55"/>
      <c r="F36" s="55"/>
      <c r="G36" s="55"/>
      <c r="H36" s="55"/>
      <c r="I36" s="57"/>
      <c r="J36" s="55"/>
      <c r="K36" s="55"/>
      <c r="L36" s="57"/>
      <c r="M36" s="57"/>
      <c r="N36" s="57"/>
      <c r="O36" s="58"/>
    </row>
    <row r="37" spans="2:15" x14ac:dyDescent="0.25">
      <c r="B37" s="51"/>
      <c r="C37" s="52"/>
      <c r="D37" s="53"/>
      <c r="E37" s="55"/>
      <c r="F37" s="55"/>
      <c r="G37" s="55"/>
      <c r="H37" s="55"/>
      <c r="I37" s="57"/>
      <c r="J37" s="55"/>
      <c r="K37" s="55"/>
      <c r="L37" s="57"/>
      <c r="M37" s="57"/>
      <c r="N37" s="57"/>
      <c r="O37" s="58"/>
    </row>
    <row r="38" spans="2:15" x14ac:dyDescent="0.25">
      <c r="B38" s="51"/>
      <c r="C38" s="52"/>
      <c r="D38" s="53"/>
      <c r="E38" s="55"/>
      <c r="F38" s="55"/>
      <c r="G38" s="55"/>
      <c r="H38" s="55"/>
      <c r="I38" s="57"/>
      <c r="J38" s="55"/>
      <c r="K38" s="55"/>
      <c r="L38" s="57"/>
      <c r="M38" s="57"/>
      <c r="N38" s="57"/>
      <c r="O38" s="58"/>
    </row>
    <row r="39" spans="2:15" x14ac:dyDescent="0.25">
      <c r="B39" s="51"/>
      <c r="C39" s="52"/>
      <c r="D39" s="53"/>
      <c r="E39" s="55"/>
      <c r="F39" s="55"/>
      <c r="G39" s="55"/>
      <c r="H39" s="55"/>
      <c r="I39" s="57"/>
      <c r="J39" s="55"/>
      <c r="K39" s="55"/>
      <c r="L39" s="57"/>
      <c r="M39" s="57"/>
      <c r="N39" s="57"/>
      <c r="O39" s="58"/>
    </row>
    <row r="40" spans="2:15" x14ac:dyDescent="0.25">
      <c r="B40" s="51"/>
      <c r="C40" s="52"/>
      <c r="D40" s="53"/>
      <c r="E40" s="55"/>
      <c r="F40" s="55"/>
      <c r="G40" s="55"/>
      <c r="H40" s="55"/>
      <c r="I40" s="57"/>
      <c r="J40" s="55"/>
      <c r="K40" s="55"/>
      <c r="L40" s="57"/>
      <c r="M40" s="57"/>
      <c r="N40" s="57"/>
      <c r="O40" s="58"/>
    </row>
    <row r="41" spans="2:15" x14ac:dyDescent="0.25">
      <c r="B41" s="51"/>
      <c r="C41" s="52"/>
      <c r="D41" s="53"/>
      <c r="E41" s="55"/>
      <c r="F41" s="55"/>
      <c r="G41" s="55"/>
      <c r="H41" s="55"/>
      <c r="I41" s="57"/>
      <c r="J41" s="55"/>
      <c r="K41" s="55"/>
      <c r="L41" s="55"/>
      <c r="M41" s="55"/>
      <c r="N41" s="55"/>
      <c r="O41" s="58"/>
    </row>
    <row r="42" spans="2:15" x14ac:dyDescent="0.25">
      <c r="B42" s="51"/>
      <c r="C42" s="52"/>
      <c r="D42" s="53"/>
      <c r="E42" s="55"/>
      <c r="F42" s="55"/>
      <c r="G42" s="55"/>
      <c r="H42" s="55"/>
      <c r="I42" s="57"/>
      <c r="J42" s="55"/>
      <c r="K42" s="55"/>
      <c r="L42" s="55"/>
      <c r="M42" s="55"/>
      <c r="N42" s="55"/>
      <c r="O42" s="58"/>
    </row>
    <row r="43" spans="2:15" x14ac:dyDescent="0.25">
      <c r="B43" s="51"/>
      <c r="C43" s="52"/>
      <c r="D43" s="53"/>
      <c r="E43" s="55"/>
      <c r="F43" s="55"/>
      <c r="G43" s="55"/>
      <c r="H43" s="55"/>
      <c r="I43" s="57"/>
      <c r="J43" s="55"/>
      <c r="K43" s="55"/>
      <c r="L43" s="55"/>
      <c r="M43" s="55"/>
      <c r="N43" s="55"/>
      <c r="O43" s="58"/>
    </row>
    <row r="44" spans="2:15" x14ac:dyDescent="0.25">
      <c r="B44" s="51"/>
      <c r="C44" s="52"/>
      <c r="D44" s="53"/>
      <c r="E44" s="55"/>
      <c r="F44" s="55"/>
      <c r="G44" s="55"/>
      <c r="H44" s="55"/>
      <c r="I44" s="57"/>
      <c r="J44" s="55"/>
      <c r="K44" s="55"/>
      <c r="L44" s="55"/>
      <c r="M44" s="55"/>
      <c r="N44" s="55"/>
      <c r="O44" s="58"/>
    </row>
    <row r="45" spans="2:15" x14ac:dyDescent="0.25">
      <c r="B45" s="51"/>
      <c r="C45" s="52"/>
      <c r="D45" s="53"/>
      <c r="E45" s="55"/>
      <c r="F45" s="55"/>
      <c r="G45" s="55"/>
      <c r="H45" s="55"/>
      <c r="I45" s="57"/>
      <c r="J45" s="55"/>
      <c r="K45" s="55"/>
      <c r="L45" s="55"/>
      <c r="M45" s="55"/>
      <c r="N45" s="55"/>
      <c r="O45" s="58"/>
    </row>
    <row r="46" spans="2:15" x14ac:dyDescent="0.25">
      <c r="B46" s="51"/>
      <c r="C46" s="52"/>
      <c r="D46" s="53"/>
      <c r="E46" s="55"/>
      <c r="F46" s="55"/>
      <c r="G46" s="55"/>
      <c r="H46" s="55"/>
      <c r="I46" s="57"/>
      <c r="J46" s="55"/>
      <c r="K46" s="55"/>
      <c r="L46" s="55"/>
      <c r="M46" s="55"/>
      <c r="N46" s="55"/>
      <c r="O46" s="58"/>
    </row>
    <row r="47" spans="2:15" x14ac:dyDescent="0.25">
      <c r="B47" s="51"/>
      <c r="C47" s="52"/>
      <c r="D47" s="53"/>
      <c r="E47" s="55"/>
      <c r="F47" s="55"/>
      <c r="G47" s="55"/>
      <c r="H47" s="55"/>
      <c r="I47" s="57"/>
      <c r="J47" s="55"/>
      <c r="K47" s="55"/>
      <c r="L47" s="55"/>
      <c r="M47" s="55"/>
      <c r="N47" s="55"/>
      <c r="O47" s="58"/>
    </row>
    <row r="48" spans="2:15" x14ac:dyDescent="0.25">
      <c r="B48" s="51"/>
      <c r="C48" s="52"/>
      <c r="D48" s="53"/>
      <c r="E48" s="55"/>
      <c r="F48" s="55"/>
      <c r="G48" s="55"/>
      <c r="H48" s="55"/>
      <c r="I48" s="57"/>
      <c r="J48" s="55"/>
      <c r="K48" s="55"/>
      <c r="L48" s="55"/>
      <c r="M48" s="55"/>
      <c r="N48" s="55"/>
      <c r="O48" s="58"/>
    </row>
    <row r="49" spans="2:15" x14ac:dyDescent="0.25">
      <c r="B49" s="51"/>
      <c r="C49" s="52"/>
      <c r="D49" s="53"/>
      <c r="E49" s="55"/>
      <c r="F49" s="55"/>
      <c r="G49" s="55"/>
      <c r="H49" s="55"/>
      <c r="I49" s="57"/>
      <c r="J49" s="55"/>
      <c r="K49" s="55"/>
      <c r="L49" s="55"/>
      <c r="M49" s="55"/>
      <c r="N49" s="55"/>
      <c r="O49" s="58"/>
    </row>
    <row r="50" spans="2:15" x14ac:dyDescent="0.25">
      <c r="B50" s="51"/>
      <c r="C50" s="52"/>
      <c r="D50" s="53"/>
      <c r="E50" s="55"/>
      <c r="F50" s="55"/>
      <c r="G50" s="55"/>
      <c r="H50" s="55"/>
      <c r="I50" s="57"/>
      <c r="J50" s="55"/>
      <c r="K50" s="55"/>
      <c r="L50" s="55"/>
      <c r="M50" s="55"/>
      <c r="N50" s="55"/>
      <c r="O50" s="58"/>
    </row>
    <row r="51" spans="2:15" x14ac:dyDescent="0.25">
      <c r="B51" s="51"/>
      <c r="C51" s="52"/>
      <c r="D51" s="53"/>
      <c r="E51" s="55"/>
      <c r="F51" s="55"/>
      <c r="G51" s="55"/>
      <c r="H51" s="55"/>
      <c r="I51" s="57"/>
      <c r="J51" s="55"/>
      <c r="K51" s="55"/>
      <c r="L51" s="55"/>
      <c r="M51" s="55"/>
      <c r="N51" s="55"/>
      <c r="O51" s="58"/>
    </row>
    <row r="52" spans="2:15" x14ac:dyDescent="0.25">
      <c r="B52" s="51"/>
      <c r="C52" s="52"/>
      <c r="D52" s="53"/>
      <c r="E52" s="55"/>
      <c r="F52" s="55"/>
      <c r="G52" s="55"/>
      <c r="H52" s="55"/>
      <c r="I52" s="57"/>
      <c r="J52" s="55"/>
      <c r="K52" s="55"/>
      <c r="L52" s="55"/>
      <c r="M52" s="55"/>
      <c r="N52" s="55"/>
      <c r="O52" s="58"/>
    </row>
    <row r="53" spans="2:15" x14ac:dyDescent="0.25">
      <c r="B53" s="51"/>
      <c r="C53" s="52"/>
      <c r="D53" s="53"/>
      <c r="E53" s="55"/>
      <c r="F53" s="55"/>
      <c r="G53" s="55"/>
      <c r="H53" s="55"/>
      <c r="I53" s="57"/>
      <c r="J53" s="55"/>
      <c r="K53" s="55"/>
      <c r="L53" s="55"/>
      <c r="M53" s="55"/>
      <c r="N53" s="55"/>
      <c r="O53" s="58"/>
    </row>
    <row r="54" spans="2:15" x14ac:dyDescent="0.25">
      <c r="B54" s="51"/>
      <c r="C54" s="52"/>
      <c r="D54" s="53"/>
      <c r="E54" s="55"/>
      <c r="F54" s="55"/>
      <c r="G54" s="55"/>
      <c r="H54" s="55"/>
      <c r="I54" s="57"/>
      <c r="J54" s="55"/>
      <c r="K54" s="55"/>
      <c r="L54" s="55"/>
      <c r="M54" s="55"/>
      <c r="N54" s="55"/>
      <c r="O54" s="58"/>
    </row>
    <row r="55" spans="2:15" x14ac:dyDescent="0.25">
      <c r="B55" s="51"/>
      <c r="C55" s="52"/>
      <c r="D55" s="53"/>
      <c r="E55" s="55"/>
      <c r="F55" s="55"/>
      <c r="G55" s="55"/>
      <c r="H55" s="55"/>
      <c r="I55" s="57"/>
      <c r="J55" s="55"/>
      <c r="K55" s="55"/>
      <c r="L55" s="55"/>
      <c r="M55" s="55"/>
      <c r="N55" s="55"/>
      <c r="O55" s="58"/>
    </row>
    <row r="56" spans="2:15" x14ac:dyDescent="0.25">
      <c r="B56" s="51"/>
      <c r="C56" s="52"/>
      <c r="D56" s="53"/>
      <c r="E56" s="55"/>
      <c r="F56" s="55"/>
      <c r="G56" s="55"/>
      <c r="H56" s="55"/>
      <c r="I56" s="57"/>
      <c r="J56" s="55"/>
      <c r="K56" s="55"/>
      <c r="L56" s="55"/>
      <c r="M56" s="55"/>
      <c r="N56" s="55"/>
      <c r="O56" s="58"/>
    </row>
    <row r="57" spans="2:15" x14ac:dyDescent="0.25">
      <c r="B57" s="51"/>
      <c r="C57" s="52"/>
      <c r="D57" s="53"/>
      <c r="E57" s="55"/>
      <c r="F57" s="55"/>
      <c r="G57" s="55"/>
      <c r="H57" s="55"/>
      <c r="I57" s="57"/>
      <c r="J57" s="55"/>
      <c r="K57" s="55"/>
      <c r="L57" s="55"/>
      <c r="M57" s="55"/>
      <c r="N57" s="55"/>
      <c r="O57" s="58"/>
    </row>
    <row r="58" spans="2:15" x14ac:dyDescent="0.25">
      <c r="B58" s="51"/>
      <c r="C58" s="52"/>
      <c r="D58" s="53"/>
      <c r="E58" s="55"/>
      <c r="F58" s="55"/>
      <c r="G58" s="55"/>
      <c r="H58" s="55"/>
      <c r="I58" s="57"/>
      <c r="J58" s="55"/>
      <c r="K58" s="55"/>
      <c r="L58" s="55"/>
      <c r="M58" s="55"/>
      <c r="N58" s="55"/>
      <c r="O58" s="58"/>
    </row>
    <row r="59" spans="2:15" x14ac:dyDescent="0.25">
      <c r="B59" s="51"/>
      <c r="C59" s="52"/>
      <c r="D59" s="53"/>
      <c r="E59" s="55"/>
      <c r="F59" s="55"/>
      <c r="G59" s="55"/>
      <c r="H59" s="55"/>
      <c r="I59" s="57"/>
      <c r="J59" s="55"/>
      <c r="K59" s="55"/>
      <c r="L59" s="55"/>
      <c r="M59" s="55"/>
      <c r="N59" s="55"/>
      <c r="O59" s="58"/>
    </row>
    <row r="60" spans="2:15" x14ac:dyDescent="0.25">
      <c r="B60" s="51"/>
      <c r="C60" s="52"/>
      <c r="D60" s="53"/>
      <c r="E60" s="55"/>
      <c r="F60" s="55"/>
      <c r="G60" s="55"/>
      <c r="H60" s="55"/>
      <c r="I60" s="57"/>
      <c r="J60" s="55"/>
      <c r="K60" s="55"/>
      <c r="L60" s="55"/>
      <c r="M60" s="55"/>
      <c r="N60" s="55"/>
      <c r="O60" s="58"/>
    </row>
    <row r="61" spans="2:15" x14ac:dyDescent="0.25">
      <c r="B61" s="51"/>
      <c r="C61" s="52"/>
      <c r="D61" s="53"/>
      <c r="E61" s="55"/>
      <c r="F61" s="55"/>
      <c r="G61" s="55"/>
      <c r="H61" s="55"/>
      <c r="I61" s="57"/>
      <c r="J61" s="55"/>
      <c r="K61" s="55"/>
      <c r="L61" s="55"/>
      <c r="M61" s="55"/>
      <c r="N61" s="55"/>
      <c r="O61" s="58"/>
    </row>
    <row r="62" spans="2:15" x14ac:dyDescent="0.25">
      <c r="B62" s="51"/>
      <c r="C62" s="52"/>
      <c r="D62" s="53"/>
      <c r="E62" s="55"/>
      <c r="F62" s="55"/>
      <c r="G62" s="55"/>
      <c r="H62" s="55"/>
      <c r="I62" s="57"/>
      <c r="J62" s="55"/>
      <c r="K62" s="55"/>
      <c r="L62" s="55"/>
      <c r="M62" s="55"/>
      <c r="N62" s="55"/>
      <c r="O62" s="58"/>
    </row>
    <row r="63" spans="2:15" x14ac:dyDescent="0.25">
      <c r="B63" s="51"/>
      <c r="C63" s="52"/>
      <c r="D63" s="53"/>
      <c r="E63" s="55"/>
      <c r="F63" s="55"/>
      <c r="G63" s="55"/>
      <c r="H63" s="55"/>
      <c r="I63" s="57"/>
      <c r="J63" s="55"/>
      <c r="K63" s="55"/>
      <c r="L63" s="55"/>
      <c r="M63" s="55"/>
      <c r="N63" s="55"/>
      <c r="O63" s="58"/>
    </row>
    <row r="64" spans="2:15" x14ac:dyDescent="0.25">
      <c r="B64" s="51"/>
      <c r="C64" s="52"/>
      <c r="D64" s="53"/>
      <c r="E64" s="55"/>
      <c r="F64" s="55"/>
      <c r="G64" s="55"/>
      <c r="H64" s="55"/>
      <c r="I64" s="57"/>
      <c r="J64" s="55"/>
      <c r="K64" s="55"/>
      <c r="L64" s="55"/>
      <c r="M64" s="55"/>
      <c r="N64" s="55"/>
      <c r="O64" s="58"/>
    </row>
    <row r="65" spans="2:15" x14ac:dyDescent="0.25">
      <c r="B65" s="51"/>
      <c r="C65" s="52"/>
      <c r="D65" s="53"/>
      <c r="E65" s="55"/>
      <c r="F65" s="55"/>
      <c r="G65" s="55"/>
      <c r="H65" s="55"/>
      <c r="I65" s="57"/>
      <c r="J65" s="55"/>
      <c r="K65" s="55"/>
      <c r="L65" s="55"/>
      <c r="M65" s="55"/>
      <c r="N65" s="55"/>
      <c r="O65" s="58"/>
    </row>
    <row r="66" spans="2:15" x14ac:dyDescent="0.25">
      <c r="B66" s="51"/>
      <c r="C66" s="52"/>
      <c r="D66" s="53"/>
      <c r="E66" s="55"/>
      <c r="F66" s="55"/>
      <c r="G66" s="55"/>
      <c r="H66" s="55"/>
      <c r="I66" s="57"/>
      <c r="J66" s="55"/>
      <c r="K66" s="55"/>
      <c r="L66" s="55"/>
      <c r="M66" s="55"/>
      <c r="N66" s="55"/>
      <c r="O66" s="58"/>
    </row>
    <row r="67" spans="2:15" x14ac:dyDescent="0.25">
      <c r="B67" s="51"/>
      <c r="C67" s="52"/>
      <c r="D67" s="53"/>
      <c r="E67" s="55"/>
      <c r="F67" s="55"/>
      <c r="G67" s="55"/>
      <c r="H67" s="55"/>
      <c r="I67" s="57"/>
      <c r="J67" s="55"/>
      <c r="K67" s="55"/>
      <c r="L67" s="55"/>
      <c r="M67" s="55"/>
      <c r="N67" s="55"/>
      <c r="O67" s="58"/>
    </row>
    <row r="68" spans="2:15" x14ac:dyDescent="0.25">
      <c r="B68" s="51"/>
      <c r="C68" s="52"/>
      <c r="D68" s="53"/>
      <c r="E68" s="55"/>
      <c r="F68" s="55"/>
      <c r="G68" s="55"/>
      <c r="H68" s="55"/>
      <c r="I68" s="57"/>
      <c r="J68" s="55"/>
      <c r="K68" s="55"/>
      <c r="L68" s="55"/>
      <c r="M68" s="55"/>
      <c r="N68" s="55"/>
      <c r="O68" s="58"/>
    </row>
    <row r="69" spans="2:15" x14ac:dyDescent="0.25">
      <c r="B69" s="51"/>
      <c r="C69" s="52"/>
      <c r="D69" s="53"/>
      <c r="E69" s="55"/>
      <c r="F69" s="55"/>
      <c r="G69" s="55"/>
      <c r="H69" s="55"/>
      <c r="I69" s="57"/>
      <c r="J69" s="55"/>
      <c r="K69" s="55"/>
      <c r="L69" s="55"/>
      <c r="M69" s="55"/>
      <c r="N69" s="55"/>
      <c r="O69" s="58"/>
    </row>
    <row r="70" spans="2:15" x14ac:dyDescent="0.25">
      <c r="B70" s="51"/>
      <c r="C70" s="52"/>
      <c r="D70" s="53"/>
      <c r="E70" s="55"/>
      <c r="F70" s="55"/>
      <c r="G70" s="55"/>
      <c r="H70" s="55"/>
      <c r="I70" s="57"/>
      <c r="J70" s="55"/>
      <c r="K70" s="55"/>
      <c r="L70" s="55"/>
      <c r="M70" s="55"/>
      <c r="N70" s="55"/>
      <c r="O70" s="58"/>
    </row>
    <row r="71" spans="2:15" x14ac:dyDescent="0.25">
      <c r="B71" s="51"/>
      <c r="C71" s="52"/>
      <c r="D71" s="53"/>
      <c r="E71" s="55"/>
      <c r="F71" s="55"/>
      <c r="G71" s="55"/>
      <c r="H71" s="55"/>
      <c r="I71" s="57"/>
      <c r="J71" s="55"/>
      <c r="K71" s="55"/>
      <c r="L71" s="55"/>
      <c r="M71" s="55"/>
      <c r="N71" s="55"/>
      <c r="O71" s="58"/>
    </row>
    <row r="72" spans="2:15" x14ac:dyDescent="0.25">
      <c r="B72" s="51"/>
      <c r="C72" s="52"/>
      <c r="D72" s="53"/>
      <c r="E72" s="55"/>
      <c r="F72" s="55"/>
      <c r="G72" s="55"/>
      <c r="H72" s="55"/>
      <c r="I72" s="57"/>
      <c r="J72" s="55"/>
      <c r="K72" s="55"/>
      <c r="L72" s="55"/>
      <c r="M72" s="55"/>
      <c r="N72" s="55"/>
      <c r="O72" s="58"/>
    </row>
    <row r="73" spans="2:15" x14ac:dyDescent="0.25">
      <c r="B73" s="51"/>
      <c r="C73" s="52"/>
      <c r="D73" s="53"/>
      <c r="E73" s="55"/>
      <c r="F73" s="55"/>
      <c r="G73" s="55"/>
      <c r="H73" s="55"/>
      <c r="I73" s="57"/>
      <c r="J73" s="55"/>
      <c r="K73" s="55"/>
      <c r="L73" s="55"/>
      <c r="M73" s="55"/>
      <c r="N73" s="55"/>
      <c r="O73" s="58"/>
    </row>
    <row r="74" spans="2:15" x14ac:dyDescent="0.25">
      <c r="B74" s="51"/>
      <c r="C74" s="52"/>
      <c r="D74" s="53"/>
      <c r="E74" s="55"/>
      <c r="F74" s="55"/>
      <c r="G74" s="55"/>
      <c r="H74" s="55"/>
      <c r="I74" s="57"/>
      <c r="J74" s="55"/>
      <c r="K74" s="55"/>
      <c r="L74" s="55"/>
      <c r="M74" s="55"/>
      <c r="N74" s="55"/>
      <c r="O74" s="58"/>
    </row>
    <row r="75" spans="2:15" x14ac:dyDescent="0.25">
      <c r="B75" s="51"/>
      <c r="C75" s="52"/>
      <c r="D75" s="53"/>
      <c r="E75" s="55"/>
      <c r="F75" s="55"/>
      <c r="G75" s="55"/>
      <c r="H75" s="55"/>
      <c r="I75" s="57"/>
      <c r="J75" s="55"/>
      <c r="K75" s="55"/>
      <c r="L75" s="55"/>
      <c r="M75" s="55"/>
      <c r="N75" s="55"/>
      <c r="O75" s="58"/>
    </row>
    <row r="76" spans="2:15" x14ac:dyDescent="0.25">
      <c r="B76" s="51"/>
      <c r="C76" s="52"/>
      <c r="D76" s="53"/>
      <c r="E76" s="55"/>
      <c r="F76" s="55"/>
      <c r="G76" s="55"/>
      <c r="H76" s="55"/>
      <c r="I76" s="57"/>
      <c r="J76" s="55"/>
      <c r="K76" s="55"/>
      <c r="L76" s="55"/>
      <c r="M76" s="55"/>
      <c r="N76" s="55"/>
      <c r="O76" s="58"/>
    </row>
    <row r="77" spans="2:15" x14ac:dyDescent="0.25">
      <c r="B77" s="51"/>
      <c r="C77" s="52"/>
      <c r="D77" s="53"/>
      <c r="E77" s="55"/>
      <c r="F77" s="55"/>
      <c r="G77" s="55"/>
      <c r="H77" s="55"/>
      <c r="I77" s="57"/>
      <c r="J77" s="55"/>
      <c r="K77" s="55"/>
      <c r="L77" s="55"/>
      <c r="M77" s="55"/>
      <c r="N77" s="55"/>
      <c r="O77" s="58"/>
    </row>
    <row r="78" spans="2:15" x14ac:dyDescent="0.25">
      <c r="B78" s="51"/>
      <c r="C78" s="52"/>
      <c r="D78" s="53"/>
      <c r="E78" s="55"/>
      <c r="F78" s="55"/>
      <c r="G78" s="55"/>
      <c r="H78" s="55"/>
      <c r="I78" s="57"/>
      <c r="J78" s="55"/>
      <c r="K78" s="55"/>
      <c r="L78" s="55"/>
      <c r="M78" s="55"/>
      <c r="N78" s="55"/>
      <c r="O78" s="58"/>
    </row>
    <row r="79" spans="2:15" x14ac:dyDescent="0.25">
      <c r="B79" s="51"/>
      <c r="C79" s="52"/>
      <c r="D79" s="53"/>
      <c r="E79" s="55"/>
      <c r="F79" s="55"/>
      <c r="G79" s="55"/>
      <c r="H79" s="55"/>
      <c r="I79" s="57"/>
      <c r="J79" s="55"/>
      <c r="K79" s="55"/>
      <c r="L79" s="55"/>
      <c r="M79" s="55"/>
      <c r="N79" s="55"/>
      <c r="O79" s="58"/>
    </row>
    <row r="80" spans="2:15" x14ac:dyDescent="0.25">
      <c r="B80" s="51"/>
      <c r="C80" s="52"/>
      <c r="D80" s="53"/>
      <c r="E80" s="55"/>
      <c r="F80" s="55"/>
      <c r="G80" s="55"/>
      <c r="H80" s="55"/>
      <c r="I80" s="57"/>
      <c r="J80" s="55"/>
      <c r="K80" s="55"/>
      <c r="L80" s="55"/>
      <c r="M80" s="55"/>
      <c r="N80" s="55"/>
      <c r="O80" s="58"/>
    </row>
    <row r="81" spans="2:15" x14ac:dyDescent="0.25">
      <c r="B81" s="51"/>
      <c r="C81" s="52"/>
      <c r="D81" s="53"/>
      <c r="E81" s="55"/>
      <c r="F81" s="55"/>
      <c r="G81" s="55"/>
      <c r="H81" s="55"/>
      <c r="I81" s="57"/>
      <c r="J81" s="55"/>
      <c r="K81" s="55"/>
      <c r="L81" s="55"/>
      <c r="M81" s="55"/>
      <c r="N81" s="55"/>
      <c r="O81" s="58"/>
    </row>
    <row r="82" spans="2:15" x14ac:dyDescent="0.25">
      <c r="B82" s="51"/>
      <c r="C82" s="52"/>
      <c r="D82" s="53"/>
      <c r="E82" s="55"/>
      <c r="F82" s="55"/>
      <c r="G82" s="55"/>
      <c r="H82" s="55"/>
      <c r="I82" s="57"/>
      <c r="J82" s="55"/>
      <c r="K82" s="55"/>
      <c r="L82" s="55"/>
      <c r="M82" s="55"/>
      <c r="N82" s="55"/>
      <c r="O82" s="58"/>
    </row>
    <row r="83" spans="2:15" x14ac:dyDescent="0.25">
      <c r="B83" s="51"/>
      <c r="C83" s="52"/>
      <c r="D83" s="53"/>
      <c r="E83" s="55"/>
      <c r="F83" s="55"/>
      <c r="G83" s="55"/>
      <c r="H83" s="55"/>
      <c r="I83" s="57"/>
      <c r="J83" s="55"/>
      <c r="K83" s="55"/>
      <c r="L83" s="55"/>
      <c r="M83" s="55"/>
      <c r="N83" s="55"/>
      <c r="O83" s="58"/>
    </row>
    <row r="84" spans="2:15" x14ac:dyDescent="0.25">
      <c r="B84" s="51"/>
      <c r="C84" s="52"/>
      <c r="D84" s="53"/>
      <c r="E84" s="55"/>
      <c r="F84" s="55"/>
      <c r="G84" s="55"/>
      <c r="H84" s="55"/>
      <c r="I84" s="57"/>
      <c r="J84" s="55"/>
      <c r="K84" s="55"/>
      <c r="L84" s="55"/>
      <c r="M84" s="55"/>
      <c r="N84" s="55"/>
      <c r="O84" s="58"/>
    </row>
    <row r="85" spans="2:15" x14ac:dyDescent="0.25">
      <c r="B85" s="51"/>
      <c r="C85" s="52"/>
      <c r="D85" s="53"/>
      <c r="E85" s="55"/>
      <c r="F85" s="55"/>
      <c r="G85" s="55"/>
      <c r="H85" s="55"/>
      <c r="I85" s="57"/>
      <c r="J85" s="55"/>
      <c r="K85" s="55"/>
      <c r="L85" s="55"/>
      <c r="M85" s="55"/>
      <c r="N85" s="55"/>
      <c r="O85" s="58"/>
    </row>
    <row r="86" spans="2:15" x14ac:dyDescent="0.25">
      <c r="B86" s="51"/>
      <c r="C86" s="52"/>
      <c r="D86" s="53"/>
      <c r="E86" s="55"/>
      <c r="F86" s="55"/>
      <c r="G86" s="55"/>
      <c r="H86" s="55"/>
      <c r="I86" s="57"/>
      <c r="J86" s="55"/>
      <c r="K86" s="55"/>
      <c r="L86" s="55"/>
      <c r="M86" s="55"/>
      <c r="N86" s="55"/>
      <c r="O86" s="58"/>
    </row>
    <row r="87" spans="2:15" x14ac:dyDescent="0.25">
      <c r="B87" s="51"/>
      <c r="C87" s="52"/>
      <c r="D87" s="53"/>
      <c r="E87" s="55"/>
      <c r="F87" s="55"/>
      <c r="G87" s="55"/>
      <c r="H87" s="55"/>
      <c r="I87" s="57"/>
      <c r="J87" s="55"/>
      <c r="K87" s="55"/>
      <c r="L87" s="55"/>
      <c r="M87" s="55"/>
      <c r="N87" s="55"/>
      <c r="O87" s="58"/>
    </row>
    <row r="88" spans="2:15" x14ac:dyDescent="0.25">
      <c r="B88" s="51"/>
      <c r="C88" s="52"/>
      <c r="D88" s="53"/>
      <c r="E88" s="55"/>
      <c r="F88" s="55"/>
      <c r="G88" s="55"/>
      <c r="H88" s="55"/>
      <c r="I88" s="57"/>
      <c r="J88" s="55"/>
      <c r="K88" s="55"/>
      <c r="L88" s="55"/>
      <c r="M88" s="55"/>
      <c r="N88" s="55"/>
      <c r="O88" s="58"/>
    </row>
    <row r="89" spans="2:15" x14ac:dyDescent="0.25">
      <c r="B89" s="51"/>
      <c r="C89" s="52"/>
      <c r="D89" s="53"/>
      <c r="E89" s="55"/>
      <c r="F89" s="55"/>
      <c r="G89" s="55"/>
      <c r="H89" s="55"/>
      <c r="I89" s="57"/>
      <c r="J89" s="55"/>
      <c r="K89" s="55"/>
      <c r="L89" s="55"/>
      <c r="M89" s="55"/>
      <c r="N89" s="55"/>
      <c r="O89" s="58"/>
    </row>
    <row r="90" spans="2:15" x14ac:dyDescent="0.25">
      <c r="B90" s="51"/>
      <c r="C90" s="52"/>
      <c r="D90" s="53"/>
      <c r="E90" s="55"/>
      <c r="F90" s="55"/>
      <c r="G90" s="55"/>
      <c r="H90" s="55"/>
      <c r="I90" s="57"/>
      <c r="J90" s="55"/>
      <c r="K90" s="55"/>
      <c r="L90" s="55"/>
      <c r="M90" s="55"/>
      <c r="N90" s="55"/>
      <c r="O90" s="58"/>
    </row>
    <row r="91" spans="2:15" x14ac:dyDescent="0.25">
      <c r="B91" s="51"/>
      <c r="C91" s="52"/>
      <c r="D91" s="53"/>
      <c r="E91" s="55"/>
      <c r="F91" s="55"/>
      <c r="G91" s="55"/>
      <c r="H91" s="55"/>
      <c r="I91" s="57"/>
      <c r="J91" s="55"/>
      <c r="K91" s="55"/>
      <c r="L91" s="55"/>
      <c r="M91" s="55"/>
      <c r="N91" s="55"/>
      <c r="O91" s="58"/>
    </row>
    <row r="92" spans="2:15" x14ac:dyDescent="0.25">
      <c r="B92" s="51"/>
      <c r="C92" s="52"/>
      <c r="D92" s="53"/>
      <c r="E92" s="55"/>
      <c r="F92" s="55"/>
      <c r="G92" s="55"/>
      <c r="H92" s="55"/>
      <c r="I92" s="57"/>
      <c r="J92" s="55"/>
      <c r="K92" s="55"/>
      <c r="L92" s="55"/>
      <c r="M92" s="55"/>
      <c r="N92" s="55"/>
      <c r="O92" s="58"/>
    </row>
    <row r="93" spans="2:15" x14ac:dyDescent="0.25">
      <c r="B93" s="51"/>
      <c r="C93" s="52"/>
      <c r="D93" s="53"/>
      <c r="E93" s="55"/>
      <c r="F93" s="55"/>
      <c r="G93" s="55"/>
      <c r="H93" s="55"/>
      <c r="I93" s="57"/>
      <c r="J93" s="55"/>
      <c r="K93" s="55"/>
      <c r="L93" s="55"/>
      <c r="M93" s="55"/>
      <c r="N93" s="55"/>
      <c r="O93" s="58"/>
    </row>
    <row r="94" spans="2:15" x14ac:dyDescent="0.25">
      <c r="B94" s="51"/>
      <c r="C94" s="52"/>
      <c r="D94" s="53"/>
      <c r="E94" s="55"/>
      <c r="F94" s="55"/>
      <c r="G94" s="55"/>
      <c r="H94" s="55"/>
      <c r="I94" s="57"/>
      <c r="J94" s="55"/>
      <c r="K94" s="55"/>
      <c r="L94" s="55"/>
      <c r="M94" s="55"/>
      <c r="N94" s="55"/>
      <c r="O94" s="58"/>
    </row>
    <row r="95" spans="2:15" x14ac:dyDescent="0.25">
      <c r="B95" s="51"/>
      <c r="C95" s="52"/>
      <c r="D95" s="53"/>
      <c r="E95" s="55"/>
      <c r="F95" s="55"/>
      <c r="G95" s="55"/>
      <c r="H95" s="55"/>
      <c r="I95" s="57"/>
      <c r="J95" s="55"/>
      <c r="K95" s="55"/>
      <c r="L95" s="55"/>
      <c r="M95" s="55"/>
      <c r="N95" s="55"/>
      <c r="O95" s="58"/>
    </row>
    <row r="96" spans="2:15" x14ac:dyDescent="0.25">
      <c r="B96" s="51"/>
      <c r="C96" s="52"/>
      <c r="D96" s="53"/>
      <c r="E96" s="55"/>
      <c r="F96" s="55"/>
      <c r="G96" s="55"/>
      <c r="H96" s="55"/>
      <c r="I96" s="57"/>
      <c r="J96" s="55"/>
      <c r="K96" s="55"/>
      <c r="L96" s="55"/>
      <c r="M96" s="55"/>
      <c r="N96" s="55"/>
      <c r="O96" s="58"/>
    </row>
    <row r="97" spans="2:15" x14ac:dyDescent="0.25">
      <c r="B97" s="51"/>
      <c r="C97" s="52"/>
      <c r="D97" s="53"/>
      <c r="E97" s="55"/>
      <c r="F97" s="55"/>
      <c r="G97" s="55"/>
      <c r="H97" s="55"/>
      <c r="I97" s="57"/>
      <c r="J97" s="55"/>
      <c r="K97" s="55"/>
      <c r="L97" s="55"/>
      <c r="M97" s="55"/>
      <c r="N97" s="55"/>
      <c r="O97" s="58"/>
    </row>
    <row r="98" spans="2:15" x14ac:dyDescent="0.25"/>
    <row r="99" spans="2:15" x14ac:dyDescent="0.25">
      <c r="B99" s="14"/>
      <c r="C99" s="14"/>
      <c r="D99" s="14"/>
      <c r="E99" s="14"/>
      <c r="F99" s="14"/>
      <c r="G99" s="55"/>
      <c r="H99" s="14"/>
      <c r="I99" s="14"/>
      <c r="J99" s="14"/>
      <c r="K99" s="14"/>
      <c r="L99" s="14"/>
      <c r="M99" s="14"/>
      <c r="N99" s="14"/>
    </row>
    <row r="100" spans="2:15" x14ac:dyDescent="0.25"/>
    <row r="1013" spans="3:3" ht="24" hidden="1" x14ac:dyDescent="0.25">
      <c r="C1013" s="25" t="s">
        <v>457</v>
      </c>
    </row>
    <row r="1014" spans="3:3" hidden="1" x14ac:dyDescent="0.25">
      <c r="C1014" s="25" t="s">
        <v>458</v>
      </c>
    </row>
    <row r="1015" spans="3:3" ht="24" hidden="1" x14ac:dyDescent="0.25">
      <c r="C1015" s="25" t="s">
        <v>459</v>
      </c>
    </row>
    <row r="1016" spans="3:3" hidden="1" x14ac:dyDescent="0.25">
      <c r="C1016" s="25" t="s">
        <v>460</v>
      </c>
    </row>
    <row r="1017" spans="3:3" ht="24" hidden="1" x14ac:dyDescent="0.25">
      <c r="C1017" s="25" t="s">
        <v>461</v>
      </c>
    </row>
    <row r="1018" spans="3:3" hidden="1" x14ac:dyDescent="0.25">
      <c r="C1018" s="25" t="s">
        <v>462</v>
      </c>
    </row>
    <row r="1019" spans="3:3" hidden="1" x14ac:dyDescent="0.25">
      <c r="C1019" s="25" t="s">
        <v>463</v>
      </c>
    </row>
    <row r="1020" spans="3:3" ht="24" hidden="1" x14ac:dyDescent="0.25">
      <c r="C1020" s="25" t="s">
        <v>464</v>
      </c>
    </row>
    <row r="1021" spans="3:3" hidden="1" x14ac:dyDescent="0.25">
      <c r="C1021" s="25" t="s">
        <v>465</v>
      </c>
    </row>
    <row r="1022" spans="3:3" ht="24" hidden="1" x14ac:dyDescent="0.25">
      <c r="C1022" s="25" t="s">
        <v>466</v>
      </c>
    </row>
    <row r="1023" spans="3:3" hidden="1" x14ac:dyDescent="0.25">
      <c r="C1023" s="25" t="s">
        <v>467</v>
      </c>
    </row>
    <row r="1024" spans="3:3" ht="36" hidden="1" x14ac:dyDescent="0.25">
      <c r="C1024" s="25" t="s">
        <v>468</v>
      </c>
    </row>
    <row r="1025" spans="3:3" hidden="1" x14ac:dyDescent="0.25">
      <c r="C1025" s="25" t="s">
        <v>469</v>
      </c>
    </row>
    <row r="1026" spans="3:3" ht="36" hidden="1" x14ac:dyDescent="0.25">
      <c r="C1026" s="25" t="s">
        <v>470</v>
      </c>
    </row>
    <row r="1027" spans="3:3" ht="24" hidden="1" x14ac:dyDescent="0.25">
      <c r="C1027" s="25" t="s">
        <v>471</v>
      </c>
    </row>
    <row r="1028" spans="3:3" ht="24" hidden="1" x14ac:dyDescent="0.25">
      <c r="C1028" s="25" t="s">
        <v>472</v>
      </c>
    </row>
    <row r="1029" spans="3:3" ht="24" hidden="1" x14ac:dyDescent="0.25">
      <c r="C1029" s="25" t="s">
        <v>473</v>
      </c>
    </row>
    <row r="1030" spans="3:3" hidden="1" x14ac:dyDescent="0.25">
      <c r="C1030" s="25" t="s">
        <v>474</v>
      </c>
    </row>
  </sheetData>
  <mergeCells count="20">
    <mergeCell ref="B1:K1"/>
    <mergeCell ref="B12:F12"/>
    <mergeCell ref="G12:J12"/>
    <mergeCell ref="K12:N12"/>
    <mergeCell ref="B13:B14"/>
    <mergeCell ref="C13:C14"/>
    <mergeCell ref="D13:D14"/>
    <mergeCell ref="E13:F13"/>
    <mergeCell ref="G13:G14"/>
    <mergeCell ref="B4:J4"/>
    <mergeCell ref="B3:O3"/>
    <mergeCell ref="B2:O2"/>
    <mergeCell ref="O13:O14"/>
    <mergeCell ref="I13:I14"/>
    <mergeCell ref="J13:J14"/>
    <mergeCell ref="K13:K14"/>
    <mergeCell ref="L13:L14"/>
    <mergeCell ref="M13:M14"/>
    <mergeCell ref="N13:N14"/>
    <mergeCell ref="H13:H14"/>
  </mergeCells>
  <dataValidations count="3">
    <dataValidation type="list" allowBlank="1" showInputMessage="1" showErrorMessage="1" sqref="G99 G15:G97 K15:K97" xr:uid="{C78CF50B-517E-4AE6-91A2-5F6005A5648E}">
      <formula1>"Sim, Não"</formula1>
    </dataValidation>
    <dataValidation allowBlank="1" showErrorMessage="1" prompt="  " sqref="D15:D97" xr:uid="{BD201C3C-1D63-458F-A91F-0273C84486DE}"/>
    <dataValidation type="list" allowBlank="1" showInputMessage="1" showErrorMessage="1" promptTitle="Escolha da Lista" prompt="  " sqref="B15:B97" xr:uid="{635B98B2-5A86-435F-B6F1-B6EA490A42E9}">
      <formula1>$C$1013:$C$1030</formula1>
    </dataValidation>
  </dataValidations>
  <pageMargins left="0.70866141732283472" right="0.70866141732283472" top="0.74803149606299213" bottom="0.74803149606299213" header="0.31496062992125984" footer="0.31496062992125984"/>
  <pageSetup paperSize="9" scale="33" fitToHeight="0" orientation="landscape" r:id="rId1"/>
  <headerFooter>
    <oddHeader>&amp;L&amp;G&amp;RAnexo à Circular 
Série A N.º 1418</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2127A03-6BE7-40E6-A6F1-12AB92C783AA}">
          <x14:formula1>
            <xm:f>'Anexo XVI_Instr_Género1'!$B$32:$B$48</xm:f>
          </x14:formula1>
          <xm:sqref>C15:C97</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DB0C2-36D6-41F2-80DB-5D963A6373FF}">
  <sheetPr>
    <tabColor rgb="FF1F5E94"/>
  </sheetPr>
  <dimension ref="A1:J56"/>
  <sheetViews>
    <sheetView showGridLines="0" workbookViewId="0">
      <selection activeCell="Q7" sqref="Q7"/>
    </sheetView>
  </sheetViews>
  <sheetFormatPr defaultColWidth="0" defaultRowHeight="15" zeroHeight="1" x14ac:dyDescent="0.25"/>
  <cols>
    <col min="1" max="1" width="8.7109375" customWidth="1"/>
    <col min="2" max="2" width="13.140625" customWidth="1"/>
    <col min="3" max="3" width="80.140625" customWidth="1"/>
    <col min="4" max="4" width="9.140625" customWidth="1"/>
    <col min="5" max="10" width="0" hidden="1" customWidth="1"/>
    <col min="11" max="16384" width="9.140625" hidden="1"/>
  </cols>
  <sheetData>
    <row r="1" spans="2:7" x14ac:dyDescent="0.25"/>
    <row r="2" spans="2:7" s="435" customFormat="1" ht="21" customHeight="1" x14ac:dyDescent="0.25">
      <c r="B2" s="595" t="s">
        <v>22</v>
      </c>
      <c r="C2" s="595"/>
      <c r="D2" s="436"/>
      <c r="E2" s="436"/>
      <c r="F2" s="436"/>
      <c r="G2" s="436"/>
    </row>
    <row r="3" spans="2:7" s="435" customFormat="1" ht="21" customHeight="1" x14ac:dyDescent="0.25">
      <c r="B3" s="595" t="s">
        <v>1094</v>
      </c>
      <c r="C3" s="595"/>
      <c r="D3" s="436"/>
      <c r="E3" s="436"/>
      <c r="F3" s="436"/>
      <c r="G3" s="436"/>
    </row>
    <row r="4" spans="2:7" s="435" customFormat="1" ht="21" customHeight="1" x14ac:dyDescent="0.25">
      <c r="B4" s="595" t="s">
        <v>940</v>
      </c>
      <c r="C4" s="595"/>
      <c r="D4" s="436"/>
      <c r="E4" s="436"/>
      <c r="F4" s="436"/>
      <c r="G4" s="436"/>
    </row>
    <row r="5" spans="2:7" ht="15.75" x14ac:dyDescent="0.25">
      <c r="B5" s="41"/>
      <c r="C5" s="41"/>
      <c r="D5" s="9"/>
      <c r="E5" s="9"/>
      <c r="F5" s="9"/>
      <c r="G5" s="9"/>
    </row>
    <row r="6" spans="2:7" x14ac:dyDescent="0.25">
      <c r="B6" s="636" t="s">
        <v>476</v>
      </c>
      <c r="C6" s="431" t="s">
        <v>944</v>
      </c>
    </row>
    <row r="7" spans="2:7" x14ac:dyDescent="0.25">
      <c r="B7" s="636"/>
      <c r="C7" s="431" t="s">
        <v>945</v>
      </c>
    </row>
    <row r="8" spans="2:7" x14ac:dyDescent="0.25">
      <c r="B8" s="636"/>
      <c r="C8" s="431" t="s">
        <v>946</v>
      </c>
    </row>
    <row r="9" spans="2:7" x14ac:dyDescent="0.25">
      <c r="B9" s="636"/>
      <c r="C9" s="431" t="s">
        <v>947</v>
      </c>
    </row>
    <row r="10" spans="2:7" x14ac:dyDescent="0.25">
      <c r="B10" s="636"/>
      <c r="C10" s="431" t="s">
        <v>948</v>
      </c>
    </row>
    <row r="11" spans="2:7" x14ac:dyDescent="0.25">
      <c r="B11" s="636"/>
      <c r="C11" s="432"/>
    </row>
    <row r="12" spans="2:7" x14ac:dyDescent="0.25">
      <c r="B12" s="637" t="s">
        <v>446</v>
      </c>
      <c r="C12" s="433" t="s">
        <v>949</v>
      </c>
    </row>
    <row r="13" spans="2:7" ht="30" x14ac:dyDescent="0.25">
      <c r="B13" s="637"/>
      <c r="C13" s="433" t="s">
        <v>950</v>
      </c>
    </row>
    <row r="14" spans="2:7" x14ac:dyDescent="0.25">
      <c r="B14" s="637"/>
      <c r="C14" s="433" t="s">
        <v>951</v>
      </c>
    </row>
    <row r="15" spans="2:7" ht="30" x14ac:dyDescent="0.25">
      <c r="B15" s="637"/>
      <c r="C15" s="433" t="s">
        <v>952</v>
      </c>
    </row>
    <row r="16" spans="2:7" ht="30" x14ac:dyDescent="0.25">
      <c r="B16" s="638" t="s">
        <v>477</v>
      </c>
      <c r="C16" s="434" t="s">
        <v>953</v>
      </c>
    </row>
    <row r="17" spans="2:3" x14ac:dyDescent="0.25">
      <c r="B17" s="638"/>
      <c r="C17" s="434" t="s">
        <v>954</v>
      </c>
    </row>
    <row r="18" spans="2:3" x14ac:dyDescent="0.25">
      <c r="B18" s="638"/>
      <c r="C18" s="434" t="s">
        <v>955</v>
      </c>
    </row>
    <row r="19" spans="2:3" x14ac:dyDescent="0.25">
      <c r="B19" s="638"/>
      <c r="C19" s="434" t="s">
        <v>956</v>
      </c>
    </row>
    <row r="20" spans="2:3" ht="30" x14ac:dyDescent="0.25">
      <c r="B20" s="430" t="s">
        <v>478</v>
      </c>
      <c r="C20" s="431" t="s">
        <v>957</v>
      </c>
    </row>
    <row r="21" spans="2:3" x14ac:dyDescent="0.25"/>
    <row r="32" spans="2:3" ht="36" hidden="1" x14ac:dyDescent="0.25">
      <c r="B32" s="25" t="s">
        <v>479</v>
      </c>
    </row>
    <row r="33" spans="2:2" ht="36" hidden="1" x14ac:dyDescent="0.25">
      <c r="B33" s="25" t="s">
        <v>480</v>
      </c>
    </row>
    <row r="34" spans="2:2" ht="24" hidden="1" x14ac:dyDescent="0.25">
      <c r="B34" s="25" t="s">
        <v>481</v>
      </c>
    </row>
    <row r="35" spans="2:2" hidden="1" x14ac:dyDescent="0.25">
      <c r="B35" s="25" t="s">
        <v>192</v>
      </c>
    </row>
    <row r="36" spans="2:2" ht="24" hidden="1" x14ac:dyDescent="0.25">
      <c r="B36" s="25" t="s">
        <v>482</v>
      </c>
    </row>
    <row r="37" spans="2:2" ht="24" hidden="1" x14ac:dyDescent="0.25">
      <c r="B37" s="25" t="s">
        <v>483</v>
      </c>
    </row>
    <row r="38" spans="2:2" hidden="1" x14ac:dyDescent="0.25">
      <c r="B38" s="25" t="s">
        <v>200</v>
      </c>
    </row>
    <row r="39" spans="2:2" ht="24" hidden="1" x14ac:dyDescent="0.25">
      <c r="B39" s="25" t="s">
        <v>484</v>
      </c>
    </row>
    <row r="40" spans="2:2" ht="36" hidden="1" x14ac:dyDescent="0.25">
      <c r="B40" s="25" t="s">
        <v>485</v>
      </c>
    </row>
    <row r="41" spans="2:2" hidden="1" x14ac:dyDescent="0.25">
      <c r="B41" s="25" t="s">
        <v>210</v>
      </c>
    </row>
    <row r="42" spans="2:2" ht="36" hidden="1" x14ac:dyDescent="0.25">
      <c r="B42" s="25" t="s">
        <v>486</v>
      </c>
    </row>
    <row r="43" spans="2:2" hidden="1" x14ac:dyDescent="0.25">
      <c r="B43" s="25" t="s">
        <v>487</v>
      </c>
    </row>
    <row r="44" spans="2:2" ht="48" hidden="1" x14ac:dyDescent="0.25">
      <c r="B44" s="25" t="s">
        <v>488</v>
      </c>
    </row>
    <row r="45" spans="2:2" ht="24" hidden="1" x14ac:dyDescent="0.25">
      <c r="B45" s="25" t="s">
        <v>221</v>
      </c>
    </row>
    <row r="46" spans="2:2" ht="36" hidden="1" x14ac:dyDescent="0.25">
      <c r="B46" s="25" t="s">
        <v>489</v>
      </c>
    </row>
    <row r="47" spans="2:2" ht="24" hidden="1" x14ac:dyDescent="0.25">
      <c r="B47" s="25" t="s">
        <v>225</v>
      </c>
    </row>
    <row r="48" spans="2:2" hidden="1" x14ac:dyDescent="0.25">
      <c r="B48" s="25" t="s">
        <v>227</v>
      </c>
    </row>
    <row r="49" x14ac:dyDescent="0.25"/>
    <row r="56" x14ac:dyDescent="0.25"/>
  </sheetData>
  <mergeCells count="6">
    <mergeCell ref="B6:B11"/>
    <mergeCell ref="B12:B15"/>
    <mergeCell ref="B16:B19"/>
    <mergeCell ref="B2:C2"/>
    <mergeCell ref="B4:C4"/>
    <mergeCell ref="B3:C3"/>
  </mergeCells>
  <pageMargins left="0.70866141732283472" right="0.70866141732283472" top="0.74803149606299213" bottom="0.74803149606299213" header="0.31496062992125984" footer="0.31496062992125984"/>
  <pageSetup paperSize="9" orientation="portrait" r:id="rId1"/>
  <headerFooter>
    <oddHeader>&amp;L&amp;G&amp;RAnexo à Circular 
Série A 
N.º 1418</oddHead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EC744-3DD4-4551-A916-A0A365A11EF6}">
  <sheetPr>
    <tabColor rgb="FF1F5E94"/>
  </sheetPr>
  <dimension ref="B1:AZ108"/>
  <sheetViews>
    <sheetView showGridLines="0" zoomScaleNormal="100" workbookViewId="0">
      <selection activeCell="Q7" sqref="Q7"/>
    </sheetView>
  </sheetViews>
  <sheetFormatPr defaultColWidth="0" defaultRowHeight="15" x14ac:dyDescent="0.25"/>
  <cols>
    <col min="1" max="1" width="8.7109375" customWidth="1"/>
    <col min="2" max="2" width="9.140625" customWidth="1"/>
    <col min="3" max="3" width="87.140625" customWidth="1"/>
    <col min="4" max="4" width="22.85546875" style="229" customWidth="1"/>
    <col min="5" max="5" width="10.85546875" style="231" bestFit="1" customWidth="1"/>
    <col min="6" max="13" width="6.85546875" style="231" bestFit="1" customWidth="1"/>
    <col min="14" max="19" width="6.140625" customWidth="1"/>
    <col min="20" max="20" width="42.85546875" customWidth="1"/>
    <col min="21" max="21" width="9.140625" customWidth="1"/>
    <col min="22" max="36" width="8.28515625" customWidth="1"/>
    <col min="37" max="37" width="10.7109375" customWidth="1"/>
    <col min="38" max="38" width="0" hidden="1" customWidth="1"/>
  </cols>
  <sheetData>
    <row r="1" spans="2:52" ht="23.25" customHeight="1" x14ac:dyDescent="0.25"/>
    <row r="2" spans="2:52" ht="21" customHeight="1" x14ac:dyDescent="0.25">
      <c r="B2" s="713" t="s">
        <v>22</v>
      </c>
      <c r="C2" s="713"/>
      <c r="D2" s="713"/>
      <c r="E2" s="713"/>
      <c r="F2" s="713"/>
      <c r="G2" s="713"/>
      <c r="H2" s="713"/>
      <c r="I2" s="713"/>
      <c r="J2" s="713"/>
      <c r="K2" s="713"/>
      <c r="L2" s="713"/>
      <c r="M2" s="713"/>
      <c r="N2" s="713"/>
      <c r="O2" s="713"/>
      <c r="P2" s="713"/>
      <c r="Q2" s="713"/>
      <c r="R2" s="713"/>
      <c r="S2" s="713"/>
      <c r="T2" s="713"/>
      <c r="U2" s="713"/>
      <c r="V2" s="713"/>
      <c r="W2" s="713"/>
      <c r="X2" s="713"/>
      <c r="Y2" s="713"/>
      <c r="Z2" s="713"/>
      <c r="AA2" s="713"/>
      <c r="AB2" s="713"/>
      <c r="AC2" s="713"/>
      <c r="AD2" s="713"/>
      <c r="AE2" s="713"/>
      <c r="AF2" s="713"/>
      <c r="AG2" s="713"/>
      <c r="AH2" s="713"/>
      <c r="AI2" s="713"/>
      <c r="AJ2" s="713"/>
    </row>
    <row r="3" spans="2:52" ht="21" customHeight="1" x14ac:dyDescent="0.25">
      <c r="B3" s="713" t="s">
        <v>1094</v>
      </c>
      <c r="C3" s="713"/>
      <c r="D3" s="713"/>
      <c r="E3" s="713"/>
      <c r="F3" s="713"/>
      <c r="G3" s="713"/>
      <c r="H3" s="713"/>
      <c r="I3" s="713"/>
      <c r="J3" s="713"/>
      <c r="K3" s="713"/>
      <c r="L3" s="713"/>
      <c r="M3" s="713"/>
      <c r="N3" s="713"/>
      <c r="O3" s="713"/>
      <c r="P3" s="713"/>
      <c r="Q3" s="713"/>
      <c r="R3" s="713"/>
      <c r="S3" s="713"/>
      <c r="T3" s="713"/>
      <c r="U3" s="713"/>
      <c r="V3" s="713"/>
      <c r="W3" s="713"/>
      <c r="X3" s="713"/>
      <c r="Y3" s="713"/>
      <c r="Z3" s="713"/>
      <c r="AA3" s="713"/>
      <c r="AB3" s="713"/>
      <c r="AC3" s="713"/>
      <c r="AD3" s="713"/>
      <c r="AE3" s="713"/>
      <c r="AF3" s="713"/>
      <c r="AG3" s="713"/>
      <c r="AH3" s="713"/>
      <c r="AI3" s="713"/>
      <c r="AJ3" s="713"/>
    </row>
    <row r="4" spans="2:52" ht="23.25" customHeight="1" x14ac:dyDescent="0.25">
      <c r="B4" s="714" t="s">
        <v>941</v>
      </c>
      <c r="C4" s="714"/>
      <c r="D4" s="714"/>
      <c r="E4" s="714"/>
      <c r="F4" s="714"/>
      <c r="G4" s="714"/>
      <c r="H4" s="714"/>
      <c r="I4" s="714"/>
      <c r="J4" s="714"/>
      <c r="K4" s="714"/>
      <c r="L4" s="714"/>
      <c r="M4" s="714"/>
      <c r="N4" s="714"/>
      <c r="O4" s="714"/>
      <c r="P4" s="714"/>
      <c r="Q4" s="714"/>
      <c r="R4" s="714"/>
      <c r="S4" s="714"/>
      <c r="T4" s="714"/>
      <c r="U4" s="714"/>
      <c r="V4" s="714"/>
      <c r="W4" s="714"/>
      <c r="X4" s="714"/>
      <c r="Y4" s="714"/>
      <c r="Z4" s="714"/>
      <c r="AA4" s="714"/>
      <c r="AB4" s="714"/>
      <c r="AC4" s="714"/>
      <c r="AD4" s="714"/>
      <c r="AE4" s="714"/>
      <c r="AF4" s="714"/>
      <c r="AG4" s="714"/>
      <c r="AH4" s="714"/>
      <c r="AI4" s="714"/>
      <c r="AJ4" s="714"/>
    </row>
    <row r="5" spans="2:52" ht="23.25" customHeight="1" x14ac:dyDescent="0.25">
      <c r="B5" s="437"/>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c r="AE5" s="437"/>
      <c r="AF5" s="437"/>
      <c r="AG5" s="437"/>
      <c r="AH5" s="437"/>
      <c r="AI5" s="437"/>
      <c r="AJ5" s="437"/>
    </row>
    <row r="6" spans="2:52" ht="36.75" customHeight="1" x14ac:dyDescent="0.3">
      <c r="B6" s="639" t="s">
        <v>881</v>
      </c>
      <c r="C6" s="639"/>
      <c r="D6" s="639"/>
      <c r="F6" s="640" t="s">
        <v>1076</v>
      </c>
      <c r="G6" s="641"/>
      <c r="H6" s="641"/>
      <c r="I6" s="641"/>
      <c r="J6" s="641"/>
      <c r="K6" s="641"/>
      <c r="L6" s="641"/>
      <c r="M6" s="641"/>
      <c r="N6" s="641"/>
      <c r="O6" s="641"/>
      <c r="P6" s="641"/>
      <c r="Q6" s="641"/>
      <c r="R6" s="641"/>
      <c r="S6" s="641"/>
      <c r="T6" s="642"/>
      <c r="V6" s="643" t="s">
        <v>490</v>
      </c>
      <c r="W6" s="643"/>
      <c r="X6" s="643"/>
      <c r="Y6" s="643"/>
      <c r="Z6" s="643"/>
      <c r="AA6" s="643"/>
      <c r="AB6" s="643"/>
      <c r="AC6" s="643"/>
      <c r="AD6" s="643"/>
      <c r="AE6" s="643"/>
      <c r="AF6" s="644"/>
      <c r="AG6" s="644"/>
      <c r="AH6" s="644"/>
      <c r="AI6" s="644"/>
      <c r="AJ6" s="234"/>
      <c r="AK6" s="26"/>
      <c r="AM6" s="645"/>
      <c r="AN6" s="646"/>
      <c r="AO6" s="646"/>
      <c r="AP6" s="646"/>
      <c r="AQ6" s="646"/>
      <c r="AR6" s="646"/>
      <c r="AS6" s="646"/>
      <c r="AT6" s="646"/>
      <c r="AU6" s="646"/>
      <c r="AV6" s="646"/>
      <c r="AW6" s="646"/>
      <c r="AX6" s="646"/>
      <c r="AY6" s="646"/>
      <c r="AZ6" s="642"/>
    </row>
    <row r="7" spans="2:52" ht="36.75" customHeight="1" x14ac:dyDescent="0.25">
      <c r="B7" s="639"/>
      <c r="C7" s="639"/>
      <c r="D7" s="639"/>
      <c r="F7" s="641"/>
      <c r="G7" s="641"/>
      <c r="H7" s="641"/>
      <c r="I7" s="641"/>
      <c r="J7" s="641"/>
      <c r="K7" s="641"/>
      <c r="L7" s="641"/>
      <c r="M7" s="641"/>
      <c r="N7" s="641"/>
      <c r="O7" s="641"/>
      <c r="P7" s="641"/>
      <c r="Q7" s="641"/>
      <c r="R7" s="641"/>
      <c r="S7" s="641"/>
      <c r="T7" s="642"/>
      <c r="V7" s="647" t="s">
        <v>491</v>
      </c>
      <c r="W7" s="647"/>
      <c r="X7" s="647"/>
      <c r="Y7" s="647"/>
      <c r="Z7" s="647"/>
      <c r="AA7" s="647"/>
      <c r="AB7" s="647"/>
      <c r="AC7" s="647"/>
      <c r="AD7" s="647"/>
      <c r="AE7" s="647"/>
      <c r="AF7" s="647"/>
      <c r="AG7" s="647"/>
      <c r="AH7" s="647"/>
      <c r="AM7" s="640"/>
      <c r="AN7" s="641"/>
      <c r="AO7" s="641"/>
      <c r="AP7" s="641"/>
      <c r="AQ7" s="641"/>
      <c r="AR7" s="641"/>
      <c r="AS7" s="641"/>
      <c r="AT7" s="641"/>
      <c r="AU7" s="641"/>
      <c r="AV7" s="641"/>
      <c r="AW7" s="641"/>
      <c r="AX7" s="641"/>
      <c r="AY7" s="641"/>
      <c r="AZ7" s="641"/>
    </row>
    <row r="8" spans="2:52" ht="36.75" customHeight="1" x14ac:dyDescent="0.25">
      <c r="B8" s="639"/>
      <c r="C8" s="639"/>
      <c r="D8" s="639"/>
      <c r="F8" s="641"/>
      <c r="G8" s="641"/>
      <c r="H8" s="641"/>
      <c r="I8" s="641"/>
      <c r="J8" s="641"/>
      <c r="K8" s="641"/>
      <c r="L8" s="641"/>
      <c r="M8" s="641"/>
      <c r="N8" s="641"/>
      <c r="O8" s="641"/>
      <c r="P8" s="641"/>
      <c r="Q8" s="641"/>
      <c r="R8" s="641"/>
      <c r="S8" s="641"/>
      <c r="T8" s="642"/>
      <c r="V8" s="648" t="s">
        <v>492</v>
      </c>
      <c r="W8" s="648"/>
      <c r="X8" s="648"/>
      <c r="Y8" s="648"/>
      <c r="Z8" s="648"/>
      <c r="AA8" s="648"/>
      <c r="AB8" s="648"/>
      <c r="AC8" s="648"/>
      <c r="AD8" s="648"/>
      <c r="AE8" s="648"/>
      <c r="AF8" s="648"/>
      <c r="AG8" s="648"/>
      <c r="AH8" s="648"/>
      <c r="AI8" s="648"/>
      <c r="AJ8" s="28"/>
      <c r="AM8" s="641"/>
      <c r="AN8" s="641"/>
      <c r="AO8" s="641"/>
      <c r="AP8" s="641"/>
      <c r="AQ8" s="641"/>
      <c r="AR8" s="641"/>
      <c r="AS8" s="641"/>
      <c r="AT8" s="641"/>
      <c r="AU8" s="641"/>
      <c r="AV8" s="641"/>
      <c r="AW8" s="641"/>
      <c r="AX8" s="641"/>
      <c r="AY8" s="641"/>
      <c r="AZ8" s="641"/>
    </row>
    <row r="9" spans="2:52" ht="36.75" customHeight="1" x14ac:dyDescent="0.25">
      <c r="B9" s="639"/>
      <c r="C9" s="639"/>
      <c r="D9" s="639"/>
      <c r="F9" s="641"/>
      <c r="G9" s="641"/>
      <c r="H9" s="641"/>
      <c r="I9" s="641"/>
      <c r="J9" s="641"/>
      <c r="K9" s="641"/>
      <c r="L9" s="641"/>
      <c r="M9" s="641"/>
      <c r="N9" s="641"/>
      <c r="O9" s="641"/>
      <c r="P9" s="641"/>
      <c r="Q9" s="641"/>
      <c r="R9" s="641"/>
      <c r="S9" s="641"/>
      <c r="T9" s="642"/>
      <c r="V9" s="649" t="s">
        <v>493</v>
      </c>
      <c r="W9" s="649"/>
      <c r="X9" s="649"/>
      <c r="Y9" s="649"/>
      <c r="Z9" s="649"/>
      <c r="AA9" s="649"/>
      <c r="AB9" s="649"/>
      <c r="AC9" s="649"/>
      <c r="AD9" s="649"/>
      <c r="AE9" s="649"/>
      <c r="AF9" s="649"/>
      <c r="AG9" s="649"/>
      <c r="AH9" s="649"/>
      <c r="AI9" s="649"/>
      <c r="AJ9" s="29"/>
      <c r="AM9" s="642"/>
      <c r="AN9" s="642"/>
      <c r="AO9" s="642"/>
      <c r="AP9" s="642"/>
      <c r="AQ9" s="642"/>
      <c r="AR9" s="642"/>
      <c r="AS9" s="642"/>
      <c r="AT9" s="642"/>
      <c r="AU9" s="642"/>
      <c r="AV9" s="642"/>
      <c r="AW9" s="642"/>
      <c r="AX9" s="642"/>
      <c r="AY9" s="642"/>
      <c r="AZ9" s="642"/>
    </row>
    <row r="10" spans="2:52" ht="36.75" customHeight="1" x14ac:dyDescent="0.25">
      <c r="B10" s="650"/>
      <c r="C10" s="650"/>
      <c r="D10" s="650"/>
      <c r="F10" s="651" t="s">
        <v>1077</v>
      </c>
      <c r="G10" s="651"/>
      <c r="H10" s="651"/>
      <c r="I10" s="651"/>
      <c r="J10" s="651"/>
      <c r="K10" s="651"/>
      <c r="L10" s="651"/>
      <c r="M10" s="651"/>
      <c r="N10" s="651"/>
      <c r="O10" s="651"/>
      <c r="P10" s="651"/>
      <c r="Q10" s="651"/>
      <c r="R10" s="651"/>
      <c r="S10" s="651"/>
      <c r="T10" s="651"/>
      <c r="U10" s="236"/>
      <c r="V10" s="649" t="s">
        <v>1078</v>
      </c>
      <c r="W10" s="649"/>
      <c r="X10" s="649"/>
      <c r="Y10" s="649"/>
      <c r="Z10" s="649"/>
      <c r="AA10" s="649"/>
      <c r="AB10" s="649"/>
      <c r="AC10" s="649"/>
      <c r="AD10" s="649"/>
      <c r="AE10" s="649"/>
      <c r="AF10" s="649"/>
      <c r="AG10" s="649"/>
      <c r="AH10" s="649"/>
      <c r="AI10" s="649"/>
      <c r="AJ10" s="29"/>
      <c r="AM10" s="640"/>
      <c r="AN10" s="641"/>
      <c r="AO10" s="641"/>
      <c r="AP10" s="641"/>
      <c r="AQ10" s="641"/>
      <c r="AR10" s="641"/>
      <c r="AS10" s="641"/>
      <c r="AT10" s="641"/>
      <c r="AU10" s="641"/>
      <c r="AV10" s="641"/>
      <c r="AW10" s="641"/>
      <c r="AX10" s="641"/>
      <c r="AY10" s="641"/>
      <c r="AZ10" s="641"/>
    </row>
    <row r="11" spans="2:52" ht="42.75" customHeight="1" x14ac:dyDescent="0.25">
      <c r="B11" s="653" t="s">
        <v>494</v>
      </c>
      <c r="C11" s="653"/>
      <c r="D11" s="653"/>
      <c r="F11" s="652"/>
      <c r="G11" s="652"/>
      <c r="H11" s="652"/>
      <c r="I11" s="652"/>
      <c r="J11" s="652"/>
      <c r="K11" s="652"/>
      <c r="L11" s="652"/>
      <c r="M11" s="652"/>
      <c r="N11" s="652"/>
      <c r="O11" s="652"/>
      <c r="P11" s="652"/>
      <c r="Q11" s="652"/>
      <c r="R11" s="652"/>
      <c r="S11" s="652"/>
      <c r="T11" s="652"/>
      <c r="U11" s="236"/>
      <c r="V11" s="642"/>
      <c r="W11" s="642"/>
      <c r="X11" s="642"/>
      <c r="Y11" s="642"/>
      <c r="Z11" s="642"/>
      <c r="AA11" s="642"/>
      <c r="AB11" s="642"/>
      <c r="AC11" s="642"/>
      <c r="AD11" s="642"/>
      <c r="AE11" s="642"/>
      <c r="AF11" s="642"/>
      <c r="AG11" s="642"/>
      <c r="AH11" s="642"/>
      <c r="AI11" s="642"/>
      <c r="AM11" s="641"/>
      <c r="AN11" s="641"/>
      <c r="AO11" s="641"/>
      <c r="AP11" s="641"/>
      <c r="AQ11" s="641"/>
      <c r="AR11" s="641"/>
      <c r="AS11" s="641"/>
      <c r="AT11" s="641"/>
      <c r="AU11" s="641"/>
      <c r="AV11" s="641"/>
      <c r="AW11" s="641"/>
      <c r="AX11" s="641"/>
      <c r="AY11" s="641"/>
      <c r="AZ11" s="641"/>
    </row>
    <row r="12" spans="2:52" ht="36.75" customHeight="1" x14ac:dyDescent="0.3">
      <c r="B12" s="649" t="s">
        <v>1079</v>
      </c>
      <c r="C12" s="649"/>
      <c r="D12" s="649"/>
      <c r="F12" s="650"/>
      <c r="G12" s="650"/>
      <c r="H12" s="650"/>
      <c r="I12" s="642"/>
      <c r="J12" s="642"/>
      <c r="K12" s="642"/>
      <c r="L12" s="642"/>
      <c r="M12" s="642"/>
      <c r="N12" s="642"/>
      <c r="O12" s="642"/>
      <c r="P12" s="642"/>
      <c r="Q12" s="642"/>
      <c r="R12" s="642"/>
      <c r="S12" s="642"/>
      <c r="T12" s="642"/>
      <c r="V12" s="654" t="s">
        <v>495</v>
      </c>
      <c r="W12" s="655"/>
      <c r="X12" s="655"/>
      <c r="Y12" s="655"/>
      <c r="Z12" s="655"/>
      <c r="AA12" s="655"/>
      <c r="AB12" s="655"/>
      <c r="AC12" s="655"/>
      <c r="AD12" s="655"/>
      <c r="AE12" s="655"/>
      <c r="AF12" s="655"/>
      <c r="AG12" s="655"/>
      <c r="AH12" s="655"/>
      <c r="AI12" s="655"/>
      <c r="AJ12" s="40"/>
      <c r="AM12" s="642"/>
      <c r="AN12" s="642"/>
      <c r="AO12" s="642"/>
      <c r="AP12" s="642"/>
      <c r="AQ12" s="642"/>
      <c r="AR12" s="642"/>
      <c r="AS12" s="642"/>
      <c r="AT12" s="642"/>
      <c r="AU12" s="642"/>
      <c r="AV12" s="642"/>
      <c r="AW12" s="642"/>
      <c r="AX12" s="642"/>
      <c r="AY12" s="642"/>
      <c r="AZ12" s="642"/>
    </row>
    <row r="13" spans="2:52" ht="36.75" customHeight="1" thickBot="1" x14ac:dyDescent="0.35">
      <c r="B13" s="649"/>
      <c r="C13" s="649"/>
      <c r="D13" s="649"/>
      <c r="F13" s="656" t="s">
        <v>496</v>
      </c>
      <c r="G13" s="657"/>
      <c r="H13" s="657"/>
      <c r="I13" s="657"/>
      <c r="J13" s="657"/>
      <c r="K13" s="657"/>
      <c r="L13" s="657"/>
      <c r="M13" s="657"/>
      <c r="N13" s="657"/>
      <c r="O13" s="657"/>
      <c r="P13" s="657"/>
      <c r="Q13" s="657"/>
      <c r="R13" s="657"/>
      <c r="S13" s="657"/>
      <c r="T13" s="642"/>
      <c r="V13" s="658" t="s">
        <v>492</v>
      </c>
      <c r="W13" s="658"/>
      <c r="X13" s="658"/>
      <c r="Y13" s="658"/>
      <c r="Z13" s="658"/>
      <c r="AA13" s="658"/>
      <c r="AB13" s="658"/>
      <c r="AC13" s="658"/>
      <c r="AD13" s="658"/>
      <c r="AE13" s="658"/>
      <c r="AF13" s="658"/>
      <c r="AG13" s="658"/>
      <c r="AH13" s="658"/>
      <c r="AI13" s="658"/>
      <c r="AJ13" s="39"/>
      <c r="AM13" s="642"/>
      <c r="AN13" s="642"/>
      <c r="AO13" s="642"/>
      <c r="AP13" s="642"/>
      <c r="AQ13" s="642"/>
      <c r="AR13" s="642"/>
      <c r="AS13" s="642"/>
      <c r="AT13" s="642"/>
      <c r="AU13" s="642"/>
      <c r="AV13" s="642"/>
      <c r="AW13" s="642"/>
      <c r="AX13" s="642"/>
      <c r="AY13" s="642"/>
      <c r="AZ13" s="642"/>
    </row>
    <row r="14" spans="2:52" ht="36.75" customHeight="1" x14ac:dyDescent="0.25">
      <c r="B14" s="649"/>
      <c r="C14" s="649"/>
      <c r="D14" s="649"/>
      <c r="F14" s="640" t="s">
        <v>1080</v>
      </c>
      <c r="G14" s="641"/>
      <c r="H14" s="641"/>
      <c r="I14" s="641"/>
      <c r="J14" s="641"/>
      <c r="K14" s="641"/>
      <c r="L14" s="641"/>
      <c r="M14" s="641"/>
      <c r="N14" s="641"/>
      <c r="O14" s="641"/>
      <c r="P14" s="641"/>
      <c r="Q14" s="641"/>
      <c r="R14" s="641"/>
      <c r="S14" s="641"/>
      <c r="T14" s="641"/>
      <c r="U14" s="233"/>
      <c r="V14" s="662" t="s">
        <v>1081</v>
      </c>
      <c r="W14" s="663"/>
      <c r="X14" s="663"/>
      <c r="Y14" s="663"/>
      <c r="Z14" s="663"/>
      <c r="AA14" s="663"/>
      <c r="AB14" s="663"/>
      <c r="AC14" s="663"/>
      <c r="AD14" s="663"/>
      <c r="AE14" s="663"/>
      <c r="AF14" s="663"/>
      <c r="AG14" s="663"/>
      <c r="AH14" s="663"/>
      <c r="AI14" s="664"/>
      <c r="AM14" s="642"/>
      <c r="AN14" s="642"/>
      <c r="AO14" s="642"/>
      <c r="AP14" s="642"/>
      <c r="AQ14" s="642"/>
      <c r="AR14" s="642"/>
      <c r="AS14" s="642"/>
      <c r="AT14" s="642"/>
      <c r="AU14" s="642"/>
      <c r="AV14" s="642"/>
      <c r="AW14" s="642"/>
      <c r="AX14" s="642"/>
      <c r="AY14" s="642"/>
      <c r="AZ14" s="642"/>
    </row>
    <row r="15" spans="2:52" ht="86.1" customHeight="1" x14ac:dyDescent="0.25">
      <c r="B15" s="649"/>
      <c r="C15" s="649"/>
      <c r="D15" s="649"/>
      <c r="F15" s="641"/>
      <c r="G15" s="641"/>
      <c r="H15" s="641"/>
      <c r="I15" s="641"/>
      <c r="J15" s="641"/>
      <c r="K15" s="641"/>
      <c r="L15" s="641"/>
      <c r="M15" s="641"/>
      <c r="N15" s="641"/>
      <c r="O15" s="641"/>
      <c r="P15" s="641"/>
      <c r="Q15" s="641"/>
      <c r="R15" s="641"/>
      <c r="S15" s="641"/>
      <c r="T15" s="641"/>
      <c r="U15" s="233"/>
      <c r="V15" s="665"/>
      <c r="W15" s="642"/>
      <c r="X15" s="642"/>
      <c r="Y15" s="642"/>
      <c r="Z15" s="642"/>
      <c r="AA15" s="642"/>
      <c r="AB15" s="642"/>
      <c r="AC15" s="642"/>
      <c r="AD15" s="642"/>
      <c r="AE15" s="642"/>
      <c r="AF15" s="642"/>
      <c r="AG15" s="642"/>
      <c r="AH15" s="642"/>
      <c r="AI15" s="666"/>
      <c r="AM15" s="640"/>
      <c r="AN15" s="642"/>
      <c r="AO15" s="642"/>
      <c r="AP15" s="642"/>
      <c r="AQ15" s="642"/>
      <c r="AR15" s="642"/>
      <c r="AS15" s="642"/>
      <c r="AT15" s="642"/>
      <c r="AU15" s="642"/>
      <c r="AV15" s="642"/>
      <c r="AW15" s="642"/>
      <c r="AX15" s="642"/>
      <c r="AY15" s="642"/>
      <c r="AZ15" s="642"/>
    </row>
    <row r="16" spans="2:52" ht="36.75" customHeight="1" x14ac:dyDescent="0.25">
      <c r="B16" s="650"/>
      <c r="C16" s="650"/>
      <c r="D16" s="650"/>
      <c r="F16" s="650"/>
      <c r="G16" s="650"/>
      <c r="H16" s="650"/>
      <c r="I16" s="642"/>
      <c r="J16" s="642"/>
      <c r="K16" s="642"/>
      <c r="L16" s="642"/>
      <c r="M16" s="642"/>
      <c r="N16" s="642"/>
      <c r="O16" s="642"/>
      <c r="P16" s="642"/>
      <c r="Q16" s="642"/>
      <c r="R16" s="642"/>
      <c r="S16" s="642"/>
      <c r="T16" s="642"/>
      <c r="V16" s="665"/>
      <c r="W16" s="642"/>
      <c r="X16" s="642"/>
      <c r="Y16" s="642"/>
      <c r="Z16" s="642"/>
      <c r="AA16" s="642"/>
      <c r="AB16" s="642"/>
      <c r="AC16" s="642"/>
      <c r="AD16" s="642"/>
      <c r="AE16" s="642"/>
      <c r="AF16" s="642"/>
      <c r="AG16" s="642"/>
      <c r="AH16" s="642"/>
      <c r="AI16" s="666"/>
      <c r="AM16" s="642"/>
      <c r="AN16" s="642"/>
      <c r="AO16" s="642"/>
      <c r="AP16" s="642"/>
      <c r="AQ16" s="642"/>
      <c r="AR16" s="642"/>
      <c r="AS16" s="642"/>
      <c r="AT16" s="642"/>
      <c r="AU16" s="642"/>
      <c r="AV16" s="642"/>
      <c r="AW16" s="642"/>
      <c r="AX16" s="642"/>
      <c r="AY16" s="642"/>
      <c r="AZ16" s="642"/>
    </row>
    <row r="17" spans="2:52" ht="36.75" customHeight="1" x14ac:dyDescent="0.25">
      <c r="B17" s="653" t="s">
        <v>497</v>
      </c>
      <c r="C17" s="653"/>
      <c r="D17" s="653"/>
      <c r="F17" s="656" t="s">
        <v>498</v>
      </c>
      <c r="G17" s="656"/>
      <c r="H17" s="656"/>
      <c r="I17" s="656"/>
      <c r="J17" s="656"/>
      <c r="K17" s="656"/>
      <c r="L17" s="656"/>
      <c r="M17" s="656"/>
      <c r="N17" s="656"/>
      <c r="O17" s="656"/>
      <c r="P17" s="656"/>
      <c r="Q17" s="656"/>
      <c r="R17" s="656"/>
      <c r="S17" s="656"/>
      <c r="T17" s="656"/>
      <c r="U17" s="27"/>
      <c r="V17" s="665"/>
      <c r="W17" s="642"/>
      <c r="X17" s="642"/>
      <c r="Y17" s="642"/>
      <c r="Z17" s="642"/>
      <c r="AA17" s="642"/>
      <c r="AB17" s="642"/>
      <c r="AC17" s="642"/>
      <c r="AD17" s="642"/>
      <c r="AE17" s="642"/>
      <c r="AF17" s="642"/>
      <c r="AG17" s="642"/>
      <c r="AH17" s="642"/>
      <c r="AI17" s="666"/>
      <c r="AM17" s="642"/>
      <c r="AN17" s="642"/>
      <c r="AO17" s="642"/>
      <c r="AP17" s="642"/>
      <c r="AQ17" s="642"/>
      <c r="AR17" s="642"/>
      <c r="AS17" s="642"/>
      <c r="AT17" s="642"/>
      <c r="AU17" s="642"/>
      <c r="AV17" s="642"/>
      <c r="AW17" s="642"/>
      <c r="AX17" s="642"/>
      <c r="AY17" s="642"/>
      <c r="AZ17" s="642"/>
    </row>
    <row r="18" spans="2:52" ht="56.25" customHeight="1" x14ac:dyDescent="0.25">
      <c r="B18" s="670" t="s">
        <v>1082</v>
      </c>
      <c r="C18" s="670"/>
      <c r="D18" s="670"/>
      <c r="F18" s="640" t="s">
        <v>499</v>
      </c>
      <c r="G18" s="640"/>
      <c r="H18" s="640"/>
      <c r="I18" s="640"/>
      <c r="J18" s="640"/>
      <c r="K18" s="640"/>
      <c r="L18" s="640"/>
      <c r="M18" s="640"/>
      <c r="N18" s="640"/>
      <c r="O18" s="640"/>
      <c r="P18" s="640"/>
      <c r="Q18" s="640"/>
      <c r="R18" s="640"/>
      <c r="S18" s="640"/>
      <c r="T18" s="640"/>
      <c r="U18" s="232"/>
      <c r="V18" s="665"/>
      <c r="W18" s="642"/>
      <c r="X18" s="642"/>
      <c r="Y18" s="642"/>
      <c r="Z18" s="642"/>
      <c r="AA18" s="642"/>
      <c r="AB18" s="642"/>
      <c r="AC18" s="642"/>
      <c r="AD18" s="642"/>
      <c r="AE18" s="642"/>
      <c r="AF18" s="642"/>
      <c r="AG18" s="642"/>
      <c r="AH18" s="642"/>
      <c r="AI18" s="666"/>
      <c r="AM18" s="640"/>
      <c r="AN18" s="642"/>
      <c r="AO18" s="642"/>
      <c r="AP18" s="642"/>
      <c r="AQ18" s="642"/>
      <c r="AR18" s="642"/>
      <c r="AS18" s="642"/>
      <c r="AT18" s="642"/>
      <c r="AU18" s="642"/>
      <c r="AV18" s="642"/>
      <c r="AW18" s="642"/>
      <c r="AX18" s="642"/>
      <c r="AY18" s="642"/>
      <c r="AZ18" s="642"/>
    </row>
    <row r="19" spans="2:52" ht="36.75" customHeight="1" x14ac:dyDescent="0.25">
      <c r="B19" s="670"/>
      <c r="C19" s="670"/>
      <c r="D19" s="670"/>
      <c r="F19" s="640"/>
      <c r="G19" s="640"/>
      <c r="H19" s="640"/>
      <c r="I19" s="640"/>
      <c r="J19" s="640"/>
      <c r="K19" s="640"/>
      <c r="L19" s="640"/>
      <c r="M19" s="640"/>
      <c r="N19" s="640"/>
      <c r="O19" s="640"/>
      <c r="P19" s="640"/>
      <c r="Q19" s="640"/>
      <c r="R19" s="640"/>
      <c r="S19" s="640"/>
      <c r="T19" s="640"/>
      <c r="U19" s="232"/>
      <c r="V19" s="665"/>
      <c r="W19" s="642"/>
      <c r="X19" s="642"/>
      <c r="Y19" s="642"/>
      <c r="Z19" s="642"/>
      <c r="AA19" s="642"/>
      <c r="AB19" s="642"/>
      <c r="AC19" s="642"/>
      <c r="AD19" s="642"/>
      <c r="AE19" s="642"/>
      <c r="AF19" s="642"/>
      <c r="AG19" s="642"/>
      <c r="AH19" s="642"/>
      <c r="AI19" s="666"/>
      <c r="AM19" s="642"/>
      <c r="AN19" s="642"/>
      <c r="AO19" s="642"/>
      <c r="AP19" s="642"/>
      <c r="AQ19" s="642"/>
      <c r="AR19" s="642"/>
      <c r="AS19" s="642"/>
      <c r="AT19" s="642"/>
      <c r="AU19" s="642"/>
      <c r="AV19" s="642"/>
      <c r="AW19" s="642"/>
      <c r="AX19" s="642"/>
      <c r="AY19" s="642"/>
      <c r="AZ19" s="642"/>
    </row>
    <row r="20" spans="2:52" ht="36.75" customHeight="1" x14ac:dyDescent="0.25">
      <c r="B20" s="670"/>
      <c r="C20" s="670"/>
      <c r="D20" s="670"/>
      <c r="F20" s="650"/>
      <c r="G20" s="650"/>
      <c r="H20" s="650"/>
      <c r="I20" s="642"/>
      <c r="J20" s="642"/>
      <c r="K20" s="642"/>
      <c r="L20" s="642"/>
      <c r="M20" s="642"/>
      <c r="N20" s="642"/>
      <c r="O20" s="642"/>
      <c r="P20" s="642"/>
      <c r="Q20" s="642"/>
      <c r="R20" s="642"/>
      <c r="S20" s="642"/>
      <c r="T20" s="642"/>
      <c r="V20" s="665"/>
      <c r="W20" s="642"/>
      <c r="X20" s="642"/>
      <c r="Y20" s="642"/>
      <c r="Z20" s="642"/>
      <c r="AA20" s="642"/>
      <c r="AB20" s="642"/>
      <c r="AC20" s="642"/>
      <c r="AD20" s="642"/>
      <c r="AE20" s="642"/>
      <c r="AF20" s="642"/>
      <c r="AG20" s="642"/>
      <c r="AH20" s="642"/>
      <c r="AI20" s="666"/>
      <c r="AM20" s="642"/>
      <c r="AN20" s="642"/>
      <c r="AO20" s="642"/>
      <c r="AP20" s="642"/>
      <c r="AQ20" s="642"/>
      <c r="AR20" s="642"/>
      <c r="AS20" s="642"/>
      <c r="AT20" s="642"/>
      <c r="AU20" s="642"/>
      <c r="AV20" s="642"/>
      <c r="AW20" s="642"/>
      <c r="AX20" s="642"/>
      <c r="AY20" s="642"/>
      <c r="AZ20" s="642"/>
    </row>
    <row r="21" spans="2:52" ht="36.75" customHeight="1" x14ac:dyDescent="0.25">
      <c r="B21" s="670"/>
      <c r="C21" s="670"/>
      <c r="D21" s="670"/>
      <c r="F21" s="659" t="s">
        <v>500</v>
      </c>
      <c r="G21" s="660"/>
      <c r="H21" s="660"/>
      <c r="I21" s="660"/>
      <c r="J21" s="660"/>
      <c r="K21" s="660"/>
      <c r="L21" s="660"/>
      <c r="M21" s="660"/>
      <c r="N21" s="660"/>
      <c r="O21" s="660"/>
      <c r="P21" s="660"/>
      <c r="Q21" s="660"/>
      <c r="R21" s="660"/>
      <c r="S21" s="660"/>
      <c r="T21" s="661"/>
      <c r="U21" s="8"/>
      <c r="V21" s="665"/>
      <c r="W21" s="642"/>
      <c r="X21" s="642"/>
      <c r="Y21" s="642"/>
      <c r="Z21" s="642"/>
      <c r="AA21" s="642"/>
      <c r="AB21" s="642"/>
      <c r="AC21" s="642"/>
      <c r="AD21" s="642"/>
      <c r="AE21" s="642"/>
      <c r="AF21" s="642"/>
      <c r="AG21" s="642"/>
      <c r="AH21" s="642"/>
      <c r="AI21" s="666"/>
      <c r="AM21" s="642"/>
      <c r="AN21" s="642"/>
      <c r="AO21" s="642"/>
      <c r="AP21" s="642"/>
      <c r="AQ21" s="642"/>
      <c r="AR21" s="642"/>
      <c r="AS21" s="642"/>
      <c r="AT21" s="642"/>
      <c r="AU21" s="642"/>
      <c r="AV21" s="642"/>
      <c r="AW21" s="642"/>
      <c r="AX21" s="642"/>
      <c r="AY21" s="642"/>
      <c r="AZ21" s="642"/>
    </row>
    <row r="22" spans="2:52" ht="70.5" customHeight="1" x14ac:dyDescent="0.25">
      <c r="B22" s="671"/>
      <c r="C22" s="671"/>
      <c r="D22" s="671"/>
      <c r="F22" s="640" t="s">
        <v>1083</v>
      </c>
      <c r="G22" s="641"/>
      <c r="H22" s="641"/>
      <c r="I22" s="641"/>
      <c r="J22" s="641"/>
      <c r="K22" s="641"/>
      <c r="L22" s="641"/>
      <c r="M22" s="641"/>
      <c r="N22" s="641"/>
      <c r="O22" s="641"/>
      <c r="P22" s="641"/>
      <c r="Q22" s="641"/>
      <c r="R22" s="641"/>
      <c r="S22" s="641"/>
      <c r="T22" s="641"/>
      <c r="U22" s="233"/>
      <c r="V22" s="665"/>
      <c r="W22" s="642"/>
      <c r="X22" s="642"/>
      <c r="Y22" s="642"/>
      <c r="Z22" s="642"/>
      <c r="AA22" s="642"/>
      <c r="AB22" s="642"/>
      <c r="AC22" s="642"/>
      <c r="AD22" s="642"/>
      <c r="AE22" s="642"/>
      <c r="AF22" s="642"/>
      <c r="AG22" s="642"/>
      <c r="AH22" s="642"/>
      <c r="AI22" s="666"/>
      <c r="AM22" s="640"/>
      <c r="AN22" s="642"/>
      <c r="AO22" s="642"/>
      <c r="AP22" s="642"/>
      <c r="AQ22" s="642"/>
      <c r="AR22" s="642"/>
      <c r="AS22" s="642"/>
      <c r="AT22" s="642"/>
      <c r="AU22" s="642"/>
      <c r="AV22" s="642"/>
      <c r="AW22" s="642"/>
      <c r="AX22" s="642"/>
      <c r="AY22" s="642"/>
      <c r="AZ22" s="642"/>
    </row>
    <row r="23" spans="2:52" ht="36.75" customHeight="1" x14ac:dyDescent="0.25">
      <c r="B23" s="642"/>
      <c r="C23" s="642"/>
      <c r="D23" s="642"/>
      <c r="F23" s="648" t="s">
        <v>492</v>
      </c>
      <c r="G23" s="648"/>
      <c r="H23" s="648"/>
      <c r="I23" s="648"/>
      <c r="J23" s="648"/>
      <c r="K23" s="648"/>
      <c r="L23" s="648"/>
      <c r="M23" s="648"/>
      <c r="N23" s="648"/>
      <c r="O23" s="648"/>
      <c r="P23" s="648"/>
      <c r="Q23" s="648"/>
      <c r="R23" s="648"/>
      <c r="S23" s="648"/>
      <c r="T23" s="648"/>
      <c r="U23" s="28"/>
      <c r="V23" s="665"/>
      <c r="W23" s="642"/>
      <c r="X23" s="642"/>
      <c r="Y23" s="642"/>
      <c r="Z23" s="642"/>
      <c r="AA23" s="642"/>
      <c r="AB23" s="642"/>
      <c r="AC23" s="642"/>
      <c r="AD23" s="642"/>
      <c r="AE23" s="642"/>
      <c r="AF23" s="642"/>
      <c r="AG23" s="642"/>
      <c r="AH23" s="642"/>
      <c r="AI23" s="666"/>
      <c r="AM23" s="642"/>
      <c r="AN23" s="642"/>
      <c r="AO23" s="642"/>
      <c r="AP23" s="642"/>
      <c r="AQ23" s="642"/>
      <c r="AR23" s="642"/>
      <c r="AS23" s="642"/>
      <c r="AT23" s="642"/>
      <c r="AU23" s="642"/>
      <c r="AV23" s="642"/>
      <c r="AW23" s="642"/>
      <c r="AX23" s="642"/>
      <c r="AY23" s="642"/>
      <c r="AZ23" s="642"/>
    </row>
    <row r="24" spans="2:52" ht="36.75" customHeight="1" x14ac:dyDescent="0.25">
      <c r="B24" s="238"/>
      <c r="C24" s="238"/>
      <c r="D24" s="239"/>
      <c r="F24" s="649" t="s">
        <v>493</v>
      </c>
      <c r="G24" s="649"/>
      <c r="H24" s="649"/>
      <c r="I24" s="649"/>
      <c r="J24" s="649"/>
      <c r="K24" s="649"/>
      <c r="L24" s="649"/>
      <c r="M24" s="649"/>
      <c r="N24" s="649"/>
      <c r="O24" s="649"/>
      <c r="P24" s="649"/>
      <c r="Q24" s="649"/>
      <c r="R24" s="649"/>
      <c r="S24" s="649"/>
      <c r="T24" s="649"/>
      <c r="U24" s="29"/>
      <c r="V24" s="665"/>
      <c r="W24" s="642"/>
      <c r="X24" s="642"/>
      <c r="Y24" s="642"/>
      <c r="Z24" s="642"/>
      <c r="AA24" s="642"/>
      <c r="AB24" s="642"/>
      <c r="AC24" s="642"/>
      <c r="AD24" s="642"/>
      <c r="AE24" s="642"/>
      <c r="AF24" s="642"/>
      <c r="AG24" s="642"/>
      <c r="AH24" s="642"/>
      <c r="AI24" s="666"/>
      <c r="AK24" s="30"/>
      <c r="AM24" s="642"/>
      <c r="AN24" s="642"/>
      <c r="AO24" s="642"/>
      <c r="AP24" s="642"/>
      <c r="AQ24" s="642"/>
      <c r="AR24" s="642"/>
      <c r="AS24" s="642"/>
      <c r="AT24" s="642"/>
      <c r="AU24" s="642"/>
      <c r="AV24" s="642"/>
      <c r="AW24" s="642"/>
      <c r="AX24" s="642"/>
      <c r="AY24" s="642"/>
      <c r="AZ24" s="642"/>
    </row>
    <row r="25" spans="2:52" ht="79.5" customHeight="1" x14ac:dyDescent="0.25">
      <c r="B25" s="238"/>
      <c r="C25" s="238"/>
      <c r="D25" s="239"/>
      <c r="F25" s="649" t="s">
        <v>1078</v>
      </c>
      <c r="G25" s="649"/>
      <c r="H25" s="649"/>
      <c r="I25" s="649"/>
      <c r="J25" s="649"/>
      <c r="K25" s="649"/>
      <c r="L25" s="649"/>
      <c r="M25" s="649"/>
      <c r="N25" s="649"/>
      <c r="O25" s="649"/>
      <c r="P25" s="649"/>
      <c r="Q25" s="649"/>
      <c r="R25" s="649"/>
      <c r="S25" s="649"/>
      <c r="T25" s="649"/>
      <c r="U25" s="29"/>
      <c r="V25" s="665"/>
      <c r="W25" s="642"/>
      <c r="X25" s="642"/>
      <c r="Y25" s="642"/>
      <c r="Z25" s="642"/>
      <c r="AA25" s="642"/>
      <c r="AB25" s="642"/>
      <c r="AC25" s="642"/>
      <c r="AD25" s="642"/>
      <c r="AE25" s="642"/>
      <c r="AF25" s="642"/>
      <c r="AG25" s="642"/>
      <c r="AH25" s="642"/>
      <c r="AI25" s="666"/>
      <c r="AK25" s="30"/>
      <c r="AM25" s="642"/>
      <c r="AN25" s="642"/>
      <c r="AO25" s="642"/>
      <c r="AP25" s="642"/>
      <c r="AQ25" s="642"/>
      <c r="AR25" s="642"/>
      <c r="AS25" s="642"/>
      <c r="AT25" s="642"/>
      <c r="AU25" s="642"/>
      <c r="AV25" s="642"/>
      <c r="AW25" s="642"/>
      <c r="AX25" s="642"/>
      <c r="AY25" s="642"/>
      <c r="AZ25" s="642"/>
    </row>
    <row r="26" spans="2:52" ht="33" customHeight="1" x14ac:dyDescent="0.25">
      <c r="B26" s="238"/>
      <c r="C26" s="238"/>
      <c r="D26" s="239"/>
      <c r="F26" s="650"/>
      <c r="G26" s="650"/>
      <c r="H26" s="650"/>
      <c r="I26" s="642"/>
      <c r="J26" s="642"/>
      <c r="K26" s="642"/>
      <c r="L26" s="642"/>
      <c r="M26" s="642"/>
      <c r="N26" s="642"/>
      <c r="O26" s="642"/>
      <c r="P26" s="642"/>
      <c r="Q26" s="642"/>
      <c r="R26" s="642"/>
      <c r="S26" s="642"/>
      <c r="T26" s="642"/>
      <c r="V26" s="665"/>
      <c r="W26" s="642"/>
      <c r="X26" s="642"/>
      <c r="Y26" s="642"/>
      <c r="Z26" s="642"/>
      <c r="AA26" s="642"/>
      <c r="AB26" s="642"/>
      <c r="AC26" s="642"/>
      <c r="AD26" s="642"/>
      <c r="AE26" s="642"/>
      <c r="AF26" s="642"/>
      <c r="AG26" s="642"/>
      <c r="AH26" s="642"/>
      <c r="AI26" s="666"/>
      <c r="AK26" s="30"/>
      <c r="AM26" s="640"/>
      <c r="AN26" s="642"/>
      <c r="AO26" s="642"/>
      <c r="AP26" s="642"/>
      <c r="AQ26" s="642"/>
      <c r="AR26" s="642"/>
      <c r="AS26" s="642"/>
      <c r="AT26" s="642"/>
      <c r="AU26" s="642"/>
      <c r="AV26" s="642"/>
      <c r="AW26" s="642"/>
      <c r="AX26" s="642"/>
      <c r="AY26" s="642"/>
      <c r="AZ26" s="642"/>
    </row>
    <row r="27" spans="2:52" ht="57.75" customHeight="1" thickBot="1" x14ac:dyDescent="0.3">
      <c r="B27" s="238"/>
      <c r="C27" s="238"/>
      <c r="D27" s="239"/>
      <c r="F27" s="656" t="s">
        <v>501</v>
      </c>
      <c r="G27" s="656"/>
      <c r="H27" s="656"/>
      <c r="I27" s="656"/>
      <c r="J27" s="656"/>
      <c r="K27" s="656"/>
      <c r="L27" s="656"/>
      <c r="M27" s="656"/>
      <c r="N27" s="656"/>
      <c r="O27" s="656"/>
      <c r="P27" s="656"/>
      <c r="Q27" s="656"/>
      <c r="R27" s="656"/>
      <c r="S27" s="656"/>
      <c r="T27" s="656"/>
      <c r="U27" s="27"/>
      <c r="V27" s="667"/>
      <c r="W27" s="668"/>
      <c r="X27" s="668"/>
      <c r="Y27" s="668"/>
      <c r="Z27" s="668"/>
      <c r="AA27" s="668"/>
      <c r="AB27" s="668"/>
      <c r="AC27" s="668"/>
      <c r="AD27" s="668"/>
      <c r="AE27" s="668"/>
      <c r="AF27" s="668"/>
      <c r="AG27" s="668"/>
      <c r="AH27" s="668"/>
      <c r="AI27" s="669"/>
      <c r="AM27" s="642"/>
      <c r="AN27" s="642"/>
      <c r="AO27" s="642"/>
      <c r="AP27" s="642"/>
      <c r="AQ27" s="642"/>
      <c r="AR27" s="642"/>
      <c r="AS27" s="642"/>
      <c r="AT27" s="642"/>
      <c r="AU27" s="642"/>
      <c r="AV27" s="642"/>
      <c r="AW27" s="642"/>
      <c r="AX27" s="642"/>
      <c r="AY27" s="642"/>
      <c r="AZ27" s="642"/>
    </row>
    <row r="28" spans="2:52" ht="41.85" customHeight="1" x14ac:dyDescent="0.25">
      <c r="B28" s="238"/>
      <c r="C28" s="238"/>
      <c r="D28" s="239"/>
      <c r="F28" s="640" t="s">
        <v>1084</v>
      </c>
      <c r="G28" s="640"/>
      <c r="H28" s="640"/>
      <c r="I28" s="640"/>
      <c r="J28" s="640"/>
      <c r="K28" s="640"/>
      <c r="L28" s="640"/>
      <c r="M28" s="640"/>
      <c r="N28" s="640"/>
      <c r="O28" s="640"/>
      <c r="P28" s="640"/>
      <c r="Q28" s="640"/>
      <c r="R28" s="640"/>
      <c r="S28" s="640"/>
      <c r="T28" s="640"/>
      <c r="U28" s="232"/>
      <c r="V28" s="674" t="s">
        <v>493</v>
      </c>
      <c r="W28" s="675"/>
      <c r="X28" s="675"/>
      <c r="Y28" s="675"/>
      <c r="Z28" s="675"/>
      <c r="AA28" s="675"/>
      <c r="AB28" s="675"/>
      <c r="AC28" s="675"/>
      <c r="AD28" s="675"/>
      <c r="AE28" s="675"/>
      <c r="AF28" s="675"/>
      <c r="AG28" s="675"/>
      <c r="AH28" s="675"/>
      <c r="AI28" s="675"/>
      <c r="AJ28" s="240"/>
      <c r="AM28" s="652"/>
      <c r="AN28" s="676"/>
      <c r="AO28" s="676"/>
      <c r="AP28" s="676"/>
      <c r="AQ28" s="676"/>
      <c r="AR28" s="676"/>
      <c r="AS28" s="676"/>
      <c r="AT28" s="676"/>
      <c r="AU28" s="676"/>
      <c r="AV28" s="676"/>
      <c r="AW28" s="676"/>
      <c r="AX28" s="676"/>
      <c r="AY28" s="676"/>
      <c r="AZ28" s="676"/>
    </row>
    <row r="29" spans="2:52" ht="27" customHeight="1" x14ac:dyDescent="0.25">
      <c r="B29" s="238"/>
      <c r="C29" s="238"/>
      <c r="D29" s="239"/>
      <c r="F29" s="640"/>
      <c r="G29" s="640"/>
      <c r="H29" s="640"/>
      <c r="I29" s="640"/>
      <c r="J29" s="640"/>
      <c r="K29" s="640"/>
      <c r="L29" s="640"/>
      <c r="M29" s="640"/>
      <c r="N29" s="640"/>
      <c r="O29" s="640"/>
      <c r="P29" s="640"/>
      <c r="Q29" s="640"/>
      <c r="R29" s="640"/>
      <c r="S29" s="640"/>
      <c r="T29" s="640"/>
      <c r="U29" s="232"/>
      <c r="V29" s="658" t="s">
        <v>1078</v>
      </c>
      <c r="W29" s="658"/>
      <c r="X29" s="658"/>
      <c r="Y29" s="658"/>
      <c r="Z29" s="658"/>
      <c r="AA29" s="658"/>
      <c r="AB29" s="658"/>
      <c r="AC29" s="658"/>
      <c r="AD29" s="658"/>
      <c r="AE29" s="658"/>
      <c r="AF29" s="658"/>
      <c r="AG29" s="658"/>
      <c r="AH29" s="658"/>
      <c r="AI29" s="658"/>
      <c r="AJ29" s="39"/>
      <c r="AM29" s="676"/>
      <c r="AN29" s="676"/>
      <c r="AO29" s="676"/>
      <c r="AP29" s="676"/>
      <c r="AQ29" s="676"/>
      <c r="AR29" s="676"/>
      <c r="AS29" s="676"/>
      <c r="AT29" s="676"/>
      <c r="AU29" s="676"/>
      <c r="AV29" s="676"/>
      <c r="AW29" s="676"/>
      <c r="AX29" s="676"/>
      <c r="AY29" s="676"/>
      <c r="AZ29" s="676"/>
    </row>
    <row r="30" spans="2:52" ht="39" customHeight="1" thickBot="1" x14ac:dyDescent="0.3">
      <c r="B30" s="238"/>
      <c r="C30" s="238"/>
      <c r="D30" s="239"/>
      <c r="F30" s="642"/>
      <c r="G30" s="642"/>
      <c r="H30" s="642"/>
      <c r="I30" s="642"/>
      <c r="J30" s="642"/>
      <c r="K30" s="642"/>
      <c r="L30" s="642"/>
      <c r="M30" s="642"/>
      <c r="N30" s="642"/>
      <c r="O30" s="642"/>
      <c r="P30" s="642"/>
      <c r="Q30" s="642"/>
      <c r="R30" s="642"/>
      <c r="S30" s="642"/>
      <c r="T30" s="642"/>
      <c r="V30" s="677"/>
      <c r="W30" s="677"/>
      <c r="X30" s="677"/>
      <c r="Y30" s="677"/>
      <c r="Z30" s="677"/>
      <c r="AA30" s="677"/>
      <c r="AB30" s="677"/>
      <c r="AC30" s="677"/>
      <c r="AD30" s="677"/>
      <c r="AE30" s="677"/>
      <c r="AF30" s="677"/>
      <c r="AG30" s="677"/>
      <c r="AH30" s="677"/>
      <c r="AI30" s="677"/>
      <c r="AJ30" s="241"/>
      <c r="AM30" s="676"/>
      <c r="AN30" s="676"/>
      <c r="AO30" s="676"/>
      <c r="AP30" s="676"/>
      <c r="AQ30" s="676"/>
      <c r="AR30" s="676"/>
      <c r="AS30" s="676"/>
      <c r="AT30" s="676"/>
      <c r="AU30" s="676"/>
      <c r="AV30" s="676"/>
      <c r="AW30" s="676"/>
      <c r="AX30" s="676"/>
      <c r="AY30" s="676"/>
      <c r="AZ30" s="676"/>
    </row>
    <row r="31" spans="2:52" ht="87" customHeight="1" x14ac:dyDescent="0.25">
      <c r="B31" s="238"/>
      <c r="C31" s="238"/>
      <c r="D31" s="239"/>
      <c r="F31" s="642"/>
      <c r="G31" s="642"/>
      <c r="H31" s="642"/>
      <c r="I31" s="642"/>
      <c r="J31" s="642"/>
      <c r="K31" s="642"/>
      <c r="L31" s="642"/>
      <c r="M31" s="642"/>
      <c r="N31" s="642"/>
      <c r="O31" s="642"/>
      <c r="P31" s="642"/>
      <c r="Q31" s="642"/>
      <c r="R31" s="642"/>
      <c r="S31" s="642"/>
      <c r="T31" s="642"/>
      <c r="V31" s="662" t="s">
        <v>1085</v>
      </c>
      <c r="W31" s="678"/>
      <c r="X31" s="678"/>
      <c r="Y31" s="678"/>
      <c r="Z31" s="678"/>
      <c r="AA31" s="678"/>
      <c r="AB31" s="678"/>
      <c r="AC31" s="678"/>
      <c r="AD31" s="678"/>
      <c r="AE31" s="678"/>
      <c r="AF31" s="678"/>
      <c r="AG31" s="678"/>
      <c r="AH31" s="678"/>
      <c r="AI31" s="679"/>
      <c r="AJ31" s="235"/>
      <c r="AM31" s="676"/>
      <c r="AN31" s="676"/>
      <c r="AO31" s="676"/>
      <c r="AP31" s="676"/>
      <c r="AQ31" s="676"/>
      <c r="AR31" s="676"/>
      <c r="AS31" s="676"/>
      <c r="AT31" s="676"/>
      <c r="AU31" s="676"/>
      <c r="AV31" s="676"/>
      <c r="AW31" s="676"/>
      <c r="AX31" s="676"/>
      <c r="AY31" s="676"/>
      <c r="AZ31" s="676"/>
    </row>
    <row r="32" spans="2:52" x14ac:dyDescent="0.25">
      <c r="B32" s="238"/>
      <c r="C32" s="238"/>
      <c r="D32" s="239"/>
      <c r="F32" s="642"/>
      <c r="G32" s="642"/>
      <c r="H32" s="642"/>
      <c r="I32" s="642"/>
      <c r="J32" s="642"/>
      <c r="K32" s="642"/>
      <c r="L32" s="642"/>
      <c r="M32" s="642"/>
      <c r="N32" s="642"/>
      <c r="O32" s="642"/>
      <c r="P32" s="642"/>
      <c r="Q32" s="642"/>
      <c r="R32" s="642"/>
      <c r="S32" s="642"/>
      <c r="T32" s="642"/>
      <c r="V32" s="680"/>
      <c r="W32" s="647"/>
      <c r="X32" s="647"/>
      <c r="Y32" s="647"/>
      <c r="Z32" s="647"/>
      <c r="AA32" s="647"/>
      <c r="AB32" s="647"/>
      <c r="AC32" s="647"/>
      <c r="AD32" s="647"/>
      <c r="AE32" s="647"/>
      <c r="AF32" s="647"/>
      <c r="AG32" s="647"/>
      <c r="AH32" s="647"/>
      <c r="AI32" s="681"/>
      <c r="AJ32" s="235"/>
      <c r="AM32" s="640"/>
      <c r="AN32" s="642"/>
      <c r="AO32" s="642"/>
      <c r="AP32" s="642"/>
      <c r="AQ32" s="642"/>
      <c r="AR32" s="642"/>
      <c r="AS32" s="642"/>
      <c r="AT32" s="642"/>
      <c r="AU32" s="642"/>
      <c r="AV32" s="642"/>
      <c r="AW32" s="642"/>
      <c r="AX32" s="642"/>
      <c r="AY32" s="642"/>
      <c r="AZ32" s="642"/>
    </row>
    <row r="33" spans="2:52" x14ac:dyDescent="0.25">
      <c r="B33" s="238"/>
      <c r="C33" s="238"/>
      <c r="D33" s="239"/>
      <c r="F33" s="642"/>
      <c r="G33" s="642"/>
      <c r="H33" s="642"/>
      <c r="I33" s="642"/>
      <c r="J33" s="642"/>
      <c r="K33" s="642"/>
      <c r="L33" s="642"/>
      <c r="M33" s="642"/>
      <c r="N33" s="642"/>
      <c r="O33" s="642"/>
      <c r="P33" s="642"/>
      <c r="Q33" s="642"/>
      <c r="R33" s="642"/>
      <c r="S33" s="642"/>
      <c r="T33" s="642"/>
      <c r="V33" s="680"/>
      <c r="W33" s="647"/>
      <c r="X33" s="647"/>
      <c r="Y33" s="647"/>
      <c r="Z33" s="647"/>
      <c r="AA33" s="647"/>
      <c r="AB33" s="647"/>
      <c r="AC33" s="647"/>
      <c r="AD33" s="647"/>
      <c r="AE33" s="647"/>
      <c r="AF33" s="647"/>
      <c r="AG33" s="647"/>
      <c r="AH33" s="647"/>
      <c r="AI33" s="681"/>
      <c r="AJ33" s="235"/>
      <c r="AM33" s="642"/>
      <c r="AN33" s="642"/>
      <c r="AO33" s="642"/>
      <c r="AP33" s="642"/>
      <c r="AQ33" s="642"/>
      <c r="AR33" s="642"/>
      <c r="AS33" s="642"/>
      <c r="AT33" s="642"/>
      <c r="AU33" s="642"/>
      <c r="AV33" s="642"/>
      <c r="AW33" s="642"/>
      <c r="AX33" s="642"/>
      <c r="AY33" s="642"/>
      <c r="AZ33" s="642"/>
    </row>
    <row r="34" spans="2:52" ht="40.5" customHeight="1" x14ac:dyDescent="0.25">
      <c r="B34" s="238"/>
      <c r="C34" s="238"/>
      <c r="D34" s="239"/>
      <c r="F34" s="650"/>
      <c r="G34" s="650"/>
      <c r="H34" s="650"/>
      <c r="I34" s="642"/>
      <c r="J34" s="642"/>
      <c r="K34" s="642"/>
      <c r="L34" s="642"/>
      <c r="M34" s="642"/>
      <c r="N34" s="642"/>
      <c r="O34" s="642"/>
      <c r="P34" s="642"/>
      <c r="Q34" s="642"/>
      <c r="R34" s="642"/>
      <c r="S34" s="642"/>
      <c r="T34" s="642"/>
      <c r="V34" s="680"/>
      <c r="W34" s="647"/>
      <c r="X34" s="647"/>
      <c r="Y34" s="647"/>
      <c r="Z34" s="647"/>
      <c r="AA34" s="647"/>
      <c r="AB34" s="647"/>
      <c r="AC34" s="647"/>
      <c r="AD34" s="647"/>
      <c r="AE34" s="647"/>
      <c r="AF34" s="647"/>
      <c r="AG34" s="647"/>
      <c r="AH34" s="647"/>
      <c r="AI34" s="681"/>
      <c r="AJ34" s="235"/>
      <c r="AM34" s="642"/>
      <c r="AN34" s="642"/>
      <c r="AO34" s="642"/>
      <c r="AP34" s="642"/>
      <c r="AQ34" s="642"/>
      <c r="AR34" s="642"/>
      <c r="AS34" s="642"/>
      <c r="AT34" s="642"/>
      <c r="AU34" s="642"/>
      <c r="AV34" s="642"/>
      <c r="AW34" s="642"/>
      <c r="AX34" s="642"/>
      <c r="AY34" s="642"/>
      <c r="AZ34" s="642"/>
    </row>
    <row r="35" spans="2:52" ht="38.25" customHeight="1" x14ac:dyDescent="0.25">
      <c r="B35" s="238"/>
      <c r="C35" s="238"/>
      <c r="D35" s="239"/>
      <c r="F35" s="656" t="s">
        <v>502</v>
      </c>
      <c r="G35" s="656"/>
      <c r="H35" s="656"/>
      <c r="I35" s="656"/>
      <c r="J35" s="656"/>
      <c r="K35" s="656"/>
      <c r="L35" s="656"/>
      <c r="M35" s="656"/>
      <c r="N35" s="656"/>
      <c r="O35" s="656"/>
      <c r="P35" s="656"/>
      <c r="Q35" s="656"/>
      <c r="R35" s="656"/>
      <c r="S35" s="656"/>
      <c r="T35" s="656"/>
      <c r="U35" s="27"/>
      <c r="V35" s="680"/>
      <c r="W35" s="647"/>
      <c r="X35" s="647"/>
      <c r="Y35" s="647"/>
      <c r="Z35" s="647"/>
      <c r="AA35" s="647"/>
      <c r="AB35" s="647"/>
      <c r="AC35" s="647"/>
      <c r="AD35" s="647"/>
      <c r="AE35" s="647"/>
      <c r="AF35" s="647"/>
      <c r="AG35" s="647"/>
      <c r="AH35" s="647"/>
      <c r="AI35" s="681"/>
      <c r="AJ35" s="235"/>
      <c r="AM35" s="642"/>
      <c r="AN35" s="642"/>
      <c r="AO35" s="642"/>
      <c r="AP35" s="642"/>
      <c r="AQ35" s="642"/>
      <c r="AR35" s="642"/>
      <c r="AS35" s="642"/>
      <c r="AT35" s="642"/>
      <c r="AU35" s="642"/>
      <c r="AV35" s="642"/>
      <c r="AW35" s="642"/>
      <c r="AX35" s="642"/>
      <c r="AY35" s="642"/>
      <c r="AZ35" s="642"/>
    </row>
    <row r="36" spans="2:52" x14ac:dyDescent="0.25">
      <c r="B36" s="238"/>
      <c r="C36" s="238"/>
      <c r="D36" s="239"/>
      <c r="F36" s="640" t="s">
        <v>1086</v>
      </c>
      <c r="G36" s="640"/>
      <c r="H36" s="640"/>
      <c r="I36" s="640"/>
      <c r="J36" s="640"/>
      <c r="K36" s="640"/>
      <c r="L36" s="640"/>
      <c r="M36" s="640"/>
      <c r="N36" s="640"/>
      <c r="O36" s="640"/>
      <c r="P36" s="640"/>
      <c r="Q36" s="640"/>
      <c r="R36" s="640"/>
      <c r="S36" s="640"/>
      <c r="T36" s="640"/>
      <c r="U36" s="232"/>
      <c r="V36" s="680"/>
      <c r="W36" s="647"/>
      <c r="X36" s="647"/>
      <c r="Y36" s="647"/>
      <c r="Z36" s="647"/>
      <c r="AA36" s="647"/>
      <c r="AB36" s="647"/>
      <c r="AC36" s="647"/>
      <c r="AD36" s="647"/>
      <c r="AE36" s="647"/>
      <c r="AF36" s="647"/>
      <c r="AG36" s="647"/>
      <c r="AH36" s="647"/>
      <c r="AI36" s="681"/>
      <c r="AJ36" s="235"/>
      <c r="AM36" s="642"/>
      <c r="AN36" s="642"/>
      <c r="AO36" s="642"/>
      <c r="AP36" s="642"/>
      <c r="AQ36" s="642"/>
      <c r="AR36" s="642"/>
      <c r="AS36" s="642"/>
      <c r="AT36" s="642"/>
      <c r="AU36" s="642"/>
      <c r="AV36" s="642"/>
      <c r="AW36" s="642"/>
      <c r="AX36" s="642"/>
      <c r="AY36" s="642"/>
      <c r="AZ36" s="642"/>
    </row>
    <row r="37" spans="2:52" ht="45" customHeight="1" x14ac:dyDescent="0.25">
      <c r="B37" s="238"/>
      <c r="C37" s="238"/>
      <c r="D37" s="239"/>
      <c r="F37" s="640"/>
      <c r="G37" s="640"/>
      <c r="H37" s="640"/>
      <c r="I37" s="640"/>
      <c r="J37" s="640"/>
      <c r="K37" s="640"/>
      <c r="L37" s="640"/>
      <c r="M37" s="640"/>
      <c r="N37" s="640"/>
      <c r="O37" s="640"/>
      <c r="P37" s="640"/>
      <c r="Q37" s="640"/>
      <c r="R37" s="640"/>
      <c r="S37" s="640"/>
      <c r="T37" s="640"/>
      <c r="U37" s="232"/>
      <c r="V37" s="680"/>
      <c r="W37" s="647"/>
      <c r="X37" s="647"/>
      <c r="Y37" s="647"/>
      <c r="Z37" s="647"/>
      <c r="AA37" s="647"/>
      <c r="AB37" s="647"/>
      <c r="AC37" s="647"/>
      <c r="AD37" s="647"/>
      <c r="AE37" s="647"/>
      <c r="AF37" s="647"/>
      <c r="AG37" s="647"/>
      <c r="AH37" s="647"/>
      <c r="AI37" s="681"/>
      <c r="AJ37" s="235"/>
      <c r="AM37" s="642"/>
      <c r="AN37" s="642"/>
      <c r="AO37" s="642"/>
      <c r="AP37" s="642"/>
      <c r="AQ37" s="642"/>
      <c r="AR37" s="642"/>
      <c r="AS37" s="642"/>
      <c r="AT37" s="642"/>
      <c r="AU37" s="642"/>
      <c r="AV37" s="642"/>
      <c r="AW37" s="642"/>
      <c r="AX37" s="642"/>
      <c r="AY37" s="642"/>
      <c r="AZ37" s="642"/>
    </row>
    <row r="38" spans="2:52" x14ac:dyDescent="0.25">
      <c r="B38" s="238"/>
      <c r="C38" s="238"/>
      <c r="D38" s="239"/>
      <c r="F38" s="642"/>
      <c r="G38" s="642"/>
      <c r="H38" s="642"/>
      <c r="I38" s="642"/>
      <c r="J38" s="642"/>
      <c r="K38" s="642"/>
      <c r="L38" s="642"/>
      <c r="M38" s="642"/>
      <c r="N38" s="642"/>
      <c r="O38" s="642"/>
      <c r="P38" s="642"/>
      <c r="Q38" s="642"/>
      <c r="R38" s="642"/>
      <c r="S38" s="642"/>
      <c r="T38" s="642"/>
      <c r="V38" s="680"/>
      <c r="W38" s="647"/>
      <c r="X38" s="647"/>
      <c r="Y38" s="647"/>
      <c r="Z38" s="647"/>
      <c r="AA38" s="647"/>
      <c r="AB38" s="647"/>
      <c r="AC38" s="647"/>
      <c r="AD38" s="647"/>
      <c r="AE38" s="647"/>
      <c r="AF38" s="647"/>
      <c r="AG38" s="647"/>
      <c r="AH38" s="647"/>
      <c r="AI38" s="681"/>
      <c r="AJ38" s="235"/>
      <c r="AM38" s="640"/>
      <c r="AN38" s="642"/>
      <c r="AO38" s="642"/>
      <c r="AP38" s="642"/>
      <c r="AQ38" s="642"/>
      <c r="AR38" s="642"/>
      <c r="AS38" s="642"/>
      <c r="AT38" s="642"/>
      <c r="AU38" s="642"/>
      <c r="AV38" s="642"/>
      <c r="AW38" s="642"/>
      <c r="AX38" s="642"/>
      <c r="AY38" s="642"/>
      <c r="AZ38" s="642"/>
    </row>
    <row r="39" spans="2:52" x14ac:dyDescent="0.25">
      <c r="B39" s="238"/>
      <c r="C39" s="238"/>
      <c r="D39" s="239"/>
      <c r="F39" s="642"/>
      <c r="G39" s="642"/>
      <c r="H39" s="642"/>
      <c r="I39" s="642"/>
      <c r="J39" s="642"/>
      <c r="K39" s="642"/>
      <c r="L39" s="642"/>
      <c r="M39" s="642"/>
      <c r="N39" s="642"/>
      <c r="O39" s="642"/>
      <c r="P39" s="642"/>
      <c r="Q39" s="642"/>
      <c r="R39" s="642"/>
      <c r="S39" s="642"/>
      <c r="T39" s="642"/>
      <c r="V39" s="680"/>
      <c r="W39" s="647"/>
      <c r="X39" s="647"/>
      <c r="Y39" s="647"/>
      <c r="Z39" s="647"/>
      <c r="AA39" s="647"/>
      <c r="AB39" s="647"/>
      <c r="AC39" s="647"/>
      <c r="AD39" s="647"/>
      <c r="AE39" s="647"/>
      <c r="AF39" s="647"/>
      <c r="AG39" s="647"/>
      <c r="AH39" s="647"/>
      <c r="AI39" s="681"/>
      <c r="AJ39" s="235"/>
      <c r="AM39" s="642"/>
      <c r="AN39" s="642"/>
      <c r="AO39" s="642"/>
      <c r="AP39" s="642"/>
      <c r="AQ39" s="642"/>
      <c r="AR39" s="642"/>
      <c r="AS39" s="642"/>
      <c r="AT39" s="642"/>
      <c r="AU39" s="642"/>
      <c r="AV39" s="642"/>
      <c r="AW39" s="642"/>
      <c r="AX39" s="642"/>
      <c r="AY39" s="642"/>
      <c r="AZ39" s="642"/>
    </row>
    <row r="40" spans="2:52" x14ac:dyDescent="0.25">
      <c r="B40" s="238"/>
      <c r="C40" s="238"/>
      <c r="D40" s="239"/>
      <c r="F40" s="642"/>
      <c r="G40" s="642"/>
      <c r="H40" s="642"/>
      <c r="I40" s="642"/>
      <c r="J40" s="642"/>
      <c r="K40" s="642"/>
      <c r="L40" s="642"/>
      <c r="M40" s="642"/>
      <c r="N40" s="642"/>
      <c r="O40" s="642"/>
      <c r="P40" s="642"/>
      <c r="Q40" s="642"/>
      <c r="R40" s="642"/>
      <c r="S40" s="642"/>
      <c r="T40" s="642"/>
      <c r="V40" s="680"/>
      <c r="W40" s="647"/>
      <c r="X40" s="647"/>
      <c r="Y40" s="647"/>
      <c r="Z40" s="647"/>
      <c r="AA40" s="647"/>
      <c r="AB40" s="647"/>
      <c r="AC40" s="647"/>
      <c r="AD40" s="647"/>
      <c r="AE40" s="647"/>
      <c r="AF40" s="647"/>
      <c r="AG40" s="647"/>
      <c r="AH40" s="647"/>
      <c r="AI40" s="681"/>
      <c r="AJ40" s="235"/>
      <c r="AM40" s="642"/>
      <c r="AN40" s="642"/>
      <c r="AO40" s="642"/>
      <c r="AP40" s="642"/>
      <c r="AQ40" s="642"/>
      <c r="AR40" s="642"/>
      <c r="AS40" s="642"/>
      <c r="AT40" s="642"/>
      <c r="AU40" s="642"/>
      <c r="AV40" s="642"/>
      <c r="AW40" s="642"/>
      <c r="AX40" s="642"/>
      <c r="AY40" s="642"/>
      <c r="AZ40" s="642"/>
    </row>
    <row r="41" spans="2:52" x14ac:dyDescent="0.25">
      <c r="B41" s="238"/>
      <c r="C41" s="238"/>
      <c r="D41" s="239"/>
      <c r="F41" s="642"/>
      <c r="G41" s="642"/>
      <c r="H41" s="642"/>
      <c r="I41" s="642"/>
      <c r="J41" s="642"/>
      <c r="K41" s="642"/>
      <c r="L41" s="642"/>
      <c r="M41" s="642"/>
      <c r="N41" s="642"/>
      <c r="O41" s="642"/>
      <c r="P41" s="642"/>
      <c r="Q41" s="642"/>
      <c r="R41" s="642"/>
      <c r="S41" s="642"/>
      <c r="T41" s="642"/>
      <c r="V41" s="680"/>
      <c r="W41" s="647"/>
      <c r="X41" s="647"/>
      <c r="Y41" s="647"/>
      <c r="Z41" s="647"/>
      <c r="AA41" s="647"/>
      <c r="AB41" s="647"/>
      <c r="AC41" s="647"/>
      <c r="AD41" s="647"/>
      <c r="AE41" s="647"/>
      <c r="AF41" s="647"/>
      <c r="AG41" s="647"/>
      <c r="AH41" s="647"/>
      <c r="AI41" s="681"/>
      <c r="AJ41" s="235"/>
      <c r="AM41" s="640"/>
      <c r="AN41" s="641"/>
      <c r="AO41" s="641"/>
      <c r="AP41" s="641"/>
      <c r="AQ41" s="641"/>
      <c r="AR41" s="641"/>
      <c r="AS41" s="641"/>
      <c r="AT41" s="641"/>
      <c r="AU41" s="641"/>
      <c r="AV41" s="641"/>
      <c r="AW41" s="641"/>
      <c r="AX41" s="641"/>
      <c r="AY41" s="641"/>
      <c r="AZ41" s="641"/>
    </row>
    <row r="42" spans="2:52" ht="35.25" customHeight="1" x14ac:dyDescent="0.25">
      <c r="B42" s="238"/>
      <c r="C42" s="238"/>
      <c r="D42" s="239"/>
      <c r="F42" s="650"/>
      <c r="G42" s="650"/>
      <c r="H42" s="650"/>
      <c r="I42" s="642"/>
      <c r="J42" s="642"/>
      <c r="K42" s="642"/>
      <c r="L42" s="642"/>
      <c r="M42" s="642"/>
      <c r="N42" s="642"/>
      <c r="O42" s="642"/>
      <c r="P42" s="642"/>
      <c r="Q42" s="642"/>
      <c r="R42" s="642"/>
      <c r="S42" s="642"/>
      <c r="T42" s="642"/>
      <c r="V42" s="680"/>
      <c r="W42" s="647"/>
      <c r="X42" s="647"/>
      <c r="Y42" s="647"/>
      <c r="Z42" s="647"/>
      <c r="AA42" s="647"/>
      <c r="AB42" s="647"/>
      <c r="AC42" s="647"/>
      <c r="AD42" s="647"/>
      <c r="AE42" s="647"/>
      <c r="AF42" s="647"/>
      <c r="AG42" s="647"/>
      <c r="AH42" s="647"/>
      <c r="AI42" s="681"/>
      <c r="AJ42" s="235"/>
      <c r="AM42" s="641"/>
      <c r="AN42" s="641"/>
      <c r="AO42" s="641"/>
      <c r="AP42" s="641"/>
      <c r="AQ42" s="641"/>
      <c r="AR42" s="641"/>
      <c r="AS42" s="641"/>
      <c r="AT42" s="641"/>
      <c r="AU42" s="641"/>
      <c r="AV42" s="641"/>
      <c r="AW42" s="641"/>
      <c r="AX42" s="641"/>
      <c r="AY42" s="641"/>
      <c r="AZ42" s="641"/>
    </row>
    <row r="43" spans="2:52" ht="49.5" customHeight="1" x14ac:dyDescent="0.25">
      <c r="B43" s="31"/>
      <c r="C43" s="238"/>
      <c r="D43" s="239"/>
      <c r="V43" s="680"/>
      <c r="W43" s="647"/>
      <c r="X43" s="647"/>
      <c r="Y43" s="647"/>
      <c r="Z43" s="647"/>
      <c r="AA43" s="647"/>
      <c r="AB43" s="647"/>
      <c r="AC43" s="647"/>
      <c r="AD43" s="647"/>
      <c r="AE43" s="647"/>
      <c r="AF43" s="647"/>
      <c r="AG43" s="647"/>
      <c r="AH43" s="647"/>
      <c r="AI43" s="681"/>
      <c r="AJ43" s="235"/>
      <c r="AM43" s="642"/>
      <c r="AN43" s="642"/>
      <c r="AO43" s="642"/>
      <c r="AP43" s="642"/>
      <c r="AQ43" s="642"/>
      <c r="AR43" s="642"/>
      <c r="AS43" s="642"/>
      <c r="AT43" s="642"/>
      <c r="AU43" s="642"/>
      <c r="AV43" s="642"/>
      <c r="AW43" s="642"/>
      <c r="AX43" s="642"/>
      <c r="AY43" s="642"/>
      <c r="AZ43" s="642"/>
    </row>
    <row r="44" spans="2:52" ht="48" customHeight="1" x14ac:dyDescent="0.25">
      <c r="B44" s="32"/>
      <c r="C44" s="32"/>
      <c r="D44" s="242"/>
      <c r="E44" s="243"/>
      <c r="F44" s="243"/>
      <c r="G44" s="243"/>
      <c r="H44" s="243"/>
      <c r="I44" s="243"/>
      <c r="J44" s="244"/>
      <c r="K44" s="243"/>
      <c r="L44" s="243"/>
      <c r="M44" s="243"/>
      <c r="N44" s="672"/>
      <c r="O44" s="672"/>
      <c r="P44" s="672"/>
      <c r="Q44" s="672"/>
      <c r="R44" s="672"/>
      <c r="S44" s="672"/>
      <c r="V44" s="680"/>
      <c r="W44" s="647"/>
      <c r="X44" s="647"/>
      <c r="Y44" s="647"/>
      <c r="Z44" s="647"/>
      <c r="AA44" s="647"/>
      <c r="AB44" s="647"/>
      <c r="AC44" s="647"/>
      <c r="AD44" s="647"/>
      <c r="AE44" s="647"/>
      <c r="AF44" s="647"/>
      <c r="AG44" s="647"/>
      <c r="AH44" s="647"/>
      <c r="AI44" s="681"/>
      <c r="AJ44" s="235"/>
      <c r="AM44" s="642"/>
      <c r="AN44" s="642"/>
      <c r="AO44" s="642"/>
      <c r="AP44" s="642"/>
      <c r="AQ44" s="642"/>
      <c r="AR44" s="642"/>
      <c r="AS44" s="642"/>
      <c r="AT44" s="642"/>
      <c r="AU44" s="642"/>
      <c r="AV44" s="642"/>
      <c r="AW44" s="642"/>
      <c r="AX44" s="642"/>
      <c r="AY44" s="642"/>
      <c r="AZ44" s="642"/>
    </row>
    <row r="45" spans="2:52" ht="19.5" customHeight="1" x14ac:dyDescent="0.25">
      <c r="B45" s="701"/>
      <c r="C45" s="673"/>
      <c r="D45" s="702"/>
      <c r="E45" s="245"/>
      <c r="F45" s="246"/>
      <c r="G45" s="246"/>
      <c r="H45" s="246"/>
      <c r="I45" s="246"/>
      <c r="J45" s="246"/>
      <c r="K45" s="246"/>
      <c r="L45" s="246"/>
      <c r="M45" s="246"/>
      <c r="N45" s="703"/>
      <c r="O45" s="704"/>
      <c r="P45" s="704"/>
      <c r="Q45" s="704"/>
      <c r="R45" s="704"/>
      <c r="S45" s="704"/>
      <c r="T45" s="15"/>
      <c r="U45" s="15"/>
      <c r="V45" s="680"/>
      <c r="W45" s="647"/>
      <c r="X45" s="647"/>
      <c r="Y45" s="647"/>
      <c r="Z45" s="647"/>
      <c r="AA45" s="647"/>
      <c r="AB45" s="647"/>
      <c r="AC45" s="647"/>
      <c r="AD45" s="647"/>
      <c r="AE45" s="647"/>
      <c r="AF45" s="647"/>
      <c r="AG45" s="647"/>
      <c r="AH45" s="647"/>
      <c r="AI45" s="681"/>
      <c r="AJ45" s="235"/>
      <c r="AM45" s="642"/>
      <c r="AN45" s="642"/>
      <c r="AO45" s="642"/>
      <c r="AP45" s="642"/>
      <c r="AQ45" s="642"/>
      <c r="AR45" s="642"/>
      <c r="AS45" s="642"/>
      <c r="AT45" s="642"/>
      <c r="AU45" s="642"/>
      <c r="AV45" s="642"/>
      <c r="AW45" s="642"/>
      <c r="AX45" s="642"/>
      <c r="AY45" s="642"/>
      <c r="AZ45" s="642"/>
    </row>
    <row r="46" spans="2:52" ht="19.5" customHeight="1" x14ac:dyDescent="0.25">
      <c r="B46" s="701"/>
      <c r="C46" s="673"/>
      <c r="D46" s="702"/>
      <c r="E46" s="245"/>
      <c r="F46" s="246"/>
      <c r="G46" s="246"/>
      <c r="H46" s="246"/>
      <c r="I46" s="246"/>
      <c r="J46" s="246"/>
      <c r="K46" s="246"/>
      <c r="L46" s="246"/>
      <c r="M46" s="246"/>
      <c r="N46" s="247"/>
      <c r="O46" s="248"/>
      <c r="P46" s="249"/>
      <c r="Q46" s="248"/>
      <c r="R46" s="248"/>
      <c r="S46" s="248"/>
      <c r="T46" s="15"/>
      <c r="U46" s="15"/>
      <c r="V46" s="680"/>
      <c r="W46" s="647"/>
      <c r="X46" s="647"/>
      <c r="Y46" s="647"/>
      <c r="Z46" s="647"/>
      <c r="AA46" s="647"/>
      <c r="AB46" s="647"/>
      <c r="AC46" s="647"/>
      <c r="AD46" s="647"/>
      <c r="AE46" s="647"/>
      <c r="AF46" s="647"/>
      <c r="AG46" s="647"/>
      <c r="AH46" s="647"/>
      <c r="AI46" s="681"/>
      <c r="AJ46" s="235"/>
      <c r="AM46" s="642"/>
      <c r="AN46" s="642"/>
      <c r="AO46" s="642"/>
      <c r="AP46" s="642"/>
      <c r="AQ46" s="642"/>
      <c r="AR46" s="642"/>
      <c r="AS46" s="642"/>
      <c r="AT46" s="642"/>
      <c r="AU46" s="642"/>
      <c r="AV46" s="642"/>
      <c r="AW46" s="642"/>
      <c r="AX46" s="642"/>
      <c r="AY46" s="642"/>
      <c r="AZ46" s="642"/>
    </row>
    <row r="47" spans="2:52" ht="19.5" customHeight="1" x14ac:dyDescent="0.25">
      <c r="B47" s="701"/>
      <c r="C47" s="673"/>
      <c r="D47" s="685"/>
      <c r="E47" s="245"/>
      <c r="F47" s="246"/>
      <c r="G47" s="246"/>
      <c r="H47" s="246"/>
      <c r="I47" s="246"/>
      <c r="J47" s="246"/>
      <c r="K47" s="246"/>
      <c r="L47" s="246"/>
      <c r="M47" s="246"/>
      <c r="N47" s="705"/>
      <c r="O47" s="706"/>
      <c r="P47" s="706"/>
      <c r="Q47" s="706"/>
      <c r="R47" s="706"/>
      <c r="S47" s="706"/>
      <c r="T47" s="15"/>
      <c r="U47" s="15"/>
      <c r="V47" s="680"/>
      <c r="W47" s="647"/>
      <c r="X47" s="647"/>
      <c r="Y47" s="647"/>
      <c r="Z47" s="647"/>
      <c r="AA47" s="647"/>
      <c r="AB47" s="647"/>
      <c r="AC47" s="647"/>
      <c r="AD47" s="647"/>
      <c r="AE47" s="647"/>
      <c r="AF47" s="647"/>
      <c r="AG47" s="647"/>
      <c r="AH47" s="647"/>
      <c r="AI47" s="681"/>
      <c r="AJ47" s="235"/>
      <c r="AM47" s="640"/>
      <c r="AN47" s="642"/>
      <c r="AO47" s="642"/>
      <c r="AP47" s="642"/>
      <c r="AQ47" s="642"/>
      <c r="AR47" s="642"/>
      <c r="AS47" s="642"/>
      <c r="AT47" s="642"/>
      <c r="AU47" s="642"/>
      <c r="AV47" s="642"/>
      <c r="AW47" s="642"/>
      <c r="AX47" s="642"/>
      <c r="AY47" s="642"/>
      <c r="AZ47" s="642"/>
    </row>
    <row r="48" spans="2:52" ht="19.5" customHeight="1" x14ac:dyDescent="0.25">
      <c r="B48" s="701"/>
      <c r="C48" s="673"/>
      <c r="D48" s="685"/>
      <c r="E48" s="245"/>
      <c r="F48" s="246"/>
      <c r="G48" s="246"/>
      <c r="H48" s="246"/>
      <c r="I48" s="246"/>
      <c r="J48" s="246"/>
      <c r="K48" s="246"/>
      <c r="L48" s="246"/>
      <c r="M48" s="246"/>
      <c r="N48" s="706"/>
      <c r="O48" s="706"/>
      <c r="P48" s="706"/>
      <c r="Q48" s="706"/>
      <c r="R48" s="706"/>
      <c r="S48" s="706"/>
      <c r="T48" s="15"/>
      <c r="U48" s="15"/>
      <c r="V48" s="680"/>
      <c r="W48" s="647"/>
      <c r="X48" s="647"/>
      <c r="Y48" s="647"/>
      <c r="Z48" s="647"/>
      <c r="AA48" s="647"/>
      <c r="AB48" s="647"/>
      <c r="AC48" s="647"/>
      <c r="AD48" s="647"/>
      <c r="AE48" s="647"/>
      <c r="AF48" s="647"/>
      <c r="AG48" s="647"/>
      <c r="AH48" s="647"/>
      <c r="AI48" s="681"/>
      <c r="AJ48" s="235"/>
      <c r="AM48" s="642"/>
      <c r="AN48" s="642"/>
      <c r="AO48" s="642"/>
      <c r="AP48" s="642"/>
      <c r="AQ48" s="642"/>
      <c r="AR48" s="642"/>
      <c r="AS48" s="642"/>
      <c r="AT48" s="642"/>
      <c r="AU48" s="642"/>
      <c r="AV48" s="642"/>
      <c r="AW48" s="642"/>
      <c r="AX48" s="642"/>
      <c r="AY48" s="642"/>
      <c r="AZ48" s="642"/>
    </row>
    <row r="49" spans="2:52" ht="19.5" customHeight="1" x14ac:dyDescent="0.25">
      <c r="B49" s="701"/>
      <c r="C49" s="673"/>
      <c r="D49" s="685"/>
      <c r="E49" s="245"/>
      <c r="F49" s="246"/>
      <c r="G49" s="246"/>
      <c r="H49" s="246"/>
      <c r="I49" s="246"/>
      <c r="J49" s="250"/>
      <c r="K49" s="246"/>
      <c r="L49" s="246"/>
      <c r="M49" s="246"/>
      <c r="N49" s="706"/>
      <c r="O49" s="706"/>
      <c r="P49" s="706"/>
      <c r="Q49" s="706"/>
      <c r="R49" s="706"/>
      <c r="S49" s="706"/>
      <c r="V49" s="680"/>
      <c r="W49" s="647"/>
      <c r="X49" s="647"/>
      <c r="Y49" s="647"/>
      <c r="Z49" s="647"/>
      <c r="AA49" s="647"/>
      <c r="AB49" s="647"/>
      <c r="AC49" s="647"/>
      <c r="AD49" s="647"/>
      <c r="AE49" s="647"/>
      <c r="AF49" s="647"/>
      <c r="AG49" s="647"/>
      <c r="AH49" s="647"/>
      <c r="AI49" s="681"/>
      <c r="AJ49" s="235"/>
      <c r="AM49" s="642"/>
      <c r="AN49" s="642"/>
      <c r="AO49" s="642"/>
      <c r="AP49" s="642"/>
      <c r="AQ49" s="642"/>
      <c r="AR49" s="642"/>
      <c r="AS49" s="642"/>
      <c r="AT49" s="642"/>
      <c r="AU49" s="642"/>
      <c r="AV49" s="642"/>
      <c r="AW49" s="642"/>
      <c r="AX49" s="642"/>
      <c r="AY49" s="642"/>
      <c r="AZ49" s="642"/>
    </row>
    <row r="50" spans="2:52" ht="19.5" customHeight="1" x14ac:dyDescent="0.25">
      <c r="B50" s="701"/>
      <c r="C50" s="673"/>
      <c r="D50" s="685"/>
      <c r="E50" s="245"/>
      <c r="F50" s="246"/>
      <c r="G50" s="246"/>
      <c r="H50" s="246"/>
      <c r="I50" s="246"/>
      <c r="J50" s="250"/>
      <c r="K50" s="246"/>
      <c r="L50" s="246"/>
      <c r="M50" s="246"/>
      <c r="N50" s="706"/>
      <c r="O50" s="706"/>
      <c r="P50" s="706"/>
      <c r="Q50" s="706"/>
      <c r="R50" s="706"/>
      <c r="S50" s="706"/>
      <c r="V50" s="680"/>
      <c r="W50" s="647"/>
      <c r="X50" s="647"/>
      <c r="Y50" s="647"/>
      <c r="Z50" s="647"/>
      <c r="AA50" s="647"/>
      <c r="AB50" s="647"/>
      <c r="AC50" s="647"/>
      <c r="AD50" s="647"/>
      <c r="AE50" s="647"/>
      <c r="AF50" s="647"/>
      <c r="AG50" s="647"/>
      <c r="AH50" s="647"/>
      <c r="AI50" s="681"/>
      <c r="AJ50" s="235"/>
      <c r="AM50" s="642"/>
      <c r="AN50" s="642"/>
      <c r="AO50" s="642"/>
      <c r="AP50" s="642"/>
      <c r="AQ50" s="642"/>
      <c r="AR50" s="642"/>
      <c r="AS50" s="642"/>
      <c r="AT50" s="642"/>
      <c r="AU50" s="642"/>
      <c r="AV50" s="642"/>
      <c r="AW50" s="642"/>
      <c r="AX50" s="642"/>
      <c r="AY50" s="642"/>
      <c r="AZ50" s="642"/>
    </row>
    <row r="51" spans="2:52" ht="19.5" customHeight="1" x14ac:dyDescent="0.25">
      <c r="B51" s="701"/>
      <c r="C51" s="673"/>
      <c r="D51" s="685"/>
      <c r="E51" s="245"/>
      <c r="F51" s="246"/>
      <c r="G51" s="246"/>
      <c r="H51" s="246"/>
      <c r="I51" s="246"/>
      <c r="J51" s="246"/>
      <c r="K51" s="246"/>
      <c r="L51" s="246"/>
      <c r="M51" s="246"/>
      <c r="N51" s="705"/>
      <c r="O51" s="707"/>
      <c r="P51" s="707"/>
      <c r="Q51" s="707"/>
      <c r="R51" s="707"/>
      <c r="S51" s="707"/>
      <c r="V51" s="680"/>
      <c r="W51" s="647"/>
      <c r="X51" s="647"/>
      <c r="Y51" s="647"/>
      <c r="Z51" s="647"/>
      <c r="AA51" s="647"/>
      <c r="AB51" s="647"/>
      <c r="AC51" s="647"/>
      <c r="AD51" s="647"/>
      <c r="AE51" s="647"/>
      <c r="AF51" s="647"/>
      <c r="AG51" s="647"/>
      <c r="AH51" s="647"/>
      <c r="AI51" s="681"/>
      <c r="AJ51" s="235"/>
      <c r="AM51" s="642"/>
      <c r="AN51" s="642"/>
      <c r="AO51" s="642"/>
      <c r="AP51" s="642"/>
      <c r="AQ51" s="642"/>
      <c r="AR51" s="642"/>
      <c r="AS51" s="642"/>
      <c r="AT51" s="642"/>
      <c r="AU51" s="642"/>
      <c r="AV51" s="642"/>
      <c r="AW51" s="642"/>
      <c r="AX51" s="642"/>
      <c r="AY51" s="642"/>
      <c r="AZ51" s="642"/>
    </row>
    <row r="52" spans="2:52" ht="19.5" customHeight="1" thickBot="1" x14ac:dyDescent="0.3">
      <c r="B52" s="701"/>
      <c r="C52" s="673"/>
      <c r="D52" s="685"/>
      <c r="E52" s="245"/>
      <c r="F52" s="246"/>
      <c r="G52" s="246"/>
      <c r="H52" s="246"/>
      <c r="I52" s="246"/>
      <c r="J52" s="246"/>
      <c r="K52" s="246"/>
      <c r="L52" s="246"/>
      <c r="M52" s="246"/>
      <c r="N52" s="707"/>
      <c r="O52" s="707"/>
      <c r="P52" s="707"/>
      <c r="Q52" s="707"/>
      <c r="R52" s="707"/>
      <c r="S52" s="707"/>
      <c r="V52" s="682"/>
      <c r="W52" s="683"/>
      <c r="X52" s="683"/>
      <c r="Y52" s="683"/>
      <c r="Z52" s="683"/>
      <c r="AA52" s="683"/>
      <c r="AB52" s="683"/>
      <c r="AC52" s="683"/>
      <c r="AD52" s="683"/>
      <c r="AE52" s="683"/>
      <c r="AF52" s="683"/>
      <c r="AG52" s="683"/>
      <c r="AH52" s="683"/>
      <c r="AI52" s="684"/>
      <c r="AJ52" s="235"/>
      <c r="AM52" s="642"/>
      <c r="AN52" s="642"/>
      <c r="AO52" s="642"/>
      <c r="AP52" s="642"/>
      <c r="AQ52" s="642"/>
      <c r="AR52" s="642"/>
      <c r="AS52" s="642"/>
      <c r="AT52" s="642"/>
      <c r="AU52" s="642"/>
      <c r="AV52" s="642"/>
      <c r="AW52" s="642"/>
      <c r="AX52" s="642"/>
      <c r="AY52" s="642"/>
      <c r="AZ52" s="642"/>
    </row>
    <row r="53" spans="2:52" ht="19.5" customHeight="1" x14ac:dyDescent="0.25">
      <c r="B53" s="701"/>
      <c r="C53" s="673"/>
      <c r="D53" s="685"/>
      <c r="E53" s="245"/>
      <c r="F53" s="246"/>
      <c r="G53" s="246"/>
      <c r="H53" s="246"/>
      <c r="I53" s="246"/>
      <c r="J53" s="246"/>
      <c r="K53" s="246"/>
      <c r="L53" s="246"/>
      <c r="M53" s="246"/>
      <c r="N53" s="707"/>
      <c r="O53" s="707"/>
      <c r="P53" s="707"/>
      <c r="Q53" s="707"/>
      <c r="R53" s="707"/>
      <c r="S53" s="707"/>
      <c r="V53" s="16" t="s">
        <v>492</v>
      </c>
      <c r="W53" s="16"/>
      <c r="X53" s="16"/>
      <c r="Y53" s="16"/>
      <c r="Z53" s="16"/>
      <c r="AA53" s="16"/>
      <c r="AB53" s="16"/>
      <c r="AC53" s="16"/>
      <c r="AD53" s="16"/>
      <c r="AE53" s="16"/>
      <c r="AF53" s="16"/>
      <c r="AG53" s="16"/>
      <c r="AH53" s="16"/>
      <c r="AI53" s="16"/>
      <c r="AJ53" s="16"/>
      <c r="AM53" s="640"/>
      <c r="AN53" s="642"/>
      <c r="AO53" s="642"/>
      <c r="AP53" s="642"/>
      <c r="AQ53" s="642"/>
      <c r="AR53" s="642"/>
      <c r="AS53" s="642"/>
      <c r="AT53" s="642"/>
      <c r="AU53" s="642"/>
      <c r="AV53" s="642"/>
      <c r="AW53" s="642"/>
      <c r="AX53" s="642"/>
      <c r="AY53" s="642"/>
      <c r="AZ53" s="642"/>
    </row>
    <row r="54" spans="2:52" ht="19.5" customHeight="1" x14ac:dyDescent="0.25">
      <c r="B54" s="701"/>
      <c r="C54" s="673"/>
      <c r="D54" s="685"/>
      <c r="E54" s="245"/>
      <c r="F54" s="246"/>
      <c r="G54" s="246"/>
      <c r="H54" s="246"/>
      <c r="I54" s="246"/>
      <c r="J54" s="246"/>
      <c r="K54" s="246"/>
      <c r="L54" s="246"/>
      <c r="M54" s="246"/>
      <c r="N54" s="707"/>
      <c r="O54" s="707"/>
      <c r="P54" s="707"/>
      <c r="Q54" s="707"/>
      <c r="R54" s="707"/>
      <c r="S54" s="707"/>
      <c r="V54" s="248" t="s">
        <v>503</v>
      </c>
      <c r="W54" s="248"/>
      <c r="X54" s="248"/>
      <c r="Y54" s="248"/>
      <c r="Z54" s="248"/>
      <c r="AA54" s="248"/>
      <c r="AB54" s="248"/>
      <c r="AC54" s="248"/>
      <c r="AD54" s="248"/>
      <c r="AE54" s="249"/>
      <c r="AF54" s="249"/>
      <c r="AG54" s="249"/>
      <c r="AH54" s="249"/>
      <c r="AI54" s="249"/>
      <c r="AJ54" s="249"/>
      <c r="AK54" s="4"/>
      <c r="AL54" s="4"/>
      <c r="AM54" s="642"/>
      <c r="AN54" s="642"/>
      <c r="AO54" s="642"/>
      <c r="AP54" s="642"/>
      <c r="AQ54" s="642"/>
      <c r="AR54" s="642"/>
      <c r="AS54" s="642"/>
      <c r="AT54" s="642"/>
      <c r="AU54" s="642"/>
      <c r="AV54" s="642"/>
      <c r="AW54" s="642"/>
      <c r="AX54" s="642"/>
      <c r="AY54" s="642"/>
      <c r="AZ54" s="642"/>
    </row>
    <row r="55" spans="2:52" ht="19.5" customHeight="1" x14ac:dyDescent="0.25">
      <c r="B55" s="701"/>
      <c r="C55" s="673"/>
      <c r="D55" s="685"/>
      <c r="E55" s="245"/>
      <c r="F55" s="246"/>
      <c r="G55" s="246"/>
      <c r="H55" s="246"/>
      <c r="I55" s="246"/>
      <c r="J55" s="246"/>
      <c r="K55" s="246"/>
      <c r="L55" s="246"/>
      <c r="M55" s="246"/>
      <c r="N55" s="33"/>
      <c r="O55" s="33"/>
      <c r="P55" s="33"/>
      <c r="Q55" s="33"/>
      <c r="R55" s="33"/>
      <c r="S55" s="33"/>
      <c r="V55" s="248" t="s">
        <v>504</v>
      </c>
      <c r="W55" s="248"/>
      <c r="X55" s="248"/>
      <c r="Y55" s="248"/>
      <c r="Z55" s="248"/>
      <c r="AA55" s="248"/>
      <c r="AB55" s="248"/>
      <c r="AC55" s="248"/>
      <c r="AD55" s="248"/>
      <c r="AE55" s="249"/>
      <c r="AF55" s="249"/>
      <c r="AG55" s="249"/>
      <c r="AH55" s="249"/>
      <c r="AI55" s="249"/>
      <c r="AJ55" s="249"/>
      <c r="AK55" s="4"/>
      <c r="AL55" s="4"/>
      <c r="AM55" s="642"/>
      <c r="AN55" s="642"/>
      <c r="AO55" s="642"/>
      <c r="AP55" s="642"/>
      <c r="AQ55" s="642"/>
      <c r="AR55" s="642"/>
      <c r="AS55" s="642"/>
      <c r="AT55" s="642"/>
      <c r="AU55" s="642"/>
      <c r="AV55" s="642"/>
      <c r="AW55" s="642"/>
      <c r="AX55" s="642"/>
      <c r="AY55" s="642"/>
      <c r="AZ55" s="642"/>
    </row>
    <row r="56" spans="2:52" ht="19.5" customHeight="1" x14ac:dyDescent="0.25">
      <c r="B56" s="701"/>
      <c r="C56" s="673"/>
      <c r="D56" s="685"/>
      <c r="E56" s="245"/>
      <c r="F56" s="246"/>
      <c r="G56" s="246"/>
      <c r="H56" s="246"/>
      <c r="I56" s="246"/>
      <c r="J56" s="246"/>
      <c r="K56" s="246"/>
      <c r="L56" s="246"/>
      <c r="M56" s="246"/>
      <c r="N56" s="16"/>
      <c r="O56" s="16"/>
      <c r="P56" s="16"/>
      <c r="Q56" s="16"/>
      <c r="R56" s="16"/>
      <c r="S56" s="16"/>
      <c r="V56" s="248"/>
      <c r="W56" s="248"/>
      <c r="X56" s="248"/>
      <c r="Y56" s="248"/>
      <c r="Z56" s="248"/>
      <c r="AA56" s="248"/>
      <c r="AB56" s="248"/>
      <c r="AC56" s="248"/>
      <c r="AD56" s="248"/>
      <c r="AE56" s="249"/>
      <c r="AF56" s="249"/>
      <c r="AG56" s="249"/>
      <c r="AH56" s="249"/>
      <c r="AI56" s="249"/>
      <c r="AJ56" s="249"/>
      <c r="AK56" s="4"/>
      <c r="AL56" s="4"/>
      <c r="AM56" s="642"/>
      <c r="AN56" s="642"/>
      <c r="AO56" s="642"/>
      <c r="AP56" s="642"/>
      <c r="AQ56" s="642"/>
      <c r="AR56" s="642"/>
      <c r="AS56" s="642"/>
      <c r="AT56" s="642"/>
      <c r="AU56" s="642"/>
      <c r="AV56" s="642"/>
      <c r="AW56" s="642"/>
      <c r="AX56" s="642"/>
      <c r="AY56" s="642"/>
      <c r="AZ56" s="642"/>
    </row>
    <row r="57" spans="2:52" ht="19.5" customHeight="1" x14ac:dyDescent="0.25">
      <c r="B57" s="701"/>
      <c r="C57" s="673"/>
      <c r="D57" s="685"/>
      <c r="E57" s="245"/>
      <c r="F57" s="246"/>
      <c r="G57" s="246"/>
      <c r="H57" s="246"/>
      <c r="I57" s="246"/>
      <c r="J57" s="246"/>
      <c r="K57" s="246"/>
      <c r="L57" s="246"/>
      <c r="M57" s="246"/>
      <c r="N57" s="16"/>
      <c r="O57" s="16"/>
      <c r="P57" s="16"/>
      <c r="Q57" s="16"/>
      <c r="R57" s="16"/>
      <c r="S57" s="16"/>
      <c r="V57" s="15"/>
      <c r="W57" s="15"/>
      <c r="X57" s="15"/>
      <c r="Y57" s="15"/>
      <c r="Z57" s="15"/>
      <c r="AA57" s="15"/>
      <c r="AB57" s="15"/>
      <c r="AC57" s="15"/>
      <c r="AD57" s="15"/>
      <c r="AE57" s="4"/>
      <c r="AF57" s="4"/>
      <c r="AG57" s="4"/>
      <c r="AH57" s="4"/>
      <c r="AI57" s="4"/>
      <c r="AJ57" s="4"/>
      <c r="AK57" s="4"/>
      <c r="AL57" s="4"/>
      <c r="AM57" s="642"/>
      <c r="AN57" s="642"/>
      <c r="AO57" s="642"/>
      <c r="AP57" s="642"/>
      <c r="AQ57" s="642"/>
      <c r="AR57" s="642"/>
      <c r="AS57" s="642"/>
      <c r="AT57" s="642"/>
      <c r="AU57" s="642"/>
      <c r="AV57" s="642"/>
      <c r="AW57" s="642"/>
      <c r="AX57" s="642"/>
      <c r="AY57" s="642"/>
      <c r="AZ57" s="642"/>
    </row>
    <row r="58" spans="2:52" ht="19.5" customHeight="1" x14ac:dyDescent="0.25">
      <c r="B58" s="701"/>
      <c r="C58" s="673"/>
      <c r="D58" s="685"/>
      <c r="E58" s="245"/>
      <c r="F58" s="246"/>
      <c r="G58" s="246"/>
      <c r="H58" s="246"/>
      <c r="I58" s="246"/>
      <c r="J58" s="246"/>
      <c r="K58" s="246"/>
      <c r="L58" s="246"/>
      <c r="M58" s="246"/>
      <c r="N58" s="16"/>
      <c r="O58" s="16"/>
      <c r="P58" s="16"/>
      <c r="Q58" s="16"/>
      <c r="R58" s="16"/>
      <c r="S58" s="16"/>
      <c r="AM58" s="642"/>
      <c r="AN58" s="642"/>
      <c r="AO58" s="642"/>
      <c r="AP58" s="642"/>
      <c r="AQ58" s="642"/>
      <c r="AR58" s="642"/>
      <c r="AS58" s="642"/>
      <c r="AT58" s="642"/>
      <c r="AU58" s="642"/>
      <c r="AV58" s="642"/>
      <c r="AW58" s="642"/>
      <c r="AX58" s="642"/>
      <c r="AY58" s="642"/>
      <c r="AZ58" s="642"/>
    </row>
    <row r="59" spans="2:52" ht="30" customHeight="1" x14ac:dyDescent="0.25">
      <c r="B59" s="686"/>
      <c r="C59" s="251"/>
      <c r="D59" s="252"/>
      <c r="E59" s="253"/>
      <c r="F59" s="254"/>
      <c r="G59" s="254"/>
      <c r="H59" s="254"/>
      <c r="I59" s="254"/>
      <c r="J59" s="254"/>
      <c r="K59" s="254"/>
      <c r="L59" s="254"/>
      <c r="M59" s="254"/>
      <c r="N59" s="688"/>
      <c r="O59" s="689"/>
      <c r="P59" s="689"/>
      <c r="Q59" s="689"/>
      <c r="R59" s="689"/>
      <c r="S59" s="689"/>
      <c r="T59" s="4"/>
      <c r="U59" s="4"/>
      <c r="AM59" s="642"/>
      <c r="AN59" s="642"/>
      <c r="AO59" s="642"/>
      <c r="AP59" s="642"/>
      <c r="AQ59" s="642"/>
      <c r="AR59" s="642"/>
      <c r="AS59" s="642"/>
      <c r="AT59" s="642"/>
      <c r="AU59" s="642"/>
      <c r="AV59" s="642"/>
      <c r="AW59" s="642"/>
      <c r="AX59" s="642"/>
      <c r="AY59" s="642"/>
      <c r="AZ59" s="642"/>
    </row>
    <row r="60" spans="2:52" ht="23.1" customHeight="1" x14ac:dyDescent="0.25">
      <c r="B60" s="687"/>
      <c r="C60" s="251"/>
      <c r="D60" s="252"/>
      <c r="E60" s="252"/>
      <c r="F60" s="254"/>
      <c r="G60" s="254"/>
      <c r="H60" s="254"/>
      <c r="I60" s="254"/>
      <c r="J60" s="254"/>
      <c r="K60" s="254"/>
      <c r="L60" s="254"/>
      <c r="M60" s="254"/>
      <c r="N60" s="255"/>
      <c r="O60" s="256"/>
      <c r="P60" s="256"/>
      <c r="Q60" s="256"/>
      <c r="R60" s="256"/>
      <c r="S60" s="256"/>
      <c r="T60" s="4"/>
      <c r="U60" s="4"/>
      <c r="AM60" s="640"/>
      <c r="AN60" s="642"/>
      <c r="AO60" s="642"/>
      <c r="AP60" s="642"/>
      <c r="AQ60" s="642"/>
      <c r="AR60" s="642"/>
      <c r="AS60" s="642"/>
      <c r="AT60" s="642"/>
      <c r="AU60" s="642"/>
      <c r="AV60" s="642"/>
      <c r="AW60" s="642"/>
      <c r="AX60" s="642"/>
      <c r="AY60" s="642"/>
      <c r="AZ60" s="642"/>
    </row>
    <row r="61" spans="2:52" ht="26.85" customHeight="1" x14ac:dyDescent="0.25">
      <c r="B61" s="687"/>
      <c r="C61" s="257"/>
      <c r="D61" s="252"/>
      <c r="E61" s="258"/>
      <c r="F61" s="254"/>
      <c r="G61" s="254"/>
      <c r="H61" s="254"/>
      <c r="I61" s="254"/>
      <c r="J61" s="254"/>
      <c r="K61" s="254"/>
      <c r="L61" s="254"/>
      <c r="M61" s="254"/>
      <c r="N61" s="255"/>
      <c r="O61" s="259"/>
      <c r="P61" s="259"/>
      <c r="Q61" s="259"/>
      <c r="R61" s="259"/>
      <c r="S61" s="259"/>
      <c r="T61" s="7"/>
      <c r="U61" s="7"/>
      <c r="AM61" s="642"/>
      <c r="AN61" s="642"/>
      <c r="AO61" s="642"/>
      <c r="AP61" s="642"/>
      <c r="AQ61" s="642"/>
      <c r="AR61" s="642"/>
      <c r="AS61" s="642"/>
      <c r="AT61" s="642"/>
      <c r="AU61" s="642"/>
      <c r="AV61" s="642"/>
      <c r="AW61" s="642"/>
      <c r="AX61" s="642"/>
      <c r="AY61" s="642"/>
      <c r="AZ61" s="642"/>
    </row>
    <row r="62" spans="2:52" ht="19.5" customHeight="1" x14ac:dyDescent="0.25">
      <c r="B62" s="687"/>
      <c r="C62" s="690"/>
      <c r="D62" s="691"/>
      <c r="E62" s="258"/>
      <c r="F62" s="254"/>
      <c r="G62" s="254"/>
      <c r="H62" s="254"/>
      <c r="I62" s="254"/>
      <c r="J62" s="254"/>
      <c r="K62" s="254"/>
      <c r="L62" s="254"/>
      <c r="M62" s="254"/>
      <c r="N62" s="692"/>
      <c r="O62" s="693"/>
      <c r="P62" s="693"/>
      <c r="Q62" s="693"/>
      <c r="R62" s="693"/>
      <c r="S62" s="693"/>
      <c r="T62" s="7"/>
      <c r="U62" s="7"/>
      <c r="AM62" s="642"/>
      <c r="AN62" s="642"/>
      <c r="AO62" s="642"/>
      <c r="AP62" s="642"/>
      <c r="AQ62" s="642"/>
      <c r="AR62" s="642"/>
      <c r="AS62" s="642"/>
      <c r="AT62" s="642"/>
      <c r="AU62" s="642"/>
      <c r="AV62" s="642"/>
      <c r="AW62" s="642"/>
      <c r="AX62" s="642"/>
      <c r="AY62" s="642"/>
      <c r="AZ62" s="642"/>
    </row>
    <row r="63" spans="2:52" ht="19.5" customHeight="1" x14ac:dyDescent="0.25">
      <c r="B63" s="687"/>
      <c r="C63" s="690"/>
      <c r="D63" s="691"/>
      <c r="E63" s="258"/>
      <c r="F63" s="254"/>
      <c r="G63" s="254"/>
      <c r="H63" s="254"/>
      <c r="I63" s="254"/>
      <c r="J63" s="254"/>
      <c r="K63" s="254"/>
      <c r="L63" s="254"/>
      <c r="M63" s="254"/>
      <c r="N63" s="693"/>
      <c r="O63" s="693"/>
      <c r="P63" s="693"/>
      <c r="Q63" s="693"/>
      <c r="R63" s="693"/>
      <c r="S63" s="693"/>
      <c r="AM63" s="642"/>
      <c r="AN63" s="642"/>
      <c r="AO63" s="642"/>
      <c r="AP63" s="642"/>
      <c r="AQ63" s="642"/>
      <c r="AR63" s="642"/>
      <c r="AS63" s="642"/>
      <c r="AT63" s="642"/>
      <c r="AU63" s="642"/>
      <c r="AV63" s="642"/>
      <c r="AW63" s="642"/>
      <c r="AX63" s="642"/>
      <c r="AY63" s="642"/>
      <c r="AZ63" s="642"/>
    </row>
    <row r="64" spans="2:52" ht="19.5" customHeight="1" x14ac:dyDescent="0.25">
      <c r="B64" s="687"/>
      <c r="C64" s="690"/>
      <c r="D64" s="691"/>
      <c r="E64" s="258"/>
      <c r="F64" s="254"/>
      <c r="G64" s="254"/>
      <c r="H64" s="254"/>
      <c r="I64" s="254"/>
      <c r="J64" s="254"/>
      <c r="K64" s="254"/>
      <c r="L64" s="254"/>
      <c r="M64" s="254"/>
      <c r="N64" s="693"/>
      <c r="O64" s="693"/>
      <c r="P64" s="693"/>
      <c r="Q64" s="693"/>
      <c r="R64" s="693"/>
      <c r="S64" s="693"/>
    </row>
    <row r="65" spans="2:40" ht="19.5" customHeight="1" x14ac:dyDescent="0.25">
      <c r="B65" s="687"/>
      <c r="C65" s="690"/>
      <c r="D65" s="691"/>
      <c r="E65" s="258"/>
      <c r="F65" s="254"/>
      <c r="G65" s="254"/>
      <c r="H65" s="254"/>
      <c r="I65" s="254"/>
      <c r="J65" s="254"/>
      <c r="K65" s="254"/>
      <c r="L65" s="254"/>
      <c r="M65" s="254"/>
      <c r="N65" s="693"/>
      <c r="O65" s="693"/>
      <c r="P65" s="693"/>
      <c r="Q65" s="693"/>
      <c r="R65" s="693"/>
      <c r="S65" s="693"/>
    </row>
    <row r="66" spans="2:40" ht="19.5" customHeight="1" x14ac:dyDescent="0.25">
      <c r="B66" s="687"/>
      <c r="C66" s="257"/>
      <c r="D66" s="35"/>
      <c r="E66" s="258"/>
      <c r="F66" s="260"/>
      <c r="G66" s="254"/>
      <c r="H66" s="254"/>
      <c r="I66" s="254"/>
      <c r="J66" s="254"/>
      <c r="K66" s="254"/>
      <c r="L66" s="254"/>
      <c r="M66" s="254"/>
      <c r="N66" s="692"/>
      <c r="O66" s="694"/>
      <c r="P66" s="694"/>
      <c r="Q66" s="694"/>
      <c r="R66" s="694"/>
      <c r="S66" s="694"/>
    </row>
    <row r="67" spans="2:40" ht="19.5" customHeight="1" x14ac:dyDescent="0.25">
      <c r="B67" s="687"/>
      <c r="C67" s="257"/>
      <c r="D67" s="35"/>
      <c r="E67" s="258"/>
      <c r="F67" s="260"/>
      <c r="G67" s="260"/>
      <c r="H67" s="260"/>
      <c r="I67" s="260"/>
      <c r="J67" s="260"/>
      <c r="K67" s="260"/>
      <c r="L67" s="260"/>
      <c r="M67" s="260"/>
      <c r="N67" s="694"/>
      <c r="O67" s="694"/>
      <c r="P67" s="694"/>
      <c r="Q67" s="694"/>
      <c r="R67" s="694"/>
      <c r="S67" s="694"/>
    </row>
    <row r="68" spans="2:40" ht="19.5" customHeight="1" x14ac:dyDescent="0.25">
      <c r="B68" s="687"/>
      <c r="C68" s="257"/>
      <c r="D68" s="261"/>
      <c r="E68" s="262"/>
      <c r="F68" s="262"/>
      <c r="G68" s="262"/>
      <c r="H68" s="262"/>
      <c r="I68" s="262"/>
      <c r="J68" s="262"/>
      <c r="K68" s="262"/>
      <c r="L68" s="262"/>
      <c r="M68" s="262"/>
      <c r="N68" s="34"/>
      <c r="O68" s="34"/>
      <c r="P68" s="34"/>
      <c r="Q68" s="34"/>
      <c r="R68" s="34"/>
      <c r="S68" s="34"/>
      <c r="V68" s="4"/>
      <c r="W68" s="4"/>
      <c r="X68" s="4"/>
      <c r="Y68" s="4"/>
      <c r="Z68" s="4"/>
      <c r="AA68" s="4"/>
      <c r="AB68" s="4"/>
      <c r="AC68" s="4"/>
      <c r="AD68" s="4"/>
      <c r="AE68" s="4"/>
      <c r="AF68" s="4"/>
      <c r="AG68" s="4"/>
      <c r="AH68" s="4"/>
      <c r="AI68" s="4"/>
      <c r="AJ68" s="4"/>
      <c r="AK68" s="4"/>
      <c r="AL68" s="4"/>
    </row>
    <row r="69" spans="2:40" ht="19.5" customHeight="1" x14ac:dyDescent="0.25">
      <c r="B69" s="687"/>
      <c r="C69" s="257"/>
      <c r="D69" s="261"/>
      <c r="E69" s="258"/>
      <c r="F69" s="260"/>
      <c r="G69" s="260"/>
      <c r="H69" s="260"/>
      <c r="I69" s="260"/>
      <c r="J69" s="260"/>
      <c r="K69" s="260"/>
      <c r="L69" s="260"/>
      <c r="M69" s="260"/>
      <c r="N69" s="36"/>
      <c r="O69" s="36"/>
      <c r="P69" s="36"/>
      <c r="Q69" s="36"/>
      <c r="R69" s="36"/>
      <c r="S69" s="36"/>
      <c r="V69" s="695" t="s">
        <v>505</v>
      </c>
      <c r="W69" s="695"/>
      <c r="X69" s="695"/>
      <c r="Y69" s="695"/>
      <c r="Z69" s="695"/>
      <c r="AA69" s="695"/>
      <c r="AB69" s="695"/>
      <c r="AC69" s="695"/>
      <c r="AD69" s="695"/>
      <c r="AE69" s="695"/>
      <c r="AF69" s="695"/>
      <c r="AG69" s="695"/>
      <c r="AH69" s="695"/>
      <c r="AI69" s="695"/>
      <c r="AJ69" s="695"/>
      <c r="AK69" s="695"/>
      <c r="AL69" s="4"/>
    </row>
    <row r="70" spans="2:40" ht="19.5" customHeight="1" x14ac:dyDescent="0.25">
      <c r="B70" s="686"/>
      <c r="C70" s="251"/>
      <c r="D70" s="35"/>
      <c r="E70" s="258"/>
      <c r="F70" s="260"/>
      <c r="G70" s="260"/>
      <c r="H70" s="263"/>
      <c r="I70" s="260"/>
      <c r="J70" s="260"/>
      <c r="K70" s="260"/>
      <c r="L70" s="260"/>
      <c r="M70" s="260"/>
      <c r="N70" s="696"/>
      <c r="O70" s="671"/>
      <c r="P70" s="671"/>
      <c r="Q70" s="671"/>
      <c r="R70" s="671"/>
      <c r="S70" s="265"/>
      <c r="T70" s="4"/>
      <c r="U70" s="4"/>
      <c r="V70" s="695"/>
      <c r="W70" s="695"/>
      <c r="X70" s="695"/>
      <c r="Y70" s="695"/>
      <c r="Z70" s="695"/>
      <c r="AA70" s="695"/>
      <c r="AB70" s="695"/>
      <c r="AC70" s="695"/>
      <c r="AD70" s="695"/>
      <c r="AE70" s="695"/>
      <c r="AF70" s="695"/>
      <c r="AG70" s="695"/>
      <c r="AH70" s="695"/>
      <c r="AI70" s="695"/>
      <c r="AJ70" s="695"/>
      <c r="AK70" s="695"/>
      <c r="AL70" s="4"/>
    </row>
    <row r="71" spans="2:40" ht="19.5" customHeight="1" x14ac:dyDescent="0.25">
      <c r="B71" s="697"/>
      <c r="C71" s="698"/>
      <c r="D71" s="699"/>
      <c r="E71" s="258"/>
      <c r="F71" s="260"/>
      <c r="G71" s="260"/>
      <c r="H71" s="263"/>
      <c r="I71" s="260"/>
      <c r="J71" s="260"/>
      <c r="K71" s="260"/>
      <c r="L71" s="260"/>
      <c r="M71" s="260"/>
      <c r="N71" s="264"/>
      <c r="O71" s="266"/>
      <c r="P71" s="265"/>
      <c r="Q71" s="265"/>
      <c r="R71" s="265"/>
      <c r="S71" s="265"/>
      <c r="T71" s="4"/>
      <c r="U71" s="4"/>
      <c r="V71" s="7"/>
      <c r="W71" s="7"/>
      <c r="X71" s="7"/>
      <c r="Y71" s="7"/>
      <c r="Z71" s="7"/>
      <c r="AA71" s="7"/>
      <c r="AB71" s="7"/>
      <c r="AC71" s="7"/>
      <c r="AD71" s="7"/>
      <c r="AE71" s="7"/>
      <c r="AF71" s="7"/>
      <c r="AG71" s="7"/>
      <c r="AH71" s="7"/>
      <c r="AI71" s="7"/>
      <c r="AJ71" s="7"/>
      <c r="AK71" s="7"/>
      <c r="AL71" s="4"/>
    </row>
    <row r="72" spans="2:40" ht="19.5" customHeight="1" x14ac:dyDescent="0.25">
      <c r="B72" s="697"/>
      <c r="C72" s="698"/>
      <c r="D72" s="699"/>
      <c r="E72" s="258"/>
      <c r="F72" s="260"/>
      <c r="G72" s="260"/>
      <c r="H72" s="263"/>
      <c r="I72" s="260"/>
      <c r="J72" s="260"/>
      <c r="K72" s="260"/>
      <c r="L72" s="260"/>
      <c r="M72" s="260"/>
      <c r="N72" s="692"/>
      <c r="O72" s="693"/>
      <c r="P72" s="693"/>
      <c r="Q72" s="693"/>
      <c r="R72" s="693"/>
      <c r="S72" s="693"/>
      <c r="T72" s="4"/>
      <c r="U72" s="4"/>
    </row>
    <row r="73" spans="2:40" ht="19.5" customHeight="1" x14ac:dyDescent="0.25">
      <c r="B73" s="697"/>
      <c r="C73" s="698"/>
      <c r="D73" s="700"/>
      <c r="E73" s="258"/>
      <c r="F73" s="260"/>
      <c r="G73" s="260"/>
      <c r="H73" s="263"/>
      <c r="I73" s="260"/>
      <c r="J73" s="260"/>
      <c r="K73" s="260"/>
      <c r="L73" s="260"/>
      <c r="M73" s="260"/>
      <c r="N73" s="693"/>
      <c r="O73" s="693"/>
      <c r="P73" s="693"/>
      <c r="Q73" s="693"/>
      <c r="R73" s="693"/>
      <c r="S73" s="693"/>
      <c r="T73" s="4"/>
      <c r="U73" s="4"/>
    </row>
    <row r="74" spans="2:40" ht="19.5" customHeight="1" x14ac:dyDescent="0.25">
      <c r="B74" s="697"/>
      <c r="C74" s="698"/>
      <c r="D74" s="700"/>
      <c r="E74" s="258"/>
      <c r="F74" s="260"/>
      <c r="G74" s="260"/>
      <c r="H74" s="263"/>
      <c r="I74" s="260"/>
      <c r="J74" s="260"/>
      <c r="K74" s="260"/>
      <c r="L74" s="260"/>
      <c r="M74" s="260"/>
      <c r="N74" s="693"/>
      <c r="O74" s="693"/>
      <c r="P74" s="693"/>
      <c r="Q74" s="693"/>
      <c r="R74" s="693"/>
      <c r="S74" s="693"/>
    </row>
    <row r="75" spans="2:40" ht="19.5" customHeight="1" x14ac:dyDescent="0.25">
      <c r="B75" s="697"/>
      <c r="C75" s="698"/>
      <c r="D75" s="700"/>
      <c r="E75" s="258"/>
      <c r="F75" s="260"/>
      <c r="G75" s="260"/>
      <c r="H75" s="260"/>
      <c r="I75" s="260"/>
      <c r="J75" s="260"/>
      <c r="K75" s="260"/>
      <c r="L75" s="260"/>
      <c r="M75" s="260"/>
      <c r="N75" s="693"/>
      <c r="O75" s="693"/>
      <c r="P75" s="693"/>
      <c r="Q75" s="693"/>
      <c r="R75" s="693"/>
      <c r="S75" s="693"/>
    </row>
    <row r="76" spans="2:40" ht="19.5" customHeight="1" x14ac:dyDescent="0.25">
      <c r="B76" s="697"/>
      <c r="C76" s="698"/>
      <c r="D76" s="700"/>
      <c r="E76" s="258"/>
      <c r="F76" s="260"/>
      <c r="G76" s="260"/>
      <c r="H76" s="260"/>
      <c r="I76" s="260"/>
      <c r="J76" s="260"/>
      <c r="K76" s="260"/>
      <c r="L76" s="260"/>
      <c r="M76" s="260"/>
      <c r="N76" s="692"/>
      <c r="O76" s="693"/>
      <c r="P76" s="693"/>
      <c r="Q76" s="693"/>
      <c r="R76" s="693"/>
      <c r="S76" s="693"/>
    </row>
    <row r="77" spans="2:40" ht="19.5" customHeight="1" x14ac:dyDescent="0.25">
      <c r="B77" s="697"/>
      <c r="C77" s="698"/>
      <c r="D77" s="700"/>
      <c r="E77" s="258"/>
      <c r="F77" s="260"/>
      <c r="G77" s="260"/>
      <c r="H77" s="260"/>
      <c r="I77" s="260"/>
      <c r="J77" s="260"/>
      <c r="K77" s="260"/>
      <c r="L77" s="260"/>
      <c r="M77" s="260"/>
      <c r="N77" s="693"/>
      <c r="O77" s="693"/>
      <c r="P77" s="693"/>
      <c r="Q77" s="693"/>
      <c r="R77" s="693"/>
      <c r="S77" s="693"/>
    </row>
    <row r="78" spans="2:40" ht="19.5" customHeight="1" x14ac:dyDescent="0.25">
      <c r="B78" s="697"/>
      <c r="C78" s="698"/>
      <c r="D78" s="700"/>
      <c r="E78" s="258"/>
      <c r="F78" s="260"/>
      <c r="G78" s="260"/>
      <c r="H78" s="260"/>
      <c r="I78" s="260"/>
      <c r="J78" s="260"/>
      <c r="K78" s="260"/>
      <c r="L78" s="260"/>
      <c r="M78" s="260"/>
      <c r="N78" s="693"/>
      <c r="O78" s="693"/>
      <c r="P78" s="693"/>
      <c r="Q78" s="693"/>
      <c r="R78" s="693"/>
      <c r="S78" s="693"/>
    </row>
    <row r="79" spans="2:40" ht="19.5" customHeight="1" x14ac:dyDescent="0.25">
      <c r="B79" s="697"/>
      <c r="C79" s="698"/>
      <c r="D79" s="699"/>
      <c r="E79" s="258"/>
      <c r="F79" s="260"/>
      <c r="G79" s="260"/>
      <c r="H79" s="260"/>
      <c r="I79" s="260"/>
      <c r="J79" s="260"/>
      <c r="K79" s="260"/>
      <c r="L79" s="260"/>
      <c r="M79" s="260"/>
      <c r="N79" s="693"/>
      <c r="O79" s="693"/>
      <c r="P79" s="693"/>
      <c r="Q79" s="693"/>
      <c r="R79" s="693"/>
      <c r="S79" s="693"/>
      <c r="V79" s="4"/>
      <c r="W79" s="4"/>
      <c r="X79" s="4"/>
      <c r="Y79" s="4"/>
      <c r="Z79" s="4"/>
      <c r="AA79" s="4"/>
      <c r="AB79" s="4"/>
      <c r="AC79" s="4"/>
      <c r="AD79" s="4"/>
      <c r="AE79" s="4"/>
      <c r="AF79" s="4"/>
      <c r="AG79" s="4"/>
      <c r="AH79" s="4"/>
      <c r="AI79" s="4"/>
      <c r="AJ79" s="4"/>
      <c r="AK79" s="4"/>
      <c r="AL79" s="4"/>
      <c r="AM79" s="4"/>
      <c r="AN79" s="4"/>
    </row>
    <row r="80" spans="2:40" ht="19.5" customHeight="1" x14ac:dyDescent="0.25">
      <c r="B80" s="697"/>
      <c r="C80" s="698"/>
      <c r="D80" s="699"/>
      <c r="E80" s="258"/>
      <c r="F80" s="260"/>
      <c r="G80" s="260"/>
      <c r="H80" s="260"/>
      <c r="I80" s="260"/>
      <c r="J80" s="260"/>
      <c r="K80" s="260"/>
      <c r="L80" s="260"/>
      <c r="M80" s="260"/>
      <c r="N80" s="36"/>
      <c r="O80" s="36"/>
      <c r="P80" s="36"/>
      <c r="Q80" s="36"/>
      <c r="R80" s="36"/>
      <c r="S80" s="36"/>
    </row>
    <row r="81" spans="2:21" ht="19.5" customHeight="1" x14ac:dyDescent="0.25">
      <c r="B81" s="686"/>
      <c r="C81" s="698"/>
      <c r="D81" s="709"/>
      <c r="E81" s="708"/>
      <c r="F81" s="708"/>
      <c r="G81" s="708"/>
      <c r="H81" s="708"/>
      <c r="I81" s="708"/>
      <c r="J81" s="708"/>
      <c r="K81" s="708"/>
      <c r="L81" s="708"/>
      <c r="M81" s="708"/>
      <c r="N81" s="717"/>
      <c r="O81" s="697"/>
      <c r="P81" s="697"/>
      <c r="Q81" s="697"/>
      <c r="R81" s="697"/>
      <c r="S81" s="256"/>
      <c r="T81" s="4"/>
      <c r="U81" s="4"/>
    </row>
    <row r="82" spans="2:21" ht="19.5" customHeight="1" x14ac:dyDescent="0.25">
      <c r="B82" s="686"/>
      <c r="C82" s="698"/>
      <c r="D82" s="709"/>
      <c r="E82" s="708"/>
      <c r="F82" s="708"/>
      <c r="G82" s="708"/>
      <c r="H82" s="708"/>
      <c r="I82" s="708"/>
      <c r="J82" s="708"/>
      <c r="K82" s="708"/>
      <c r="L82" s="708"/>
      <c r="M82" s="708"/>
      <c r="N82" s="255"/>
      <c r="O82" s="267"/>
      <c r="P82" s="256"/>
      <c r="Q82" s="256"/>
      <c r="R82" s="256"/>
      <c r="S82" s="256"/>
      <c r="T82" s="4"/>
      <c r="U82" s="4"/>
    </row>
    <row r="83" spans="2:21" ht="19.5" customHeight="1" x14ac:dyDescent="0.25">
      <c r="B83" s="686"/>
      <c r="C83" s="698"/>
      <c r="D83" s="709"/>
      <c r="E83" s="718"/>
      <c r="F83" s="708"/>
      <c r="G83" s="708"/>
      <c r="H83" s="708"/>
      <c r="I83" s="708"/>
      <c r="J83" s="708"/>
      <c r="K83" s="708"/>
      <c r="L83" s="708"/>
      <c r="M83" s="708"/>
      <c r="N83" s="692"/>
      <c r="O83" s="715"/>
      <c r="P83" s="715"/>
      <c r="Q83" s="715"/>
      <c r="R83" s="715"/>
      <c r="S83" s="715"/>
      <c r="T83" s="4"/>
      <c r="U83" s="4"/>
    </row>
    <row r="84" spans="2:21" ht="19.5" customHeight="1" x14ac:dyDescent="0.25">
      <c r="B84" s="686"/>
      <c r="C84" s="698"/>
      <c r="D84" s="709"/>
      <c r="E84" s="718"/>
      <c r="F84" s="708"/>
      <c r="G84" s="708"/>
      <c r="H84" s="708"/>
      <c r="I84" s="708"/>
      <c r="J84" s="708"/>
      <c r="K84" s="708"/>
      <c r="L84" s="708"/>
      <c r="M84" s="708"/>
      <c r="N84" s="715"/>
      <c r="O84" s="715"/>
      <c r="P84" s="715"/>
      <c r="Q84" s="715"/>
      <c r="R84" s="715"/>
      <c r="S84" s="715"/>
      <c r="T84" s="4"/>
      <c r="U84" s="4"/>
    </row>
    <row r="85" spans="2:21" ht="19.5" customHeight="1" x14ac:dyDescent="0.25">
      <c r="B85" s="686"/>
      <c r="C85" s="268"/>
      <c r="D85" s="37"/>
      <c r="E85" s="258"/>
      <c r="F85" s="260"/>
      <c r="G85" s="260"/>
      <c r="H85" s="260"/>
      <c r="I85" s="260"/>
      <c r="J85" s="260"/>
      <c r="K85" s="260"/>
      <c r="L85" s="260"/>
      <c r="M85" s="260"/>
      <c r="N85" s="715"/>
      <c r="O85" s="715"/>
      <c r="P85" s="715"/>
      <c r="Q85" s="715"/>
      <c r="R85" s="715"/>
      <c r="S85" s="715"/>
    </row>
    <row r="86" spans="2:21" ht="19.5" customHeight="1" x14ac:dyDescent="0.25">
      <c r="B86" s="686"/>
      <c r="C86" s="698"/>
      <c r="D86" s="710"/>
      <c r="E86" s="258"/>
      <c r="F86" s="260"/>
      <c r="G86" s="260"/>
      <c r="H86" s="260"/>
      <c r="I86" s="260"/>
      <c r="J86" s="260"/>
      <c r="K86" s="260"/>
      <c r="L86" s="260"/>
      <c r="M86" s="260"/>
      <c r="N86" s="715"/>
      <c r="O86" s="715"/>
      <c r="P86" s="715"/>
      <c r="Q86" s="715"/>
      <c r="R86" s="715"/>
      <c r="S86" s="715"/>
    </row>
    <row r="87" spans="2:21" ht="19.5" customHeight="1" x14ac:dyDescent="0.25">
      <c r="B87" s="686"/>
      <c r="C87" s="698"/>
      <c r="D87" s="710"/>
      <c r="E87" s="258"/>
      <c r="F87" s="260"/>
      <c r="G87" s="260"/>
      <c r="H87" s="260"/>
      <c r="I87" s="260"/>
      <c r="J87" s="260"/>
      <c r="K87" s="260"/>
      <c r="L87" s="260"/>
      <c r="M87" s="260"/>
      <c r="N87" s="692"/>
      <c r="O87" s="715"/>
      <c r="P87" s="715"/>
      <c r="Q87" s="715"/>
      <c r="R87" s="715"/>
      <c r="S87" s="715"/>
    </row>
    <row r="88" spans="2:21" ht="19.5" customHeight="1" x14ac:dyDescent="0.25">
      <c r="B88" s="686"/>
      <c r="C88" s="698"/>
      <c r="D88" s="710"/>
      <c r="E88" s="258"/>
      <c r="F88" s="260"/>
      <c r="G88" s="260"/>
      <c r="H88" s="260"/>
      <c r="I88" s="260"/>
      <c r="J88" s="260"/>
      <c r="K88" s="260"/>
      <c r="L88" s="260"/>
      <c r="M88" s="260"/>
      <c r="N88" s="715"/>
      <c r="O88" s="715"/>
      <c r="P88" s="715"/>
      <c r="Q88" s="715"/>
      <c r="R88" s="715"/>
      <c r="S88" s="715"/>
    </row>
    <row r="89" spans="2:21" ht="19.5" customHeight="1" x14ac:dyDescent="0.25">
      <c r="B89" s="686"/>
      <c r="C89" s="698"/>
      <c r="D89" s="710"/>
      <c r="E89" s="258"/>
      <c r="F89" s="260"/>
      <c r="G89" s="260"/>
      <c r="H89" s="260"/>
      <c r="I89" s="260"/>
      <c r="J89" s="260"/>
      <c r="K89" s="260"/>
      <c r="L89" s="260"/>
      <c r="M89" s="260"/>
      <c r="N89" s="715"/>
      <c r="O89" s="715"/>
      <c r="P89" s="715"/>
      <c r="Q89" s="715"/>
      <c r="R89" s="715"/>
      <c r="S89" s="715"/>
    </row>
    <row r="90" spans="2:21" ht="19.5" customHeight="1" x14ac:dyDescent="0.25">
      <c r="B90" s="686"/>
      <c r="C90" s="711"/>
      <c r="D90" s="716"/>
      <c r="E90" s="258"/>
      <c r="F90" s="254"/>
      <c r="G90" s="254"/>
      <c r="H90" s="254"/>
      <c r="I90" s="254"/>
      <c r="J90" s="254"/>
      <c r="K90" s="254"/>
      <c r="L90" s="254"/>
      <c r="M90" s="254"/>
      <c r="N90" s="715"/>
      <c r="O90" s="715"/>
      <c r="P90" s="715"/>
      <c r="Q90" s="715"/>
      <c r="R90" s="715"/>
      <c r="S90" s="715"/>
    </row>
    <row r="91" spans="2:21" ht="19.5" customHeight="1" x14ac:dyDescent="0.25">
      <c r="B91" s="686"/>
      <c r="C91" s="711"/>
      <c r="D91" s="716"/>
      <c r="E91" s="258"/>
      <c r="F91" s="254"/>
      <c r="G91" s="254"/>
      <c r="H91" s="254"/>
      <c r="I91" s="254"/>
      <c r="J91" s="254"/>
      <c r="K91" s="254"/>
      <c r="L91" s="254"/>
      <c r="M91" s="254"/>
      <c r="N91" s="36"/>
      <c r="O91" s="36"/>
      <c r="P91" s="36"/>
      <c r="Q91" s="36"/>
      <c r="R91" s="36"/>
      <c r="S91" s="36"/>
    </row>
    <row r="92" spans="2:21" ht="19.5" customHeight="1" x14ac:dyDescent="0.25">
      <c r="B92" s="686"/>
      <c r="C92" s="690"/>
      <c r="D92" s="691"/>
      <c r="E92" s="258"/>
      <c r="F92" s="260"/>
      <c r="G92" s="260"/>
      <c r="H92" s="260"/>
      <c r="I92" s="260"/>
      <c r="J92" s="254"/>
      <c r="K92" s="254"/>
      <c r="L92" s="254"/>
      <c r="M92" s="254"/>
      <c r="N92" s="36"/>
      <c r="O92" s="36"/>
      <c r="P92" s="36"/>
      <c r="Q92" s="36"/>
      <c r="R92" s="36"/>
      <c r="S92" s="36"/>
    </row>
    <row r="93" spans="2:21" ht="19.5" customHeight="1" x14ac:dyDescent="0.25">
      <c r="B93" s="686"/>
      <c r="C93" s="690"/>
      <c r="D93" s="691"/>
      <c r="E93" s="258"/>
      <c r="F93" s="260"/>
      <c r="G93" s="260"/>
      <c r="H93" s="260"/>
      <c r="I93" s="260"/>
      <c r="J93" s="254"/>
      <c r="K93" s="254"/>
      <c r="L93" s="254"/>
      <c r="M93" s="254"/>
      <c r="N93" s="36"/>
      <c r="O93" s="36"/>
      <c r="P93" s="36"/>
      <c r="Q93" s="36"/>
      <c r="R93" s="36"/>
      <c r="S93" s="36"/>
    </row>
    <row r="94" spans="2:21" ht="19.5" customHeight="1" x14ac:dyDescent="0.25">
      <c r="B94" s="686"/>
      <c r="C94" s="711"/>
      <c r="D94" s="712"/>
      <c r="E94" s="258"/>
      <c r="F94" s="254"/>
      <c r="G94" s="254"/>
      <c r="H94" s="254"/>
      <c r="I94" s="254"/>
      <c r="J94" s="254"/>
      <c r="K94" s="254"/>
      <c r="L94" s="254"/>
      <c r="M94" s="254"/>
      <c r="N94" s="237"/>
      <c r="O94" s="237"/>
      <c r="P94" s="237"/>
      <c r="Q94" s="237"/>
      <c r="R94" s="237"/>
      <c r="S94" s="237"/>
    </row>
    <row r="95" spans="2:21" ht="19.5" customHeight="1" x14ac:dyDescent="0.25">
      <c r="B95" s="686"/>
      <c r="C95" s="711"/>
      <c r="D95" s="712"/>
      <c r="E95" s="258"/>
      <c r="F95" s="254"/>
      <c r="G95" s="254"/>
      <c r="H95" s="269"/>
      <c r="I95" s="254"/>
      <c r="J95" s="254"/>
      <c r="K95" s="254"/>
      <c r="L95" s="254"/>
      <c r="M95" s="254"/>
      <c r="N95" s="237"/>
      <c r="O95" s="237"/>
      <c r="P95" s="237"/>
      <c r="Q95" s="237"/>
      <c r="R95" s="237"/>
      <c r="S95" s="237"/>
    </row>
    <row r="96" spans="2:21" ht="19.5" customHeight="1" x14ac:dyDescent="0.25">
      <c r="B96" s="686"/>
      <c r="C96" s="690"/>
      <c r="D96" s="709"/>
      <c r="E96" s="258"/>
      <c r="F96" s="260"/>
      <c r="G96" s="260"/>
      <c r="H96" s="263"/>
      <c r="I96" s="260"/>
      <c r="J96" s="260"/>
      <c r="K96" s="260"/>
      <c r="L96" s="260"/>
      <c r="M96" s="260"/>
      <c r="N96" s="237"/>
      <c r="O96" s="237"/>
      <c r="P96" s="237"/>
      <c r="Q96" s="237"/>
      <c r="R96" s="237"/>
      <c r="S96" s="237"/>
    </row>
    <row r="97" spans="2:19" ht="19.5" customHeight="1" x14ac:dyDescent="0.25">
      <c r="B97" s="686"/>
      <c r="C97" s="690"/>
      <c r="D97" s="709"/>
      <c r="E97" s="258"/>
      <c r="F97" s="260"/>
      <c r="G97" s="260"/>
      <c r="H97" s="263"/>
      <c r="I97" s="260"/>
      <c r="J97" s="260"/>
      <c r="K97" s="260"/>
      <c r="L97" s="260"/>
      <c r="M97" s="260"/>
      <c r="N97" s="237"/>
      <c r="O97" s="237"/>
      <c r="P97" s="237"/>
      <c r="Q97" s="237"/>
      <c r="R97" s="237"/>
      <c r="S97" s="237"/>
    </row>
    <row r="98" spans="2:19" ht="19.5" customHeight="1" x14ac:dyDescent="0.25">
      <c r="B98" s="686"/>
      <c r="C98" s="690"/>
      <c r="D98" s="710"/>
      <c r="E98" s="258"/>
      <c r="F98" s="270"/>
      <c r="G98" s="270"/>
      <c r="H98" s="270"/>
      <c r="I98" s="270"/>
      <c r="J98" s="270"/>
      <c r="K98" s="270"/>
      <c r="L98" s="270"/>
      <c r="M98" s="270"/>
      <c r="N98" s="237"/>
      <c r="O98" s="237"/>
      <c r="P98" s="237"/>
      <c r="Q98" s="237"/>
      <c r="R98" s="237"/>
      <c r="S98" s="237"/>
    </row>
    <row r="99" spans="2:19" ht="19.5" customHeight="1" x14ac:dyDescent="0.25">
      <c r="B99" s="686"/>
      <c r="C99" s="690"/>
      <c r="D99" s="710"/>
      <c r="E99" s="258"/>
      <c r="F99" s="270"/>
      <c r="G99" s="270"/>
      <c r="H99" s="270"/>
      <c r="I99" s="270"/>
      <c r="J99" s="270"/>
      <c r="K99" s="270"/>
      <c r="L99" s="270"/>
      <c r="M99" s="270"/>
      <c r="N99" s="237"/>
      <c r="O99" s="237"/>
      <c r="P99" s="237"/>
      <c r="Q99" s="237"/>
      <c r="R99" s="237"/>
      <c r="S99" s="237"/>
    </row>
    <row r="100" spans="2:19" ht="19.5" customHeight="1" x14ac:dyDescent="0.25">
      <c r="B100" s="686"/>
      <c r="C100" s="690"/>
      <c r="D100" s="710"/>
      <c r="E100" s="260"/>
      <c r="F100" s="270"/>
      <c r="G100" s="270"/>
      <c r="H100" s="270"/>
      <c r="I100" s="270"/>
      <c r="J100" s="270"/>
      <c r="K100" s="270"/>
      <c r="L100" s="270"/>
      <c r="M100" s="270"/>
      <c r="N100" s="237"/>
      <c r="O100" s="237"/>
      <c r="P100" s="237"/>
      <c r="Q100" s="237"/>
      <c r="R100" s="237"/>
      <c r="S100" s="237"/>
    </row>
    <row r="108" spans="2:19" ht="15" customHeight="1" x14ac:dyDescent="0.25"/>
  </sheetData>
  <mergeCells count="139">
    <mergeCell ref="B2:AJ2"/>
    <mergeCell ref="B3:AJ3"/>
    <mergeCell ref="B4:AJ4"/>
    <mergeCell ref="N87:S90"/>
    <mergeCell ref="C88:C89"/>
    <mergeCell ref="D88:D89"/>
    <mergeCell ref="C90:C91"/>
    <mergeCell ref="D90:D91"/>
    <mergeCell ref="C92:C93"/>
    <mergeCell ref="D92:D93"/>
    <mergeCell ref="J83:J84"/>
    <mergeCell ref="K83:K84"/>
    <mergeCell ref="L83:L84"/>
    <mergeCell ref="M83:M84"/>
    <mergeCell ref="N83:S86"/>
    <mergeCell ref="K81:K82"/>
    <mergeCell ref="L81:L82"/>
    <mergeCell ref="M81:M82"/>
    <mergeCell ref="N81:R81"/>
    <mergeCell ref="J81:J82"/>
    <mergeCell ref="E83:E84"/>
    <mergeCell ref="F83:F84"/>
    <mergeCell ref="G83:G84"/>
    <mergeCell ref="H83:H84"/>
    <mergeCell ref="E81:E82"/>
    <mergeCell ref="F81:F82"/>
    <mergeCell ref="G81:G82"/>
    <mergeCell ref="H81:H82"/>
    <mergeCell ref="I83:I84"/>
    <mergeCell ref="I81:I82"/>
    <mergeCell ref="B81:B100"/>
    <mergeCell ref="C81:C82"/>
    <mergeCell ref="D81:D82"/>
    <mergeCell ref="C86:C87"/>
    <mergeCell ref="D86:D87"/>
    <mergeCell ref="C94:C95"/>
    <mergeCell ref="C83:C84"/>
    <mergeCell ref="D83:D84"/>
    <mergeCell ref="D94:D95"/>
    <mergeCell ref="C96:C97"/>
    <mergeCell ref="D96:D97"/>
    <mergeCell ref="C98:C100"/>
    <mergeCell ref="D98:D100"/>
    <mergeCell ref="B45:B58"/>
    <mergeCell ref="C45:C46"/>
    <mergeCell ref="D45:D46"/>
    <mergeCell ref="N45:S45"/>
    <mergeCell ref="C47:C48"/>
    <mergeCell ref="D47:D48"/>
    <mergeCell ref="N47:S50"/>
    <mergeCell ref="D55:D56"/>
    <mergeCell ref="C57:C58"/>
    <mergeCell ref="D57:D58"/>
    <mergeCell ref="C49:C50"/>
    <mergeCell ref="C51:C52"/>
    <mergeCell ref="D51:D52"/>
    <mergeCell ref="N51:S54"/>
    <mergeCell ref="C53:C54"/>
    <mergeCell ref="D53:D54"/>
    <mergeCell ref="B59:B69"/>
    <mergeCell ref="N59:S59"/>
    <mergeCell ref="AM60:AZ63"/>
    <mergeCell ref="C62:C63"/>
    <mergeCell ref="D62:D63"/>
    <mergeCell ref="N62:S65"/>
    <mergeCell ref="C64:C65"/>
    <mergeCell ref="D64:D65"/>
    <mergeCell ref="N66:S67"/>
    <mergeCell ref="V69:AK70"/>
    <mergeCell ref="N70:R70"/>
    <mergeCell ref="B70:B80"/>
    <mergeCell ref="C71:C72"/>
    <mergeCell ref="D71:D72"/>
    <mergeCell ref="N72:S75"/>
    <mergeCell ref="C73:C74"/>
    <mergeCell ref="D73:D74"/>
    <mergeCell ref="C75:C76"/>
    <mergeCell ref="D75:D76"/>
    <mergeCell ref="N76:S79"/>
    <mergeCell ref="C77:C78"/>
    <mergeCell ref="D77:D78"/>
    <mergeCell ref="C79:C80"/>
    <mergeCell ref="D79:D80"/>
    <mergeCell ref="F35:T35"/>
    <mergeCell ref="F36:T41"/>
    <mergeCell ref="AM38:AZ40"/>
    <mergeCell ref="AM41:AZ46"/>
    <mergeCell ref="F42:T42"/>
    <mergeCell ref="N44:S44"/>
    <mergeCell ref="AM53:AZ59"/>
    <mergeCell ref="C55:C56"/>
    <mergeCell ref="F28:T33"/>
    <mergeCell ref="V28:AI28"/>
    <mergeCell ref="AM28:AZ31"/>
    <mergeCell ref="V29:AI30"/>
    <mergeCell ref="V31:AI52"/>
    <mergeCell ref="AM32:AZ37"/>
    <mergeCell ref="F34:T34"/>
    <mergeCell ref="AM47:AZ52"/>
    <mergeCell ref="D49:D50"/>
    <mergeCell ref="F20:T20"/>
    <mergeCell ref="F21:T21"/>
    <mergeCell ref="F22:T22"/>
    <mergeCell ref="AM22:AZ25"/>
    <mergeCell ref="B23:D23"/>
    <mergeCell ref="F23:T23"/>
    <mergeCell ref="F24:T24"/>
    <mergeCell ref="F25:T25"/>
    <mergeCell ref="F14:T15"/>
    <mergeCell ref="V14:AI27"/>
    <mergeCell ref="AM15:AZ17"/>
    <mergeCell ref="B16:D16"/>
    <mergeCell ref="F16:T16"/>
    <mergeCell ref="B17:D17"/>
    <mergeCell ref="F17:T17"/>
    <mergeCell ref="B18:D22"/>
    <mergeCell ref="F18:T19"/>
    <mergeCell ref="AM18:AZ21"/>
    <mergeCell ref="F26:T26"/>
    <mergeCell ref="AM26:AZ27"/>
    <mergeCell ref="F27:T27"/>
    <mergeCell ref="B6:D9"/>
    <mergeCell ref="F6:T9"/>
    <mergeCell ref="V6:AI6"/>
    <mergeCell ref="AM6:AZ6"/>
    <mergeCell ref="V7:AH7"/>
    <mergeCell ref="AM7:AZ9"/>
    <mergeCell ref="V8:AI8"/>
    <mergeCell ref="V9:AI9"/>
    <mergeCell ref="B10:D10"/>
    <mergeCell ref="F10:T11"/>
    <mergeCell ref="V10:AI11"/>
    <mergeCell ref="AM10:AZ14"/>
    <mergeCell ref="B11:D11"/>
    <mergeCell ref="B12:D15"/>
    <mergeCell ref="F12:T12"/>
    <mergeCell ref="V12:AI12"/>
    <mergeCell ref="F13:T13"/>
    <mergeCell ref="V13:AI13"/>
  </mergeCells>
  <pageMargins left="0.70866141732283472" right="0.70866141732283472" top="0.74803149606299213" bottom="0.74803149606299213" header="0.31496062992125984" footer="0.31496062992125984"/>
  <pageSetup paperSize="9" scale="50" fitToWidth="0" fitToHeight="0" orientation="landscape" r:id="rId1"/>
  <headerFooter>
    <oddHeader>&amp;L&amp;G&amp;RAnexo à Circular 
Série A N.º 1418</oddHeader>
  </headerFooter>
  <colBreaks count="1" manualBreakCount="1">
    <brk id="4" max="1048575" man="1"/>
  </col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8F2FA-F4CC-44DD-9F78-FEAC8435621C}">
  <sheetPr>
    <tabColor rgb="FF1E5B94"/>
    <pageSetUpPr fitToPage="1"/>
  </sheetPr>
  <dimension ref="A1:T48"/>
  <sheetViews>
    <sheetView showGridLines="0" topLeftCell="F1" zoomScaleNormal="100" workbookViewId="0">
      <selection activeCell="S12" sqref="S12"/>
    </sheetView>
  </sheetViews>
  <sheetFormatPr defaultColWidth="0" defaultRowHeight="12" zeroHeight="1" x14ac:dyDescent="0.2"/>
  <cols>
    <col min="1" max="1" width="9.140625" style="482" customWidth="1"/>
    <col min="2" max="2" width="12" style="482" customWidth="1"/>
    <col min="3" max="3" width="25.140625" style="482" customWidth="1"/>
    <col min="4" max="8" width="35.7109375" style="482" customWidth="1"/>
    <col min="9" max="10" width="10.7109375" style="482" customWidth="1"/>
    <col min="11" max="11" width="35.7109375" style="482" customWidth="1"/>
    <col min="12" max="16" width="10.7109375" style="482" customWidth="1"/>
    <col min="17" max="17" width="35.7109375" style="482" customWidth="1"/>
    <col min="18" max="19" width="10.7109375" style="482" customWidth="1"/>
    <col min="20" max="20" width="8.140625" style="482" customWidth="1"/>
    <col min="21" max="16384" width="9.140625" style="482" hidden="1"/>
  </cols>
  <sheetData>
    <row r="1" spans="2:19" x14ac:dyDescent="0.2"/>
    <row r="2" spans="2:19" ht="15.75" x14ac:dyDescent="0.25">
      <c r="B2" s="508" t="s">
        <v>780</v>
      </c>
      <c r="C2" s="508"/>
      <c r="D2" s="508"/>
      <c r="E2" s="508"/>
      <c r="F2" s="508"/>
      <c r="G2" s="508"/>
      <c r="H2" s="508"/>
      <c r="I2" s="508"/>
      <c r="J2" s="508"/>
      <c r="K2" s="508"/>
      <c r="L2" s="508"/>
      <c r="M2" s="508"/>
      <c r="N2" s="508"/>
      <c r="O2" s="508"/>
      <c r="P2" s="508"/>
      <c r="Q2" s="508"/>
      <c r="R2" s="508"/>
      <c r="S2" s="508"/>
    </row>
    <row r="3" spans="2:19" ht="15.75" x14ac:dyDescent="0.25">
      <c r="B3" s="509" t="s">
        <v>781</v>
      </c>
      <c r="C3" s="509"/>
      <c r="D3" s="509"/>
      <c r="E3" s="509"/>
      <c r="F3" s="509"/>
      <c r="G3" s="509"/>
      <c r="H3" s="509"/>
      <c r="I3" s="509"/>
      <c r="J3" s="509"/>
      <c r="K3" s="509"/>
      <c r="L3" s="509"/>
      <c r="M3" s="509"/>
      <c r="N3" s="509"/>
      <c r="O3" s="509"/>
      <c r="P3" s="509"/>
      <c r="Q3" s="509"/>
      <c r="R3" s="509"/>
      <c r="S3" s="509"/>
    </row>
    <row r="4" spans="2:19" x14ac:dyDescent="0.2"/>
    <row r="5" spans="2:19" ht="30" customHeight="1" x14ac:dyDescent="0.2">
      <c r="B5" s="521" t="s">
        <v>597</v>
      </c>
      <c r="C5" s="519"/>
      <c r="D5" s="519" t="s">
        <v>707</v>
      </c>
      <c r="E5" s="519" t="s">
        <v>708</v>
      </c>
      <c r="F5" s="519" t="s">
        <v>709</v>
      </c>
      <c r="G5" s="519" t="s">
        <v>710</v>
      </c>
      <c r="H5" s="519" t="s">
        <v>711</v>
      </c>
      <c r="I5" s="519" t="s">
        <v>712</v>
      </c>
      <c r="J5" s="519"/>
      <c r="K5" s="519" t="s">
        <v>713</v>
      </c>
      <c r="L5" s="519" t="s">
        <v>714</v>
      </c>
      <c r="M5" s="519"/>
      <c r="N5" s="519"/>
      <c r="O5" s="519" t="s">
        <v>976</v>
      </c>
      <c r="P5" s="519"/>
      <c r="Q5" s="519" t="s">
        <v>715</v>
      </c>
      <c r="R5" s="519" t="s">
        <v>716</v>
      </c>
      <c r="S5" s="520"/>
    </row>
    <row r="6" spans="2:19" ht="30" customHeight="1" x14ac:dyDescent="0.2">
      <c r="B6" s="522"/>
      <c r="C6" s="523"/>
      <c r="D6" s="523"/>
      <c r="E6" s="523"/>
      <c r="F6" s="523"/>
      <c r="G6" s="523"/>
      <c r="H6" s="523"/>
      <c r="I6" s="124" t="s">
        <v>717</v>
      </c>
      <c r="J6" s="124" t="s">
        <v>718</v>
      </c>
      <c r="K6" s="523"/>
      <c r="L6" s="124" t="s">
        <v>719</v>
      </c>
      <c r="M6" s="124" t="s">
        <v>598</v>
      </c>
      <c r="N6" s="124" t="s">
        <v>599</v>
      </c>
      <c r="O6" s="124" t="s">
        <v>717</v>
      </c>
      <c r="P6" s="124" t="s">
        <v>718</v>
      </c>
      <c r="Q6" s="523"/>
      <c r="R6" s="124" t="s">
        <v>717</v>
      </c>
      <c r="S6" s="123" t="s">
        <v>718</v>
      </c>
    </row>
    <row r="7" spans="2:19" ht="91.5" customHeight="1" x14ac:dyDescent="0.2">
      <c r="B7" s="517" t="s">
        <v>974</v>
      </c>
      <c r="C7" s="518" t="s">
        <v>720</v>
      </c>
      <c r="D7" s="518" t="s">
        <v>721</v>
      </c>
      <c r="E7" s="515" t="s">
        <v>958</v>
      </c>
      <c r="F7" s="515" t="s">
        <v>722</v>
      </c>
      <c r="G7" s="515" t="s">
        <v>723</v>
      </c>
      <c r="H7" s="515" t="s">
        <v>724</v>
      </c>
      <c r="I7" s="468" t="b">
        <v>0</v>
      </c>
      <c r="J7" s="468" t="b">
        <v>1</v>
      </c>
      <c r="K7" s="469" t="s">
        <v>113</v>
      </c>
      <c r="L7" s="468" t="b">
        <v>1</v>
      </c>
      <c r="M7" s="468" t="b">
        <v>1</v>
      </c>
      <c r="N7" s="468" t="b">
        <v>0</v>
      </c>
      <c r="O7" s="468" t="b">
        <v>0</v>
      </c>
      <c r="P7" s="468" t="b">
        <v>1</v>
      </c>
      <c r="Q7" s="467" t="s">
        <v>959</v>
      </c>
      <c r="R7" s="468" t="b">
        <v>0</v>
      </c>
      <c r="S7" s="470" t="b">
        <v>1</v>
      </c>
    </row>
    <row r="8" spans="2:19" ht="15" customHeight="1" x14ac:dyDescent="0.2">
      <c r="B8" s="511"/>
      <c r="C8" s="514"/>
      <c r="D8" s="514"/>
      <c r="E8" s="507"/>
      <c r="F8" s="507"/>
      <c r="G8" s="507"/>
      <c r="H8" s="507"/>
      <c r="I8" s="475" t="b">
        <v>1</v>
      </c>
      <c r="J8" s="475" t="b">
        <v>0</v>
      </c>
      <c r="K8" s="474" t="s">
        <v>113</v>
      </c>
      <c r="L8" s="475" t="b">
        <v>1</v>
      </c>
      <c r="M8" s="475" t="b">
        <v>1</v>
      </c>
      <c r="N8" s="475" t="b">
        <v>0</v>
      </c>
      <c r="O8" s="475" t="b">
        <v>0</v>
      </c>
      <c r="P8" s="475" t="b">
        <v>1</v>
      </c>
      <c r="Q8" s="473" t="s">
        <v>725</v>
      </c>
      <c r="R8" s="475" t="b">
        <v>0</v>
      </c>
      <c r="S8" s="477" t="b">
        <v>1</v>
      </c>
    </row>
    <row r="9" spans="2:19" ht="15" customHeight="1" x14ac:dyDescent="0.2">
      <c r="B9" s="511"/>
      <c r="C9" s="514"/>
      <c r="D9" s="514"/>
      <c r="E9" s="507"/>
      <c r="F9" s="507"/>
      <c r="G9" s="507"/>
      <c r="H9" s="473" t="s">
        <v>726</v>
      </c>
      <c r="I9" s="475" t="b">
        <v>1</v>
      </c>
      <c r="J9" s="475" t="b">
        <v>1</v>
      </c>
      <c r="K9" s="476" t="s">
        <v>113</v>
      </c>
      <c r="L9" s="475" t="b">
        <v>1</v>
      </c>
      <c r="M9" s="475" t="b">
        <v>1</v>
      </c>
      <c r="N9" s="475" t="b">
        <v>0</v>
      </c>
      <c r="O9" s="475" t="b">
        <v>0</v>
      </c>
      <c r="P9" s="475" t="b">
        <v>1</v>
      </c>
      <c r="Q9" s="507" t="s">
        <v>727</v>
      </c>
      <c r="R9" s="475" t="b">
        <v>1</v>
      </c>
      <c r="S9" s="477" t="b">
        <v>0</v>
      </c>
    </row>
    <row r="10" spans="2:19" ht="24" x14ac:dyDescent="0.2">
      <c r="B10" s="511"/>
      <c r="C10" s="514"/>
      <c r="D10" s="514"/>
      <c r="E10" s="507"/>
      <c r="F10" s="507"/>
      <c r="G10" s="473" t="s">
        <v>728</v>
      </c>
      <c r="H10" s="473" t="s">
        <v>729</v>
      </c>
      <c r="I10" s="475" t="b">
        <v>1</v>
      </c>
      <c r="J10" s="475" t="b">
        <v>1</v>
      </c>
      <c r="K10" s="476" t="s">
        <v>113</v>
      </c>
      <c r="L10" s="475" t="b">
        <v>1</v>
      </c>
      <c r="M10" s="475" t="b">
        <v>1</v>
      </c>
      <c r="N10" s="475" t="b">
        <v>0</v>
      </c>
      <c r="O10" s="475" t="b">
        <v>0</v>
      </c>
      <c r="P10" s="475" t="b">
        <v>1</v>
      </c>
      <c r="Q10" s="507"/>
      <c r="R10" s="475" t="b">
        <v>1</v>
      </c>
      <c r="S10" s="477" t="b">
        <v>0</v>
      </c>
    </row>
    <row r="11" spans="2:19" ht="96" x14ac:dyDescent="0.2">
      <c r="B11" s="511"/>
      <c r="C11" s="514" t="s">
        <v>730</v>
      </c>
      <c r="D11" s="514"/>
      <c r="E11" s="472" t="s">
        <v>731</v>
      </c>
      <c r="F11" s="507" t="s">
        <v>732</v>
      </c>
      <c r="G11" s="473" t="s">
        <v>723</v>
      </c>
      <c r="H11" s="473" t="s">
        <v>724</v>
      </c>
      <c r="I11" s="475" t="b">
        <v>0</v>
      </c>
      <c r="J11" s="475" t="b">
        <v>1</v>
      </c>
      <c r="K11" s="516" t="s">
        <v>113</v>
      </c>
      <c r="L11" s="475" t="b">
        <v>0</v>
      </c>
      <c r="M11" s="475" t="b">
        <v>0</v>
      </c>
      <c r="N11" s="475" t="b">
        <v>1</v>
      </c>
      <c r="O11" s="475" t="b">
        <v>0</v>
      </c>
      <c r="P11" s="475" t="b">
        <v>1</v>
      </c>
      <c r="Q11" s="473" t="s">
        <v>733</v>
      </c>
      <c r="R11" s="475" t="b">
        <v>0</v>
      </c>
      <c r="S11" s="477" t="b">
        <v>1</v>
      </c>
    </row>
    <row r="12" spans="2:19" ht="60" x14ac:dyDescent="0.2">
      <c r="B12" s="511"/>
      <c r="C12" s="514"/>
      <c r="D12" s="514"/>
      <c r="E12" s="472" t="s">
        <v>734</v>
      </c>
      <c r="F12" s="507"/>
      <c r="G12" s="473" t="s">
        <v>728</v>
      </c>
      <c r="H12" s="473" t="s">
        <v>729</v>
      </c>
      <c r="I12" s="475" t="b">
        <v>1</v>
      </c>
      <c r="J12" s="475" t="b">
        <v>1</v>
      </c>
      <c r="K12" s="516"/>
      <c r="L12" s="475" t="b">
        <v>1</v>
      </c>
      <c r="M12" s="475" t="b">
        <v>1</v>
      </c>
      <c r="N12" s="475" t="b">
        <v>0</v>
      </c>
      <c r="O12" s="475" t="b">
        <v>1</v>
      </c>
      <c r="P12" s="475" t="b">
        <v>0</v>
      </c>
      <c r="Q12" s="473" t="s">
        <v>735</v>
      </c>
      <c r="R12" s="475" t="b">
        <v>1</v>
      </c>
      <c r="S12" s="477" t="b">
        <v>0</v>
      </c>
    </row>
    <row r="13" spans="2:19" ht="111" customHeight="1" x14ac:dyDescent="0.2">
      <c r="B13" s="511" t="s">
        <v>975</v>
      </c>
      <c r="C13" s="513" t="s">
        <v>960</v>
      </c>
      <c r="D13" s="514" t="s">
        <v>736</v>
      </c>
      <c r="E13" s="507" t="s">
        <v>961</v>
      </c>
      <c r="F13" s="507" t="s">
        <v>722</v>
      </c>
      <c r="G13" s="507" t="s">
        <v>723</v>
      </c>
      <c r="H13" s="507" t="s">
        <v>737</v>
      </c>
      <c r="I13" s="475" t="b">
        <v>0</v>
      </c>
      <c r="J13" s="475" t="b">
        <v>1</v>
      </c>
      <c r="K13" s="512" t="s">
        <v>962</v>
      </c>
      <c r="L13" s="475" t="b">
        <v>1</v>
      </c>
      <c r="M13" s="475" t="b">
        <v>1</v>
      </c>
      <c r="N13" s="475" t="b">
        <v>0</v>
      </c>
      <c r="O13" s="475" t="b">
        <v>0</v>
      </c>
      <c r="P13" s="475" t="b">
        <v>1</v>
      </c>
      <c r="Q13" s="475" t="s">
        <v>959</v>
      </c>
      <c r="R13" s="475" t="b">
        <v>0</v>
      </c>
      <c r="S13" s="477" t="b">
        <v>1</v>
      </c>
    </row>
    <row r="14" spans="2:19" ht="82.5" customHeight="1" x14ac:dyDescent="0.2">
      <c r="B14" s="511"/>
      <c r="C14" s="513"/>
      <c r="D14" s="514"/>
      <c r="E14" s="507"/>
      <c r="F14" s="507"/>
      <c r="G14" s="507"/>
      <c r="H14" s="507"/>
      <c r="I14" s="475" t="b">
        <v>1</v>
      </c>
      <c r="J14" s="475" t="b">
        <v>0</v>
      </c>
      <c r="K14" s="512"/>
      <c r="L14" s="475" t="b">
        <v>1</v>
      </c>
      <c r="M14" s="475" t="b">
        <v>1</v>
      </c>
      <c r="N14" s="475" t="b">
        <v>0</v>
      </c>
      <c r="O14" s="475" t="b">
        <v>0</v>
      </c>
      <c r="P14" s="475" t="b">
        <v>1</v>
      </c>
      <c r="Q14" s="475" t="s">
        <v>725</v>
      </c>
      <c r="R14" s="475" t="b">
        <v>0</v>
      </c>
      <c r="S14" s="477" t="b">
        <v>1</v>
      </c>
    </row>
    <row r="15" spans="2:19" ht="168.75" customHeight="1" x14ac:dyDescent="0.2">
      <c r="B15" s="511"/>
      <c r="C15" s="514"/>
      <c r="D15" s="514"/>
      <c r="E15" s="507"/>
      <c r="F15" s="507"/>
      <c r="G15" s="473" t="s">
        <v>738</v>
      </c>
      <c r="H15" s="473" t="s">
        <v>729</v>
      </c>
      <c r="I15" s="475" t="b">
        <v>1</v>
      </c>
      <c r="J15" s="475" t="b">
        <v>1</v>
      </c>
      <c r="K15" s="512"/>
      <c r="L15" s="475" t="b">
        <v>1</v>
      </c>
      <c r="M15" s="475" t="b">
        <v>1</v>
      </c>
      <c r="N15" s="475" t="b">
        <v>0</v>
      </c>
      <c r="O15" s="475" t="b">
        <v>0</v>
      </c>
      <c r="P15" s="475" t="b">
        <v>1</v>
      </c>
      <c r="Q15" s="473" t="s">
        <v>739</v>
      </c>
      <c r="R15" s="475" t="b">
        <v>1</v>
      </c>
      <c r="S15" s="477" t="b">
        <v>0</v>
      </c>
    </row>
    <row r="16" spans="2:19" ht="70.5" customHeight="1" x14ac:dyDescent="0.2">
      <c r="B16" s="511" t="s">
        <v>979</v>
      </c>
      <c r="C16" s="507" t="s">
        <v>740</v>
      </c>
      <c r="D16" s="507" t="s">
        <v>741</v>
      </c>
      <c r="E16" s="507" t="s">
        <v>964</v>
      </c>
      <c r="F16" s="507" t="s">
        <v>742</v>
      </c>
      <c r="G16" s="507" t="s">
        <v>723</v>
      </c>
      <c r="H16" s="507" t="s">
        <v>743</v>
      </c>
      <c r="I16" s="475" t="b">
        <v>1</v>
      </c>
      <c r="J16" s="475" t="b">
        <v>0</v>
      </c>
      <c r="K16" s="510" t="s">
        <v>744</v>
      </c>
      <c r="L16" s="475" t="b">
        <v>1</v>
      </c>
      <c r="M16" s="475" t="b">
        <v>1</v>
      </c>
      <c r="N16" s="475" t="b">
        <v>0</v>
      </c>
      <c r="O16" s="475" t="b">
        <v>0</v>
      </c>
      <c r="P16" s="475" t="b">
        <v>1</v>
      </c>
      <c r="Q16" s="473" t="s">
        <v>725</v>
      </c>
      <c r="R16" s="475" t="b">
        <v>0</v>
      </c>
      <c r="S16" s="477" t="b">
        <v>1</v>
      </c>
    </row>
    <row r="17" spans="2:19" ht="64.5" customHeight="1" x14ac:dyDescent="0.2">
      <c r="B17" s="511"/>
      <c r="C17" s="507"/>
      <c r="D17" s="507"/>
      <c r="E17" s="507"/>
      <c r="F17" s="507"/>
      <c r="G17" s="507"/>
      <c r="H17" s="507"/>
      <c r="I17" s="475" t="b">
        <v>0</v>
      </c>
      <c r="J17" s="475" t="b">
        <v>1</v>
      </c>
      <c r="K17" s="510"/>
      <c r="L17" s="475" t="b">
        <v>0</v>
      </c>
      <c r="M17" s="475" t="b">
        <v>1</v>
      </c>
      <c r="N17" s="475" t="b">
        <v>0</v>
      </c>
      <c r="O17" s="475" t="b">
        <v>1</v>
      </c>
      <c r="P17" s="475" t="b">
        <v>0</v>
      </c>
      <c r="Q17" s="473" t="s">
        <v>745</v>
      </c>
      <c r="R17" s="475" t="b">
        <v>0</v>
      </c>
      <c r="S17" s="477" t="b">
        <v>1</v>
      </c>
    </row>
    <row r="18" spans="2:19" ht="60" x14ac:dyDescent="0.2">
      <c r="B18" s="511" t="s">
        <v>980</v>
      </c>
      <c r="C18" s="473" t="s">
        <v>746</v>
      </c>
      <c r="D18" s="473" t="s">
        <v>741</v>
      </c>
      <c r="E18" s="507" t="s">
        <v>747</v>
      </c>
      <c r="F18" s="473" t="s">
        <v>722</v>
      </c>
      <c r="G18" s="507" t="s">
        <v>723</v>
      </c>
      <c r="H18" s="507" t="s">
        <v>724</v>
      </c>
      <c r="I18" s="475" t="b">
        <v>1</v>
      </c>
      <c r="J18" s="475" t="b">
        <v>1</v>
      </c>
      <c r="K18" s="475" t="s">
        <v>113</v>
      </c>
      <c r="L18" s="475" t="b">
        <v>0</v>
      </c>
      <c r="M18" s="475" t="b">
        <v>1</v>
      </c>
      <c r="N18" s="475" t="b">
        <v>0</v>
      </c>
      <c r="O18" s="475" t="b">
        <v>1</v>
      </c>
      <c r="P18" s="475" t="b">
        <v>0</v>
      </c>
      <c r="Q18" s="473" t="s">
        <v>745</v>
      </c>
      <c r="R18" s="475" t="b">
        <v>0</v>
      </c>
      <c r="S18" s="477" t="b">
        <v>1</v>
      </c>
    </row>
    <row r="19" spans="2:19" ht="60" x14ac:dyDescent="0.2">
      <c r="B19" s="511"/>
      <c r="C19" s="473" t="s">
        <v>748</v>
      </c>
      <c r="D19" s="473" t="s">
        <v>749</v>
      </c>
      <c r="E19" s="507"/>
      <c r="F19" s="473" t="s">
        <v>732</v>
      </c>
      <c r="G19" s="507"/>
      <c r="H19" s="507"/>
      <c r="I19" s="475" t="b">
        <v>0</v>
      </c>
      <c r="J19" s="475" t="b">
        <v>1</v>
      </c>
      <c r="K19" s="478" t="s">
        <v>750</v>
      </c>
      <c r="L19" s="475" t="b">
        <v>0</v>
      </c>
      <c r="M19" s="475" t="b">
        <v>0</v>
      </c>
      <c r="N19" s="475" t="b">
        <v>1</v>
      </c>
      <c r="O19" s="475" t="b">
        <v>0</v>
      </c>
      <c r="P19" s="475" t="b">
        <v>1</v>
      </c>
      <c r="Q19" s="473" t="s">
        <v>733</v>
      </c>
      <c r="R19" s="475" t="b">
        <v>0</v>
      </c>
      <c r="S19" s="477" t="b">
        <v>1</v>
      </c>
    </row>
    <row r="20" spans="2:19" ht="60" x14ac:dyDescent="0.2">
      <c r="B20" s="471" t="s">
        <v>981</v>
      </c>
      <c r="C20" s="473" t="s">
        <v>746</v>
      </c>
      <c r="D20" s="473" t="s">
        <v>741</v>
      </c>
      <c r="E20" s="473" t="s">
        <v>751</v>
      </c>
      <c r="F20" s="473" t="s">
        <v>722</v>
      </c>
      <c r="G20" s="473" t="s">
        <v>723</v>
      </c>
      <c r="H20" s="473" t="s">
        <v>724</v>
      </c>
      <c r="I20" s="475" t="b">
        <v>1</v>
      </c>
      <c r="J20" s="475" t="b">
        <v>1</v>
      </c>
      <c r="K20" s="476" t="s">
        <v>113</v>
      </c>
      <c r="L20" s="475" t="b">
        <v>0</v>
      </c>
      <c r="M20" s="475" t="b">
        <v>1</v>
      </c>
      <c r="N20" s="475" t="b">
        <v>0</v>
      </c>
      <c r="O20" s="475" t="b">
        <v>1</v>
      </c>
      <c r="P20" s="475" t="b">
        <v>0</v>
      </c>
      <c r="Q20" s="473" t="s">
        <v>745</v>
      </c>
      <c r="R20" s="475" t="b">
        <v>0</v>
      </c>
      <c r="S20" s="477" t="b">
        <v>1</v>
      </c>
    </row>
    <row r="21" spans="2:19" ht="60" x14ac:dyDescent="0.2">
      <c r="B21" s="471" t="s">
        <v>982</v>
      </c>
      <c r="C21" s="473" t="s">
        <v>746</v>
      </c>
      <c r="D21" s="473" t="s">
        <v>752</v>
      </c>
      <c r="E21" s="473" t="s">
        <v>753</v>
      </c>
      <c r="F21" s="473" t="s">
        <v>722</v>
      </c>
      <c r="G21" s="473" t="s">
        <v>723</v>
      </c>
      <c r="H21" s="473" t="s">
        <v>724</v>
      </c>
      <c r="I21" s="475" t="b">
        <v>0</v>
      </c>
      <c r="J21" s="475" t="b">
        <v>1</v>
      </c>
      <c r="K21" s="475" t="s">
        <v>113</v>
      </c>
      <c r="L21" s="475" t="b">
        <v>0</v>
      </c>
      <c r="M21" s="475" t="b">
        <v>1</v>
      </c>
      <c r="N21" s="475" t="b">
        <v>0</v>
      </c>
      <c r="O21" s="475" t="b">
        <v>0</v>
      </c>
      <c r="P21" s="475" t="b">
        <v>1</v>
      </c>
      <c r="Q21" s="473" t="s">
        <v>745</v>
      </c>
      <c r="R21" s="475" t="b">
        <v>0</v>
      </c>
      <c r="S21" s="477" t="b">
        <v>1</v>
      </c>
    </row>
    <row r="22" spans="2:19" ht="72" x14ac:dyDescent="0.2">
      <c r="B22" s="471" t="s">
        <v>983</v>
      </c>
      <c r="C22" s="473" t="s">
        <v>754</v>
      </c>
      <c r="D22" s="473" t="s">
        <v>855</v>
      </c>
      <c r="E22" s="473" t="s">
        <v>961</v>
      </c>
      <c r="F22" s="473" t="s">
        <v>722</v>
      </c>
      <c r="G22" s="473" t="s">
        <v>755</v>
      </c>
      <c r="H22" s="473" t="s">
        <v>756</v>
      </c>
      <c r="I22" s="475" t="b">
        <v>1</v>
      </c>
      <c r="J22" s="475" t="b">
        <v>1</v>
      </c>
      <c r="K22" s="126" t="s">
        <v>757</v>
      </c>
      <c r="L22" s="475" t="b">
        <v>0</v>
      </c>
      <c r="M22" s="475" t="b">
        <v>1</v>
      </c>
      <c r="N22" s="475" t="b">
        <v>0</v>
      </c>
      <c r="O22" s="475" t="b">
        <v>0</v>
      </c>
      <c r="P22" s="475" t="b">
        <v>1</v>
      </c>
      <c r="Q22" s="473" t="s">
        <v>739</v>
      </c>
      <c r="R22" s="475" t="b">
        <v>1</v>
      </c>
      <c r="S22" s="477" t="b">
        <v>0</v>
      </c>
    </row>
    <row r="23" spans="2:19" ht="72" x14ac:dyDescent="0.2">
      <c r="B23" s="471" t="s">
        <v>984</v>
      </c>
      <c r="C23" s="473" t="s">
        <v>856</v>
      </c>
      <c r="D23" s="473" t="s">
        <v>857</v>
      </c>
      <c r="E23" s="473" t="s">
        <v>858</v>
      </c>
      <c r="F23" s="473" t="s">
        <v>722</v>
      </c>
      <c r="G23" s="473" t="s">
        <v>859</v>
      </c>
      <c r="H23" s="473" t="s">
        <v>737</v>
      </c>
      <c r="I23" s="475" t="b">
        <v>1</v>
      </c>
      <c r="J23" s="475" t="b">
        <v>1</v>
      </c>
      <c r="K23" s="126" t="s">
        <v>860</v>
      </c>
      <c r="L23" s="475" t="b">
        <v>0</v>
      </c>
      <c r="M23" s="475" t="b">
        <v>1</v>
      </c>
      <c r="N23" s="475" t="b">
        <v>0</v>
      </c>
      <c r="O23" s="475" t="b">
        <v>0</v>
      </c>
      <c r="P23" s="475" t="b">
        <v>1</v>
      </c>
      <c r="Q23" s="473" t="s">
        <v>739</v>
      </c>
      <c r="R23" s="475" t="b">
        <v>1</v>
      </c>
      <c r="S23" s="477" t="b">
        <v>0</v>
      </c>
    </row>
    <row r="24" spans="2:19" ht="14.25" x14ac:dyDescent="0.2">
      <c r="B24" s="511" t="s">
        <v>861</v>
      </c>
      <c r="C24" s="507" t="s">
        <v>758</v>
      </c>
      <c r="D24" s="507" t="s">
        <v>759</v>
      </c>
      <c r="E24" s="507" t="s">
        <v>961</v>
      </c>
      <c r="F24" s="507" t="s">
        <v>760</v>
      </c>
      <c r="G24" s="507" t="s">
        <v>761</v>
      </c>
      <c r="H24" s="507" t="s">
        <v>762</v>
      </c>
      <c r="I24" s="475" t="b">
        <v>0</v>
      </c>
      <c r="J24" s="475" t="b">
        <v>1</v>
      </c>
      <c r="K24" s="510" t="s">
        <v>763</v>
      </c>
      <c r="L24" s="475" t="b">
        <v>1</v>
      </c>
      <c r="M24" s="475" t="b">
        <v>1</v>
      </c>
      <c r="N24" s="475" t="b">
        <v>0</v>
      </c>
      <c r="O24" s="475" t="b">
        <v>0</v>
      </c>
      <c r="P24" s="475" t="b">
        <v>1</v>
      </c>
      <c r="Q24" s="475" t="s">
        <v>963</v>
      </c>
      <c r="R24" s="475" t="b">
        <v>0</v>
      </c>
      <c r="S24" s="477" t="b">
        <v>1</v>
      </c>
    </row>
    <row r="25" spans="2:19" x14ac:dyDescent="0.2">
      <c r="B25" s="511"/>
      <c r="C25" s="507"/>
      <c r="D25" s="507"/>
      <c r="E25" s="507"/>
      <c r="F25" s="507"/>
      <c r="G25" s="507"/>
      <c r="H25" s="507"/>
      <c r="I25" s="475" t="b">
        <v>1</v>
      </c>
      <c r="J25" s="475" t="b">
        <v>0</v>
      </c>
      <c r="K25" s="510"/>
      <c r="L25" s="475" t="b">
        <v>1</v>
      </c>
      <c r="M25" s="475" t="b">
        <v>1</v>
      </c>
      <c r="N25" s="475" t="b">
        <v>0</v>
      </c>
      <c r="O25" s="475" t="b">
        <v>0</v>
      </c>
      <c r="P25" s="475" t="b">
        <v>1</v>
      </c>
      <c r="Q25" s="475" t="s">
        <v>725</v>
      </c>
      <c r="R25" s="475" t="b">
        <v>0</v>
      </c>
      <c r="S25" s="477" t="b">
        <v>1</v>
      </c>
    </row>
    <row r="26" spans="2:19" ht="58.5" customHeight="1" x14ac:dyDescent="0.2">
      <c r="B26" s="511"/>
      <c r="C26" s="507"/>
      <c r="D26" s="507"/>
      <c r="E26" s="507"/>
      <c r="F26" s="507"/>
      <c r="G26" s="507"/>
      <c r="H26" s="473" t="s">
        <v>764</v>
      </c>
      <c r="I26" s="475" t="b">
        <v>1</v>
      </c>
      <c r="J26" s="475" t="b">
        <v>1</v>
      </c>
      <c r="K26" s="510"/>
      <c r="L26" s="475" t="b">
        <v>1</v>
      </c>
      <c r="M26" s="475" t="b">
        <v>1</v>
      </c>
      <c r="N26" s="475" t="b">
        <v>0</v>
      </c>
      <c r="O26" s="475" t="b">
        <v>0</v>
      </c>
      <c r="P26" s="475" t="b">
        <v>1</v>
      </c>
      <c r="Q26" s="475" t="s">
        <v>739</v>
      </c>
      <c r="R26" s="475" t="b">
        <v>1</v>
      </c>
      <c r="S26" s="477" t="b">
        <v>0</v>
      </c>
    </row>
    <row r="27" spans="2:19" ht="47.25" customHeight="1" x14ac:dyDescent="0.2">
      <c r="B27" s="511"/>
      <c r="C27" s="507"/>
      <c r="D27" s="507"/>
      <c r="E27" s="507" t="s">
        <v>965</v>
      </c>
      <c r="F27" s="507"/>
      <c r="G27" s="507"/>
      <c r="H27" s="507" t="s">
        <v>765</v>
      </c>
      <c r="I27" s="475" t="b">
        <v>0</v>
      </c>
      <c r="J27" s="475" t="b">
        <v>1</v>
      </c>
      <c r="K27" s="510"/>
      <c r="L27" s="475" t="b">
        <v>0</v>
      </c>
      <c r="M27" s="475" t="b">
        <v>0</v>
      </c>
      <c r="N27" s="475" t="b">
        <v>1</v>
      </c>
      <c r="O27" s="475" t="b">
        <v>0</v>
      </c>
      <c r="P27" s="475" t="b">
        <v>1</v>
      </c>
      <c r="Q27" s="475" t="s">
        <v>766</v>
      </c>
      <c r="R27" s="475" t="b">
        <v>1</v>
      </c>
      <c r="S27" s="477" t="b">
        <v>0</v>
      </c>
    </row>
    <row r="28" spans="2:19" ht="47.25" customHeight="1" x14ac:dyDescent="0.2">
      <c r="B28" s="511"/>
      <c r="C28" s="507"/>
      <c r="D28" s="507"/>
      <c r="E28" s="507"/>
      <c r="F28" s="507"/>
      <c r="G28" s="507"/>
      <c r="H28" s="507"/>
      <c r="I28" s="475" t="b">
        <v>1</v>
      </c>
      <c r="J28" s="475" t="b">
        <v>0</v>
      </c>
      <c r="K28" s="510"/>
      <c r="L28" s="475" t="b">
        <v>1</v>
      </c>
      <c r="M28" s="475" t="b">
        <v>1</v>
      </c>
      <c r="N28" s="475" t="b">
        <v>0</v>
      </c>
      <c r="O28" s="475" t="b">
        <v>0</v>
      </c>
      <c r="P28" s="475" t="b">
        <v>1</v>
      </c>
      <c r="Q28" s="475" t="s">
        <v>725</v>
      </c>
      <c r="R28" s="475" t="b">
        <v>0</v>
      </c>
      <c r="S28" s="477" t="b">
        <v>1</v>
      </c>
    </row>
    <row r="29" spans="2:19" ht="83.25" customHeight="1" x14ac:dyDescent="0.2">
      <c r="B29" s="511"/>
      <c r="C29" s="507"/>
      <c r="D29" s="507"/>
      <c r="E29" s="507"/>
      <c r="F29" s="507"/>
      <c r="G29" s="507"/>
      <c r="H29" s="473" t="s">
        <v>764</v>
      </c>
      <c r="I29" s="475" t="b">
        <v>1</v>
      </c>
      <c r="J29" s="475" t="b">
        <v>1</v>
      </c>
      <c r="K29" s="510"/>
      <c r="L29" s="475" t="b">
        <v>1</v>
      </c>
      <c r="M29" s="475" t="b">
        <v>1</v>
      </c>
      <c r="N29" s="475" t="b">
        <v>0</v>
      </c>
      <c r="O29" s="475" t="b">
        <v>0</v>
      </c>
      <c r="P29" s="475" t="b">
        <v>1</v>
      </c>
      <c r="Q29" s="473" t="s">
        <v>739</v>
      </c>
      <c r="R29" s="475" t="b">
        <v>1</v>
      </c>
      <c r="S29" s="477" t="b">
        <v>0</v>
      </c>
    </row>
    <row r="30" spans="2:19" ht="48" customHeight="1" x14ac:dyDescent="0.2">
      <c r="B30" s="511"/>
      <c r="C30" s="507" t="s">
        <v>767</v>
      </c>
      <c r="D30" s="507"/>
      <c r="E30" s="473" t="s">
        <v>961</v>
      </c>
      <c r="F30" s="507"/>
      <c r="G30" s="507"/>
      <c r="H30" s="473" t="s">
        <v>768</v>
      </c>
      <c r="I30" s="475" t="b">
        <v>0</v>
      </c>
      <c r="J30" s="475" t="b">
        <v>1</v>
      </c>
      <c r="K30" s="510" t="s">
        <v>769</v>
      </c>
      <c r="L30" s="475" t="b">
        <v>1</v>
      </c>
      <c r="M30" s="475" t="b">
        <v>1</v>
      </c>
      <c r="N30" s="475" t="b">
        <v>0</v>
      </c>
      <c r="O30" s="475" t="b">
        <v>0</v>
      </c>
      <c r="P30" s="475" t="b">
        <v>1</v>
      </c>
      <c r="Q30" s="475" t="s">
        <v>966</v>
      </c>
      <c r="R30" s="475" t="b">
        <v>1</v>
      </c>
      <c r="S30" s="477" t="b">
        <v>1</v>
      </c>
    </row>
    <row r="31" spans="2:19" ht="72" x14ac:dyDescent="0.2">
      <c r="B31" s="511"/>
      <c r="C31" s="507"/>
      <c r="D31" s="507"/>
      <c r="E31" s="473" t="s">
        <v>965</v>
      </c>
      <c r="F31" s="507"/>
      <c r="G31" s="507"/>
      <c r="H31" s="473" t="s">
        <v>768</v>
      </c>
      <c r="I31" s="475" t="b">
        <v>0</v>
      </c>
      <c r="J31" s="475" t="b">
        <v>1</v>
      </c>
      <c r="K31" s="510"/>
      <c r="L31" s="475" t="b">
        <v>0</v>
      </c>
      <c r="M31" s="475" t="b">
        <v>0</v>
      </c>
      <c r="N31" s="475" t="b">
        <v>1</v>
      </c>
      <c r="O31" s="475" t="b">
        <v>0</v>
      </c>
      <c r="P31" s="475" t="b">
        <v>1</v>
      </c>
      <c r="Q31" s="473" t="s">
        <v>967</v>
      </c>
      <c r="R31" s="475" t="b">
        <v>1</v>
      </c>
      <c r="S31" s="477" t="b">
        <v>1</v>
      </c>
    </row>
    <row r="32" spans="2:19" ht="46.5" customHeight="1" x14ac:dyDescent="0.2">
      <c r="B32" s="511" t="s">
        <v>862</v>
      </c>
      <c r="C32" s="507" t="s">
        <v>770</v>
      </c>
      <c r="D32" s="507" t="s">
        <v>771</v>
      </c>
      <c r="E32" s="473" t="s">
        <v>968</v>
      </c>
      <c r="F32" s="506" t="s">
        <v>772</v>
      </c>
      <c r="G32" s="507" t="s">
        <v>773</v>
      </c>
      <c r="H32" s="506" t="s">
        <v>774</v>
      </c>
      <c r="I32" s="475" t="b">
        <v>0</v>
      </c>
      <c r="J32" s="475" t="b">
        <v>1</v>
      </c>
      <c r="K32" s="510" t="s">
        <v>775</v>
      </c>
      <c r="L32" s="475" t="b">
        <v>1</v>
      </c>
      <c r="M32" s="475" t="b">
        <v>1</v>
      </c>
      <c r="N32" s="475" t="b">
        <v>0</v>
      </c>
      <c r="O32" s="475" t="b">
        <v>0</v>
      </c>
      <c r="P32" s="475" t="b">
        <v>1</v>
      </c>
      <c r="Q32" s="475" t="s">
        <v>969</v>
      </c>
      <c r="R32" s="475" t="b">
        <v>1</v>
      </c>
      <c r="S32" s="477" t="b">
        <v>1</v>
      </c>
    </row>
    <row r="33" spans="2:19" ht="84" x14ac:dyDescent="0.2">
      <c r="B33" s="511"/>
      <c r="C33" s="507"/>
      <c r="D33" s="507"/>
      <c r="E33" s="473" t="s">
        <v>970</v>
      </c>
      <c r="F33" s="506"/>
      <c r="G33" s="507"/>
      <c r="H33" s="506"/>
      <c r="I33" s="475" t="b">
        <v>0</v>
      </c>
      <c r="J33" s="475" t="b">
        <v>1</v>
      </c>
      <c r="K33" s="510"/>
      <c r="L33" s="475" t="b">
        <v>0</v>
      </c>
      <c r="M33" s="475" t="b">
        <v>0</v>
      </c>
      <c r="N33" s="475" t="b">
        <v>1</v>
      </c>
      <c r="O33" s="475" t="b">
        <v>0</v>
      </c>
      <c r="P33" s="475" t="b">
        <v>1</v>
      </c>
      <c r="Q33" s="475" t="s">
        <v>967</v>
      </c>
      <c r="R33" s="475" t="b">
        <v>1</v>
      </c>
      <c r="S33" s="477" t="b">
        <v>1</v>
      </c>
    </row>
    <row r="34" spans="2:19" ht="223.5" customHeight="1" x14ac:dyDescent="0.2">
      <c r="B34" s="511" t="s">
        <v>863</v>
      </c>
      <c r="C34" s="507" t="s">
        <v>770</v>
      </c>
      <c r="D34" s="507" t="s">
        <v>776</v>
      </c>
      <c r="E34" s="473" t="s">
        <v>961</v>
      </c>
      <c r="F34" s="507" t="s">
        <v>722</v>
      </c>
      <c r="G34" s="507" t="s">
        <v>777</v>
      </c>
      <c r="H34" s="479" t="s">
        <v>768</v>
      </c>
      <c r="I34" s="475" t="b">
        <v>0</v>
      </c>
      <c r="J34" s="475" t="b">
        <v>1</v>
      </c>
      <c r="K34" s="510" t="s">
        <v>971</v>
      </c>
      <c r="L34" s="475" t="b">
        <v>0</v>
      </c>
      <c r="M34" s="475" t="b">
        <v>1</v>
      </c>
      <c r="N34" s="475" t="b">
        <v>0</v>
      </c>
      <c r="O34" s="475" t="b">
        <v>0</v>
      </c>
      <c r="P34" s="475" t="b">
        <v>1</v>
      </c>
      <c r="Q34" s="473" t="s">
        <v>972</v>
      </c>
      <c r="R34" s="475" t="b">
        <v>1</v>
      </c>
      <c r="S34" s="477" t="b">
        <v>1</v>
      </c>
    </row>
    <row r="35" spans="2:19" ht="221.25" customHeight="1" x14ac:dyDescent="0.2">
      <c r="B35" s="511"/>
      <c r="C35" s="507"/>
      <c r="D35" s="507"/>
      <c r="E35" s="473" t="s">
        <v>965</v>
      </c>
      <c r="F35" s="507"/>
      <c r="G35" s="507"/>
      <c r="H35" s="479" t="s">
        <v>768</v>
      </c>
      <c r="I35" s="475" t="b">
        <v>0</v>
      </c>
      <c r="J35" s="475" t="b">
        <v>1</v>
      </c>
      <c r="K35" s="510"/>
      <c r="L35" s="475" t="b">
        <v>0</v>
      </c>
      <c r="M35" s="475" t="b">
        <v>0</v>
      </c>
      <c r="N35" s="475" t="b">
        <v>1</v>
      </c>
      <c r="O35" s="475" t="b">
        <v>0</v>
      </c>
      <c r="P35" s="475" t="b">
        <v>1</v>
      </c>
      <c r="Q35" s="475" t="s">
        <v>973</v>
      </c>
      <c r="R35" s="475" t="b">
        <v>1</v>
      </c>
      <c r="S35" s="477" t="b">
        <v>1</v>
      </c>
    </row>
    <row r="36" spans="2:19" ht="12.75" hidden="1" customHeight="1" thickTop="1" x14ac:dyDescent="0.2">
      <c r="B36" s="61"/>
      <c r="C36" s="61"/>
      <c r="D36" s="61"/>
      <c r="E36" s="61" t="s">
        <v>778</v>
      </c>
      <c r="F36" s="61"/>
      <c r="G36" s="61"/>
      <c r="H36" s="61"/>
      <c r="I36" s="61"/>
      <c r="J36" s="61"/>
      <c r="K36" s="61"/>
      <c r="L36" s="61"/>
      <c r="M36" s="61"/>
      <c r="N36" s="61"/>
      <c r="O36" s="61"/>
      <c r="P36" s="61"/>
      <c r="Q36" s="61"/>
      <c r="R36" s="61"/>
      <c r="S36" s="61"/>
    </row>
    <row r="37" spans="2:19" ht="12" hidden="1" customHeight="1" x14ac:dyDescent="0.2">
      <c r="B37" s="62"/>
      <c r="C37" s="62"/>
      <c r="D37" s="62"/>
      <c r="E37" s="61" t="s">
        <v>779</v>
      </c>
      <c r="F37" s="480"/>
      <c r="G37" s="480"/>
      <c r="H37" s="480"/>
      <c r="I37" s="480"/>
      <c r="J37" s="480"/>
      <c r="K37" s="480"/>
      <c r="L37" s="480"/>
      <c r="M37" s="480"/>
      <c r="N37" s="480"/>
      <c r="O37" s="480"/>
      <c r="P37" s="480"/>
      <c r="Q37" s="481"/>
      <c r="R37" s="481"/>
      <c r="S37" s="481"/>
    </row>
    <row r="38" spans="2:19" x14ac:dyDescent="0.2">
      <c r="B38" s="62"/>
      <c r="C38" s="62"/>
      <c r="D38" s="62"/>
      <c r="E38" s="62"/>
      <c r="F38" s="480"/>
      <c r="G38" s="480"/>
      <c r="H38" s="480"/>
      <c r="I38" s="480"/>
      <c r="J38" s="480"/>
      <c r="K38" s="480"/>
      <c r="L38" s="480"/>
      <c r="M38" s="480"/>
      <c r="N38" s="480"/>
      <c r="O38" s="480"/>
      <c r="P38" s="480"/>
      <c r="Q38" s="481"/>
      <c r="R38" s="481"/>
      <c r="S38" s="481"/>
    </row>
    <row r="39" spans="2:19" ht="141" customHeight="1" x14ac:dyDescent="0.2">
      <c r="B39" s="64" t="s">
        <v>977</v>
      </c>
      <c r="C39" s="502" t="s">
        <v>978</v>
      </c>
      <c r="D39" s="502"/>
      <c r="E39" s="502"/>
      <c r="F39" s="502"/>
      <c r="G39" s="502"/>
      <c r="H39" s="502"/>
      <c r="I39" s="502"/>
      <c r="J39" s="502"/>
      <c r="K39" s="502"/>
      <c r="L39" s="502"/>
      <c r="M39" s="502"/>
      <c r="N39" s="502"/>
      <c r="O39" s="502"/>
      <c r="P39" s="502"/>
      <c r="Q39" s="502"/>
      <c r="R39" s="502"/>
      <c r="S39" s="503"/>
    </row>
    <row r="40" spans="2:19" x14ac:dyDescent="0.2">
      <c r="C40" s="483"/>
      <c r="D40" s="483"/>
      <c r="E40" s="483"/>
      <c r="F40" s="483"/>
      <c r="G40" s="483"/>
      <c r="H40" s="483"/>
      <c r="I40" s="483"/>
      <c r="J40" s="483"/>
      <c r="K40" s="483"/>
      <c r="L40" s="483"/>
      <c r="M40" s="483"/>
      <c r="N40" s="483"/>
      <c r="O40" s="483"/>
      <c r="P40" s="483"/>
      <c r="Q40" s="483"/>
      <c r="R40" s="483"/>
      <c r="S40" s="483"/>
    </row>
    <row r="47" spans="2:19" x14ac:dyDescent="0.2"/>
    <row r="48" spans="2:19" x14ac:dyDescent="0.2"/>
  </sheetData>
  <sheetProtection algorithmName="SHA-512" hashValue="LIbR6c/1Zz8m9sNuGtBr8iODfMdDP7LuO2icoig8/J5s/nGW6iIwzDFfgLEoguNLBliBoMaXMsL5QNEa+1bh4Q==" saltValue="qU27aXLV4anXxttoAGh1FQ==" spinCount="100000" sheet="1" formatCells="0" formatColumns="0" formatRows="0" insertColumns="0" insertRows="0" insertHyperlinks="0" deleteColumns="0" deleteRows="0" pivotTables="0"/>
  <mergeCells count="71">
    <mergeCell ref="R5:S5"/>
    <mergeCell ref="B5:C6"/>
    <mergeCell ref="D5:D6"/>
    <mergeCell ref="E5:E6"/>
    <mergeCell ref="F5:F6"/>
    <mergeCell ref="G5:G6"/>
    <mergeCell ref="H5:H6"/>
    <mergeCell ref="I5:J5"/>
    <mergeCell ref="K5:K6"/>
    <mergeCell ref="L5:N5"/>
    <mergeCell ref="O5:P5"/>
    <mergeCell ref="Q5:Q6"/>
    <mergeCell ref="B7:B12"/>
    <mergeCell ref="C7:C10"/>
    <mergeCell ref="D7:D12"/>
    <mergeCell ref="E7:E10"/>
    <mergeCell ref="F7:F10"/>
    <mergeCell ref="H7:H8"/>
    <mergeCell ref="Q9:Q10"/>
    <mergeCell ref="C11:C12"/>
    <mergeCell ref="F11:F12"/>
    <mergeCell ref="K11:K12"/>
    <mergeCell ref="G7:G9"/>
    <mergeCell ref="E27:E29"/>
    <mergeCell ref="G13:G14"/>
    <mergeCell ref="H13:H14"/>
    <mergeCell ref="K13:K15"/>
    <mergeCell ref="B16:B17"/>
    <mergeCell ref="C16:C17"/>
    <mergeCell ref="D16:D17"/>
    <mergeCell ref="E16:E17"/>
    <mergeCell ref="F16:F17"/>
    <mergeCell ref="G16:G17"/>
    <mergeCell ref="H16:H17"/>
    <mergeCell ref="B13:B15"/>
    <mergeCell ref="C13:C15"/>
    <mergeCell ref="D13:D15"/>
    <mergeCell ref="E13:E15"/>
    <mergeCell ref="F13:F15"/>
    <mergeCell ref="G32:G33"/>
    <mergeCell ref="C30:C31"/>
    <mergeCell ref="K30:K31"/>
    <mergeCell ref="K16:K17"/>
    <mergeCell ref="B18:B19"/>
    <mergeCell ref="E18:E19"/>
    <mergeCell ref="G18:G19"/>
    <mergeCell ref="H18:H19"/>
    <mergeCell ref="B24:B31"/>
    <mergeCell ref="C24:C29"/>
    <mergeCell ref="D24:D31"/>
    <mergeCell ref="E24:E26"/>
    <mergeCell ref="F24:F31"/>
    <mergeCell ref="G24:G31"/>
    <mergeCell ref="H24:H25"/>
    <mergeCell ref="K24:K29"/>
    <mergeCell ref="H32:H33"/>
    <mergeCell ref="H27:H28"/>
    <mergeCell ref="C39:S39"/>
    <mergeCell ref="B2:S2"/>
    <mergeCell ref="B3:S3"/>
    <mergeCell ref="K32:K33"/>
    <mergeCell ref="B34:B35"/>
    <mergeCell ref="C34:C35"/>
    <mergeCell ref="D34:D35"/>
    <mergeCell ref="F34:F35"/>
    <mergeCell ref="G34:G35"/>
    <mergeCell ref="K34:K35"/>
    <mergeCell ref="B32:B33"/>
    <mergeCell ref="C32:C33"/>
    <mergeCell ref="D32:D33"/>
    <mergeCell ref="F32:F33"/>
  </mergeCells>
  <printOptions horizontalCentered="1"/>
  <pageMargins left="0.25" right="0.25" top="0.75" bottom="0.75" header="0.3" footer="0.3"/>
  <pageSetup paperSize="8" scale="53"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011B9-2AA2-4D49-B0D7-36E7F00442A8}">
  <sheetPr>
    <tabColor rgb="FF1F5E94"/>
  </sheetPr>
  <dimension ref="A1:AM69"/>
  <sheetViews>
    <sheetView showGridLines="0" topLeftCell="C1" zoomScaleNormal="100" workbookViewId="0">
      <selection activeCell="C34" sqref="C34:C35"/>
    </sheetView>
  </sheetViews>
  <sheetFormatPr defaultColWidth="0" defaultRowHeight="0" customHeight="1" zeroHeight="1" x14ac:dyDescent="0.2"/>
  <cols>
    <col min="1" max="1" width="8.7109375" style="61" customWidth="1"/>
    <col min="2" max="2" width="9.140625" style="61" customWidth="1"/>
    <col min="3" max="3" width="126.85546875" style="61" customWidth="1"/>
    <col min="4" max="4" width="22.85546875" style="271" customWidth="1"/>
    <col min="5" max="5" width="15" style="94" customWidth="1"/>
    <col min="6" max="13" width="10.85546875" style="94" customWidth="1"/>
    <col min="14" max="18" width="6.140625" style="61" customWidth="1"/>
    <col min="19" max="19" width="63" style="61" customWidth="1"/>
    <col min="20" max="20" width="10.7109375" style="61" customWidth="1"/>
    <col min="21" max="21" width="9.140625" style="61" hidden="1"/>
    <col min="22" max="35" width="8.28515625" style="61" hidden="1" customWidth="1"/>
    <col min="36" max="39" width="0" style="61" hidden="1" customWidth="1"/>
    <col min="40" max="16384" width="9.140625" style="61" hidden="1"/>
  </cols>
  <sheetData>
    <row r="1" spans="2:35" ht="14.85" customHeight="1" x14ac:dyDescent="0.2"/>
    <row r="2" spans="2:35" ht="21" customHeight="1" x14ac:dyDescent="0.2">
      <c r="B2" s="774" t="s">
        <v>22</v>
      </c>
      <c r="C2" s="774"/>
      <c r="D2" s="774"/>
      <c r="E2" s="774"/>
      <c r="F2" s="774"/>
      <c r="G2" s="774"/>
      <c r="H2" s="774"/>
      <c r="I2" s="774"/>
      <c r="J2" s="774"/>
      <c r="K2" s="774"/>
      <c r="L2" s="774"/>
      <c r="M2" s="774"/>
      <c r="N2" s="774"/>
      <c r="O2" s="774"/>
      <c r="P2" s="774"/>
      <c r="Q2" s="774"/>
      <c r="R2" s="774"/>
      <c r="S2" s="774"/>
    </row>
    <row r="3" spans="2:35" ht="21" customHeight="1" x14ac:dyDescent="0.2">
      <c r="B3" s="713" t="s">
        <v>1095</v>
      </c>
      <c r="C3" s="713"/>
      <c r="D3" s="713"/>
      <c r="E3" s="713"/>
      <c r="F3" s="713"/>
      <c r="G3" s="713"/>
      <c r="H3" s="713"/>
      <c r="I3" s="713"/>
      <c r="J3" s="713"/>
      <c r="K3" s="713"/>
      <c r="L3" s="713"/>
      <c r="M3" s="713"/>
      <c r="N3" s="713"/>
      <c r="O3" s="713"/>
      <c r="P3" s="713"/>
      <c r="Q3" s="713"/>
      <c r="R3" s="713"/>
      <c r="S3" s="713"/>
    </row>
    <row r="4" spans="2:35" ht="18" customHeight="1" x14ac:dyDescent="0.2">
      <c r="B4" s="272"/>
      <c r="C4" s="272"/>
      <c r="D4" s="272"/>
      <c r="E4" s="272"/>
      <c r="F4" s="272"/>
      <c r="G4" s="272"/>
      <c r="H4" s="272"/>
      <c r="I4" s="272"/>
      <c r="J4" s="272"/>
      <c r="K4" s="272"/>
      <c r="L4" s="272"/>
      <c r="M4" s="272"/>
      <c r="N4" s="272"/>
      <c r="O4" s="272"/>
      <c r="P4" s="272"/>
      <c r="Q4" s="272"/>
      <c r="R4" s="272"/>
      <c r="S4" s="272"/>
    </row>
    <row r="5" spans="2:35" ht="24.95" customHeight="1" x14ac:dyDescent="0.2">
      <c r="B5" s="438" t="s">
        <v>506</v>
      </c>
      <c r="C5" s="439" t="s">
        <v>455</v>
      </c>
      <c r="D5" s="440" t="s">
        <v>507</v>
      </c>
      <c r="E5" s="440" t="s">
        <v>508</v>
      </c>
      <c r="F5" s="440">
        <v>2016</v>
      </c>
      <c r="G5" s="440">
        <v>2017</v>
      </c>
      <c r="H5" s="440">
        <v>2018</v>
      </c>
      <c r="I5" s="440">
        <v>2019</v>
      </c>
      <c r="J5" s="439">
        <v>2020</v>
      </c>
      <c r="K5" s="440">
        <v>2021</v>
      </c>
      <c r="L5" s="440">
        <v>2022</v>
      </c>
      <c r="M5" s="441">
        <v>2023</v>
      </c>
      <c r="N5" s="719" t="s">
        <v>509</v>
      </c>
      <c r="O5" s="720"/>
      <c r="P5" s="720"/>
      <c r="Q5" s="720"/>
      <c r="R5" s="720"/>
      <c r="S5" s="721"/>
      <c r="V5" s="722"/>
      <c r="W5" s="722"/>
      <c r="X5" s="722"/>
      <c r="Y5" s="722"/>
      <c r="Z5" s="722"/>
      <c r="AA5" s="722"/>
      <c r="AB5" s="722"/>
      <c r="AC5" s="722"/>
      <c r="AD5" s="722"/>
      <c r="AE5" s="722"/>
      <c r="AF5" s="722"/>
      <c r="AG5" s="722"/>
      <c r="AH5" s="722"/>
      <c r="AI5" s="722"/>
    </row>
    <row r="6" spans="2:35" ht="15" customHeight="1" x14ac:dyDescent="0.2">
      <c r="B6" s="723" t="s">
        <v>510</v>
      </c>
      <c r="C6" s="725" t="s">
        <v>511</v>
      </c>
      <c r="D6" s="726" t="s">
        <v>512</v>
      </c>
      <c r="E6" s="273" t="s">
        <v>513</v>
      </c>
      <c r="F6" s="274">
        <v>0.251</v>
      </c>
      <c r="G6" s="274" t="s">
        <v>514</v>
      </c>
      <c r="H6" s="274" t="s">
        <v>514</v>
      </c>
      <c r="I6" s="275">
        <v>0.27200000000000002</v>
      </c>
      <c r="J6" s="276" t="s">
        <v>514</v>
      </c>
      <c r="K6" s="276" t="s">
        <v>514</v>
      </c>
      <c r="L6" s="277" t="s">
        <v>514</v>
      </c>
      <c r="M6" s="277" t="s">
        <v>514</v>
      </c>
      <c r="N6" s="727" t="s">
        <v>515</v>
      </c>
      <c r="O6" s="728"/>
      <c r="P6" s="728"/>
      <c r="Q6" s="728"/>
      <c r="R6" s="728"/>
      <c r="S6" s="728"/>
      <c r="T6" s="62"/>
      <c r="U6" s="62"/>
      <c r="V6" s="722"/>
      <c r="W6" s="722"/>
      <c r="X6" s="722"/>
      <c r="Y6" s="722"/>
      <c r="Z6" s="722"/>
      <c r="AA6" s="722"/>
      <c r="AB6" s="722"/>
      <c r="AC6" s="722"/>
      <c r="AD6" s="722"/>
      <c r="AE6" s="722"/>
      <c r="AF6" s="722"/>
      <c r="AG6" s="722"/>
      <c r="AH6" s="722"/>
      <c r="AI6" s="722"/>
    </row>
    <row r="7" spans="2:35" ht="12" x14ac:dyDescent="0.2">
      <c r="B7" s="723"/>
      <c r="C7" s="725"/>
      <c r="D7" s="726"/>
      <c r="E7" s="273" t="s">
        <v>516</v>
      </c>
      <c r="F7" s="274">
        <v>0.749</v>
      </c>
      <c r="G7" s="274" t="s">
        <v>514</v>
      </c>
      <c r="H7" s="274" t="s">
        <v>514</v>
      </c>
      <c r="I7" s="275">
        <v>0.72799999999999998</v>
      </c>
      <c r="J7" s="276" t="s">
        <v>514</v>
      </c>
      <c r="K7" s="276" t="s">
        <v>514</v>
      </c>
      <c r="L7" s="277" t="s">
        <v>514</v>
      </c>
      <c r="M7" s="277" t="s">
        <v>514</v>
      </c>
      <c r="N7" s="442" t="s">
        <v>517</v>
      </c>
      <c r="O7" s="444"/>
      <c r="P7" s="443"/>
      <c r="Q7" s="444"/>
      <c r="R7" s="444"/>
      <c r="S7" s="444"/>
      <c r="T7" s="62"/>
      <c r="U7" s="62"/>
      <c r="V7" s="722"/>
      <c r="W7" s="722"/>
      <c r="X7" s="722"/>
      <c r="Y7" s="722"/>
      <c r="Z7" s="722"/>
      <c r="AA7" s="722"/>
      <c r="AB7" s="722"/>
      <c r="AC7" s="722"/>
      <c r="AD7" s="722"/>
      <c r="AE7" s="722"/>
      <c r="AF7" s="722"/>
      <c r="AG7" s="722"/>
      <c r="AH7" s="722"/>
      <c r="AI7" s="722"/>
    </row>
    <row r="8" spans="2:35" ht="15" customHeight="1" x14ac:dyDescent="0.2">
      <c r="B8" s="723"/>
      <c r="C8" s="725" t="s">
        <v>518</v>
      </c>
      <c r="D8" s="729" t="s">
        <v>519</v>
      </c>
      <c r="E8" s="273" t="s">
        <v>513</v>
      </c>
      <c r="F8" s="274">
        <v>0.22735346358792186</v>
      </c>
      <c r="G8" s="274">
        <v>0.21096345514950166</v>
      </c>
      <c r="H8" s="274">
        <v>0.20592592592592593</v>
      </c>
      <c r="I8" s="274">
        <v>0.26500000000000001</v>
      </c>
      <c r="J8" s="274">
        <v>0.18470149253731344</v>
      </c>
      <c r="K8" s="274">
        <v>0.21212121212121213</v>
      </c>
      <c r="L8" s="279">
        <v>0.191</v>
      </c>
      <c r="M8" s="274"/>
      <c r="N8" s="730" t="s">
        <v>520</v>
      </c>
      <c r="O8" s="730"/>
      <c r="P8" s="730"/>
      <c r="Q8" s="730"/>
      <c r="R8" s="730"/>
      <c r="S8" s="730"/>
      <c r="T8" s="62"/>
      <c r="U8" s="62"/>
      <c r="V8" s="722"/>
      <c r="W8" s="722"/>
      <c r="X8" s="722"/>
      <c r="Y8" s="722"/>
      <c r="Z8" s="722"/>
      <c r="AA8" s="722"/>
      <c r="AB8" s="722"/>
      <c r="AC8" s="722"/>
      <c r="AD8" s="722"/>
      <c r="AE8" s="722"/>
      <c r="AF8" s="722"/>
      <c r="AG8" s="722"/>
      <c r="AH8" s="722"/>
      <c r="AI8" s="722"/>
    </row>
    <row r="9" spans="2:35" ht="12" x14ac:dyDescent="0.2">
      <c r="B9" s="723"/>
      <c r="C9" s="725"/>
      <c r="D9" s="729"/>
      <c r="E9" s="273" t="s">
        <v>516</v>
      </c>
      <c r="F9" s="274">
        <v>0.77264653641207814</v>
      </c>
      <c r="G9" s="274">
        <v>0.78903654485049834</v>
      </c>
      <c r="H9" s="274">
        <v>0.79407407407407404</v>
      </c>
      <c r="I9" s="274">
        <v>0.73499999999999999</v>
      </c>
      <c r="J9" s="274">
        <v>0.81529850746268662</v>
      </c>
      <c r="K9" s="274">
        <v>0.78787878787878785</v>
      </c>
      <c r="L9" s="279">
        <v>0.80900000000000005</v>
      </c>
      <c r="M9" s="274"/>
      <c r="N9" s="730"/>
      <c r="O9" s="730"/>
      <c r="P9" s="730"/>
      <c r="Q9" s="730"/>
      <c r="R9" s="730"/>
      <c r="S9" s="730"/>
      <c r="T9" s="62"/>
      <c r="U9" s="62"/>
      <c r="V9" s="722"/>
      <c r="W9" s="722"/>
      <c r="X9" s="722"/>
      <c r="Y9" s="722"/>
      <c r="Z9" s="722"/>
      <c r="AA9" s="722"/>
      <c r="AB9" s="722"/>
      <c r="AC9" s="722"/>
      <c r="AD9" s="722"/>
      <c r="AE9" s="722"/>
      <c r="AF9" s="722"/>
      <c r="AG9" s="722"/>
      <c r="AH9" s="722"/>
      <c r="AI9" s="722"/>
    </row>
    <row r="10" spans="2:35" ht="12" x14ac:dyDescent="0.2">
      <c r="B10" s="723"/>
      <c r="C10" s="725" t="s">
        <v>521</v>
      </c>
      <c r="D10" s="729" t="s">
        <v>512</v>
      </c>
      <c r="E10" s="273" t="s">
        <v>513</v>
      </c>
      <c r="F10" s="274">
        <v>0.23400000000000001</v>
      </c>
      <c r="G10" s="274">
        <v>0.20899999999999999</v>
      </c>
      <c r="H10" s="274">
        <v>0.2</v>
      </c>
      <c r="I10" s="274">
        <v>0.193</v>
      </c>
      <c r="J10" s="280">
        <v>0.18099999999999999</v>
      </c>
      <c r="K10" s="274">
        <v>0.16800000000000001</v>
      </c>
      <c r="L10" s="279">
        <v>0.17899999999999999</v>
      </c>
      <c r="M10" s="274">
        <v>0.217</v>
      </c>
      <c r="N10" s="730"/>
      <c r="O10" s="730"/>
      <c r="P10" s="730"/>
      <c r="Q10" s="730"/>
      <c r="R10" s="730"/>
      <c r="S10" s="730"/>
      <c r="V10" s="722"/>
      <c r="W10" s="722"/>
      <c r="X10" s="722"/>
      <c r="Y10" s="722"/>
      <c r="Z10" s="722"/>
      <c r="AA10" s="722"/>
      <c r="AB10" s="722"/>
      <c r="AC10" s="722"/>
      <c r="AD10" s="722"/>
      <c r="AE10" s="722"/>
      <c r="AF10" s="722"/>
      <c r="AG10" s="722"/>
      <c r="AH10" s="722"/>
      <c r="AI10" s="722"/>
    </row>
    <row r="11" spans="2:35" ht="12" x14ac:dyDescent="0.2">
      <c r="B11" s="723"/>
      <c r="C11" s="725"/>
      <c r="D11" s="729"/>
      <c r="E11" s="273" t="s">
        <v>516</v>
      </c>
      <c r="F11" s="274">
        <v>0.215</v>
      </c>
      <c r="G11" s="274">
        <v>0.2</v>
      </c>
      <c r="H11" s="274">
        <v>0.188</v>
      </c>
      <c r="I11" s="274">
        <v>0.185</v>
      </c>
      <c r="J11" s="280">
        <v>0.16800000000000001</v>
      </c>
      <c r="K11" s="274">
        <v>0.159</v>
      </c>
      <c r="L11" s="279">
        <v>0.17199999999999999</v>
      </c>
      <c r="M11" s="274">
        <v>0.19800000000000001</v>
      </c>
      <c r="N11" s="730"/>
      <c r="O11" s="730"/>
      <c r="P11" s="730"/>
      <c r="Q11" s="730"/>
      <c r="R11" s="730"/>
      <c r="S11" s="730"/>
      <c r="V11" s="722"/>
      <c r="W11" s="722"/>
      <c r="X11" s="722"/>
      <c r="Y11" s="722"/>
      <c r="Z11" s="722"/>
      <c r="AA11" s="722"/>
      <c r="AB11" s="722"/>
      <c r="AC11" s="722"/>
      <c r="AD11" s="722"/>
      <c r="AE11" s="722"/>
      <c r="AF11" s="722"/>
      <c r="AG11" s="722"/>
      <c r="AH11" s="722"/>
      <c r="AI11" s="722"/>
    </row>
    <row r="12" spans="2:35" ht="15" customHeight="1" x14ac:dyDescent="0.2">
      <c r="B12" s="723"/>
      <c r="C12" s="725" t="s">
        <v>522</v>
      </c>
      <c r="D12" s="729" t="s">
        <v>512</v>
      </c>
      <c r="E12" s="273" t="s">
        <v>513</v>
      </c>
      <c r="F12" s="276" t="s">
        <v>514</v>
      </c>
      <c r="G12" s="274">
        <v>0.60399999999999998</v>
      </c>
      <c r="H12" s="276" t="s">
        <v>514</v>
      </c>
      <c r="I12" s="276" t="s">
        <v>514</v>
      </c>
      <c r="J12" s="276" t="s">
        <v>514</v>
      </c>
      <c r="K12" s="274">
        <v>0.58099999999999996</v>
      </c>
      <c r="L12" s="277" t="s">
        <v>514</v>
      </c>
      <c r="M12" s="277" t="s">
        <v>514</v>
      </c>
      <c r="N12" s="730" t="s">
        <v>523</v>
      </c>
      <c r="O12" s="731"/>
      <c r="P12" s="731"/>
      <c r="Q12" s="731"/>
      <c r="R12" s="731"/>
      <c r="S12" s="731"/>
      <c r="V12" s="722"/>
      <c r="W12" s="722"/>
      <c r="X12" s="722"/>
      <c r="Y12" s="722"/>
      <c r="Z12" s="722"/>
      <c r="AA12" s="722"/>
      <c r="AB12" s="722"/>
      <c r="AC12" s="722"/>
      <c r="AD12" s="722"/>
      <c r="AE12" s="722"/>
      <c r="AF12" s="722"/>
      <c r="AG12" s="722"/>
      <c r="AH12" s="722"/>
      <c r="AI12" s="722"/>
    </row>
    <row r="13" spans="2:35" ht="12" x14ac:dyDescent="0.2">
      <c r="B13" s="723"/>
      <c r="C13" s="725"/>
      <c r="D13" s="729"/>
      <c r="E13" s="273" t="s">
        <v>516</v>
      </c>
      <c r="F13" s="276" t="s">
        <v>514</v>
      </c>
      <c r="G13" s="274">
        <v>0.39600000000000002</v>
      </c>
      <c r="H13" s="276" t="s">
        <v>514</v>
      </c>
      <c r="I13" s="276" t="s">
        <v>514</v>
      </c>
      <c r="J13" s="276" t="s">
        <v>514</v>
      </c>
      <c r="K13" s="274">
        <v>0.41899999999999998</v>
      </c>
      <c r="L13" s="277" t="s">
        <v>514</v>
      </c>
      <c r="M13" s="277" t="s">
        <v>514</v>
      </c>
      <c r="N13" s="731"/>
      <c r="O13" s="731"/>
      <c r="P13" s="731"/>
      <c r="Q13" s="731"/>
      <c r="R13" s="731"/>
      <c r="S13" s="731"/>
      <c r="V13" s="722"/>
      <c r="W13" s="722"/>
      <c r="X13" s="722"/>
      <c r="Y13" s="722"/>
      <c r="Z13" s="722"/>
      <c r="AA13" s="722"/>
      <c r="AB13" s="722"/>
      <c r="AC13" s="722"/>
      <c r="AD13" s="722"/>
      <c r="AE13" s="722"/>
      <c r="AF13" s="722"/>
      <c r="AG13" s="722"/>
      <c r="AH13" s="722"/>
      <c r="AI13" s="722"/>
    </row>
    <row r="14" spans="2:35" ht="12" x14ac:dyDescent="0.2">
      <c r="B14" s="723"/>
      <c r="C14" s="725" t="s">
        <v>524</v>
      </c>
      <c r="D14" s="729" t="s">
        <v>512</v>
      </c>
      <c r="E14" s="273" t="s">
        <v>513</v>
      </c>
      <c r="F14" s="276" t="s">
        <v>514</v>
      </c>
      <c r="G14" s="274">
        <v>0.505</v>
      </c>
      <c r="H14" s="276" t="s">
        <v>514</v>
      </c>
      <c r="I14" s="276" t="s">
        <v>514</v>
      </c>
      <c r="J14" s="276" t="s">
        <v>514</v>
      </c>
      <c r="K14" s="274">
        <v>0.48099999999999998</v>
      </c>
      <c r="L14" s="277" t="s">
        <v>514</v>
      </c>
      <c r="M14" s="277" t="s">
        <v>514</v>
      </c>
      <c r="N14" s="731"/>
      <c r="O14" s="731"/>
      <c r="P14" s="731"/>
      <c r="Q14" s="731"/>
      <c r="R14" s="731"/>
      <c r="S14" s="731"/>
      <c r="V14" s="281"/>
      <c r="W14" s="281"/>
      <c r="X14" s="281"/>
      <c r="Y14" s="281"/>
      <c r="Z14" s="281"/>
      <c r="AA14" s="281"/>
      <c r="AB14" s="281"/>
      <c r="AC14" s="281"/>
      <c r="AD14" s="281"/>
      <c r="AE14" s="281"/>
      <c r="AF14" s="281"/>
      <c r="AG14" s="281"/>
      <c r="AH14" s="281"/>
      <c r="AI14" s="281"/>
    </row>
    <row r="15" spans="2:35" ht="12" x14ac:dyDescent="0.2">
      <c r="B15" s="723"/>
      <c r="C15" s="725"/>
      <c r="D15" s="729"/>
      <c r="E15" s="273" t="s">
        <v>516</v>
      </c>
      <c r="F15" s="276" t="s">
        <v>514</v>
      </c>
      <c r="G15" s="274">
        <v>0.495</v>
      </c>
      <c r="H15" s="276" t="s">
        <v>514</v>
      </c>
      <c r="I15" s="276" t="s">
        <v>514</v>
      </c>
      <c r="J15" s="276" t="s">
        <v>514</v>
      </c>
      <c r="K15" s="274">
        <v>0.51900000000000002</v>
      </c>
      <c r="L15" s="277" t="s">
        <v>514</v>
      </c>
      <c r="M15" s="277" t="s">
        <v>514</v>
      </c>
      <c r="N15" s="731"/>
      <c r="O15" s="731"/>
      <c r="P15" s="731"/>
      <c r="Q15" s="731"/>
      <c r="R15" s="731"/>
      <c r="S15" s="731"/>
      <c r="V15" s="282"/>
      <c r="W15" s="282"/>
      <c r="X15" s="282"/>
      <c r="Y15" s="282"/>
      <c r="Z15" s="282"/>
      <c r="AA15" s="282"/>
      <c r="AB15" s="282"/>
      <c r="AC15" s="282"/>
      <c r="AD15" s="282"/>
      <c r="AE15" s="281"/>
      <c r="AF15" s="281"/>
      <c r="AG15" s="281"/>
      <c r="AH15" s="281"/>
      <c r="AI15" s="281"/>
    </row>
    <row r="16" spans="2:35" ht="12" x14ac:dyDescent="0.2">
      <c r="B16" s="723"/>
      <c r="C16" s="725" t="s">
        <v>525</v>
      </c>
      <c r="D16" s="729" t="s">
        <v>512</v>
      </c>
      <c r="E16" s="273" t="s">
        <v>513</v>
      </c>
      <c r="F16" s="276" t="s">
        <v>514</v>
      </c>
      <c r="G16" s="274">
        <v>0.59</v>
      </c>
      <c r="H16" s="276" t="s">
        <v>514</v>
      </c>
      <c r="I16" s="276" t="s">
        <v>514</v>
      </c>
      <c r="J16" s="276" t="s">
        <v>514</v>
      </c>
      <c r="K16" s="274">
        <v>0.57599999999999996</v>
      </c>
      <c r="L16" s="277" t="s">
        <v>514</v>
      </c>
      <c r="M16" s="277" t="s">
        <v>514</v>
      </c>
      <c r="N16" s="445"/>
      <c r="O16" s="445"/>
      <c r="P16" s="445"/>
      <c r="Q16" s="445"/>
      <c r="R16" s="445"/>
      <c r="S16" s="445"/>
      <c r="V16" s="282"/>
      <c r="W16" s="282"/>
      <c r="X16" s="282"/>
      <c r="Y16" s="282"/>
      <c r="Z16" s="282"/>
      <c r="AA16" s="282"/>
      <c r="AB16" s="282"/>
      <c r="AC16" s="282"/>
      <c r="AD16" s="282"/>
      <c r="AE16" s="281"/>
      <c r="AF16" s="281"/>
      <c r="AG16" s="281"/>
      <c r="AH16" s="281"/>
      <c r="AI16" s="281"/>
    </row>
    <row r="17" spans="2:36" ht="12" x14ac:dyDescent="0.2">
      <c r="B17" s="723"/>
      <c r="C17" s="725"/>
      <c r="D17" s="729"/>
      <c r="E17" s="273" t="s">
        <v>516</v>
      </c>
      <c r="F17" s="276" t="s">
        <v>514</v>
      </c>
      <c r="G17" s="274">
        <v>0.41</v>
      </c>
      <c r="H17" s="276" t="s">
        <v>514</v>
      </c>
      <c r="I17" s="276" t="s">
        <v>514</v>
      </c>
      <c r="J17" s="276" t="s">
        <v>514</v>
      </c>
      <c r="K17" s="274">
        <v>0.42399999999999999</v>
      </c>
      <c r="L17" s="277" t="s">
        <v>514</v>
      </c>
      <c r="M17" s="277" t="s">
        <v>514</v>
      </c>
      <c r="N17" s="443"/>
      <c r="O17" s="443"/>
      <c r="P17" s="443"/>
      <c r="Q17" s="443"/>
      <c r="R17" s="443"/>
      <c r="S17" s="443"/>
      <c r="V17" s="282"/>
      <c r="W17" s="282"/>
      <c r="X17" s="282"/>
      <c r="Y17" s="282"/>
      <c r="Z17" s="282"/>
      <c r="AA17" s="282"/>
      <c r="AB17" s="282"/>
      <c r="AC17" s="282"/>
      <c r="AD17" s="282"/>
      <c r="AE17" s="281"/>
      <c r="AF17" s="281"/>
      <c r="AG17" s="281"/>
      <c r="AH17" s="281"/>
      <c r="AI17" s="281"/>
    </row>
    <row r="18" spans="2:36" ht="12" x14ac:dyDescent="0.2">
      <c r="B18" s="723"/>
      <c r="C18" s="725" t="s">
        <v>526</v>
      </c>
      <c r="D18" s="729" t="s">
        <v>512</v>
      </c>
      <c r="E18" s="273" t="s">
        <v>513</v>
      </c>
      <c r="F18" s="276" t="s">
        <v>514</v>
      </c>
      <c r="G18" s="274">
        <v>0.49299999999999999</v>
      </c>
      <c r="H18" s="276" t="s">
        <v>514</v>
      </c>
      <c r="I18" s="276" t="s">
        <v>514</v>
      </c>
      <c r="J18" s="276" t="s">
        <v>514</v>
      </c>
      <c r="K18" s="274">
        <v>0.47899999999999998</v>
      </c>
      <c r="L18" s="277" t="s">
        <v>514</v>
      </c>
      <c r="M18" s="277" t="s">
        <v>514</v>
      </c>
      <c r="N18" s="443"/>
      <c r="O18" s="443"/>
      <c r="P18" s="443"/>
      <c r="Q18" s="443"/>
      <c r="R18" s="443"/>
      <c r="S18" s="443"/>
      <c r="V18" s="62"/>
      <c r="W18" s="62"/>
      <c r="X18" s="62"/>
      <c r="Y18" s="62"/>
      <c r="Z18" s="62"/>
      <c r="AA18" s="62"/>
      <c r="AB18" s="62"/>
      <c r="AC18" s="62"/>
      <c r="AD18" s="62"/>
    </row>
    <row r="19" spans="2:36" ht="12.75" thickBot="1" x14ac:dyDescent="0.25">
      <c r="B19" s="724"/>
      <c r="C19" s="737"/>
      <c r="D19" s="738"/>
      <c r="E19" s="283" t="s">
        <v>516</v>
      </c>
      <c r="F19" s="284" t="s">
        <v>514</v>
      </c>
      <c r="G19" s="285">
        <v>0.50700000000000001</v>
      </c>
      <c r="H19" s="284" t="s">
        <v>514</v>
      </c>
      <c r="I19" s="284" t="s">
        <v>514</v>
      </c>
      <c r="J19" s="284" t="s">
        <v>514</v>
      </c>
      <c r="K19" s="285">
        <v>0.52100000000000002</v>
      </c>
      <c r="L19" s="286" t="s">
        <v>514</v>
      </c>
      <c r="M19" s="286" t="s">
        <v>514</v>
      </c>
      <c r="N19" s="443"/>
      <c r="O19" s="443"/>
      <c r="P19" s="443"/>
      <c r="Q19" s="443"/>
      <c r="R19" s="443"/>
      <c r="S19" s="443"/>
    </row>
    <row r="20" spans="2:36" ht="30" customHeight="1" thickTop="1" x14ac:dyDescent="0.2">
      <c r="B20" s="739" t="s">
        <v>527</v>
      </c>
      <c r="C20" s="456" t="s">
        <v>528</v>
      </c>
      <c r="D20" s="287" t="s">
        <v>529</v>
      </c>
      <c r="E20" s="288" t="s">
        <v>516</v>
      </c>
      <c r="F20" s="289">
        <v>0.33026858569008549</v>
      </c>
      <c r="G20" s="289">
        <v>0.36276045437194793</v>
      </c>
      <c r="H20" s="289">
        <v>0.38408768635266161</v>
      </c>
      <c r="I20" s="289">
        <v>0.40173371424367638</v>
      </c>
      <c r="J20" s="289">
        <v>0.43000627746390457</v>
      </c>
      <c r="K20" s="289">
        <v>0.45479580172503375</v>
      </c>
      <c r="L20" s="290">
        <v>0.45955725840783312</v>
      </c>
      <c r="M20" s="289">
        <v>0.47499999999999998</v>
      </c>
      <c r="N20" s="732" t="s">
        <v>530</v>
      </c>
      <c r="O20" s="733"/>
      <c r="P20" s="733"/>
      <c r="Q20" s="733"/>
      <c r="R20" s="733"/>
      <c r="S20" s="733"/>
    </row>
    <row r="21" spans="2:36" ht="24" x14ac:dyDescent="0.2">
      <c r="B21" s="740"/>
      <c r="C21" s="457" t="s">
        <v>531</v>
      </c>
      <c r="D21" s="278" t="s">
        <v>529</v>
      </c>
      <c r="E21" s="278" t="s">
        <v>516</v>
      </c>
      <c r="F21" s="291">
        <v>0.75825994749841585</v>
      </c>
      <c r="G21" s="291">
        <v>0.74637042107064355</v>
      </c>
      <c r="H21" s="291">
        <v>0.77000217171910734</v>
      </c>
      <c r="I21" s="291">
        <v>0.77142927206071676</v>
      </c>
      <c r="J21" s="291">
        <v>0.73370273794002605</v>
      </c>
      <c r="K21" s="291">
        <v>0.73158058817416605</v>
      </c>
      <c r="L21" s="292">
        <v>0.77191796258733381</v>
      </c>
      <c r="M21" s="291">
        <v>0.77300000000000002</v>
      </c>
      <c r="N21" s="446"/>
      <c r="O21" s="447"/>
      <c r="P21" s="447"/>
      <c r="Q21" s="447"/>
      <c r="R21" s="447"/>
      <c r="S21" s="447"/>
    </row>
    <row r="22" spans="2:36" ht="24" x14ac:dyDescent="0.2">
      <c r="B22" s="740"/>
      <c r="C22" s="458" t="s">
        <v>532</v>
      </c>
      <c r="D22" s="278" t="s">
        <v>529</v>
      </c>
      <c r="E22" s="273" t="s">
        <v>516</v>
      </c>
      <c r="F22" s="291">
        <v>0.66631751820098017</v>
      </c>
      <c r="G22" s="291">
        <v>0.67483184815658193</v>
      </c>
      <c r="H22" s="291">
        <v>0.70476117477228883</v>
      </c>
      <c r="I22" s="291">
        <v>0.71786068980737872</v>
      </c>
      <c r="J22" s="291">
        <v>0.68435221401323099</v>
      </c>
      <c r="K22" s="291">
        <v>0.66837264886210124</v>
      </c>
      <c r="L22" s="292">
        <v>0.69818195477424683</v>
      </c>
      <c r="M22" s="291">
        <v>0.67</v>
      </c>
      <c r="N22" s="446" t="s">
        <v>517</v>
      </c>
      <c r="O22" s="448"/>
      <c r="P22" s="448"/>
      <c r="Q22" s="448"/>
      <c r="R22" s="448"/>
      <c r="S22" s="448"/>
      <c r="T22" s="93"/>
      <c r="U22" s="93"/>
    </row>
    <row r="23" spans="2:36" ht="15" customHeight="1" x14ac:dyDescent="0.2">
      <c r="B23" s="740"/>
      <c r="C23" s="734" t="s">
        <v>533</v>
      </c>
      <c r="D23" s="729" t="s">
        <v>529</v>
      </c>
      <c r="E23" s="273" t="s">
        <v>513</v>
      </c>
      <c r="F23" s="291">
        <v>0.87875332186166799</v>
      </c>
      <c r="G23" s="291">
        <v>0.87129863137910513</v>
      </c>
      <c r="H23" s="291">
        <v>0.86557814229646779</v>
      </c>
      <c r="I23" s="291">
        <v>0.85483928609719317</v>
      </c>
      <c r="J23" s="291">
        <v>0.84793255857608496</v>
      </c>
      <c r="K23" s="291">
        <v>0.83032509433769319</v>
      </c>
      <c r="L23" s="292">
        <v>0.8142331609120278</v>
      </c>
      <c r="M23" s="291">
        <v>0.81799999999999995</v>
      </c>
      <c r="N23" s="735" t="s">
        <v>534</v>
      </c>
      <c r="O23" s="736"/>
      <c r="P23" s="736"/>
      <c r="Q23" s="736"/>
      <c r="R23" s="736"/>
      <c r="S23" s="736"/>
      <c r="T23" s="93"/>
      <c r="U23" s="93"/>
    </row>
    <row r="24" spans="2:36" ht="12" x14ac:dyDescent="0.2">
      <c r="B24" s="740"/>
      <c r="C24" s="734"/>
      <c r="D24" s="729"/>
      <c r="E24" s="273" t="s">
        <v>516</v>
      </c>
      <c r="F24" s="291">
        <v>0.121246678138332</v>
      </c>
      <c r="G24" s="291">
        <v>0.12870136862089485</v>
      </c>
      <c r="H24" s="291">
        <v>0.13442185770353227</v>
      </c>
      <c r="I24" s="291">
        <v>0.14516071390280685</v>
      </c>
      <c r="J24" s="291">
        <v>0.1520674414239151</v>
      </c>
      <c r="K24" s="291">
        <v>0.16967490566230686</v>
      </c>
      <c r="L24" s="292">
        <v>0.1857668390879722</v>
      </c>
      <c r="M24" s="291">
        <v>0.182</v>
      </c>
      <c r="N24" s="736"/>
      <c r="O24" s="736"/>
      <c r="P24" s="736"/>
      <c r="Q24" s="736"/>
      <c r="R24" s="736"/>
      <c r="S24" s="736"/>
    </row>
    <row r="25" spans="2:36" ht="15" customHeight="1" x14ac:dyDescent="0.2">
      <c r="B25" s="740"/>
      <c r="C25" s="734" t="s">
        <v>535</v>
      </c>
      <c r="D25" s="729" t="s">
        <v>529</v>
      </c>
      <c r="E25" s="273" t="s">
        <v>513</v>
      </c>
      <c r="F25" s="291">
        <v>0.94329268292682922</v>
      </c>
      <c r="G25" s="291">
        <v>0.9435626102292769</v>
      </c>
      <c r="H25" s="291">
        <v>0.93019390581717454</v>
      </c>
      <c r="I25" s="291">
        <v>0.9206812652068127</v>
      </c>
      <c r="J25" s="291">
        <v>0.92765042979942691</v>
      </c>
      <c r="K25" s="291">
        <v>0.92946362968405583</v>
      </c>
      <c r="L25" s="292">
        <v>0.92304939155332855</v>
      </c>
      <c r="M25" s="291">
        <v>0.97699999999999998</v>
      </c>
      <c r="N25" s="736"/>
      <c r="O25" s="736"/>
      <c r="P25" s="736"/>
      <c r="Q25" s="736"/>
      <c r="R25" s="736"/>
      <c r="S25" s="736"/>
    </row>
    <row r="26" spans="2:36" ht="12" x14ac:dyDescent="0.2">
      <c r="B26" s="740"/>
      <c r="C26" s="734"/>
      <c r="D26" s="729"/>
      <c r="E26" s="273" t="s">
        <v>516</v>
      </c>
      <c r="F26" s="291">
        <v>5.6707317073170734E-2</v>
      </c>
      <c r="G26" s="291">
        <v>5.6437389770723101E-2</v>
      </c>
      <c r="H26" s="291">
        <v>6.980609418282549E-2</v>
      </c>
      <c r="I26" s="291">
        <v>7.9318734793187351E-2</v>
      </c>
      <c r="J26" s="291">
        <v>7.234957020057306E-2</v>
      </c>
      <c r="K26" s="291">
        <v>7.0536370315944161E-2</v>
      </c>
      <c r="L26" s="292">
        <v>7.695060844667144E-2</v>
      </c>
      <c r="M26" s="291">
        <v>7.2999999999999995E-2</v>
      </c>
      <c r="N26" s="736"/>
      <c r="O26" s="736"/>
      <c r="P26" s="736"/>
      <c r="Q26" s="736"/>
      <c r="R26" s="736"/>
      <c r="S26" s="736"/>
    </row>
    <row r="27" spans="2:36" ht="15" customHeight="1" x14ac:dyDescent="0.2">
      <c r="B27" s="740"/>
      <c r="C27" s="458" t="s">
        <v>536</v>
      </c>
      <c r="D27" s="293" t="s">
        <v>537</v>
      </c>
      <c r="E27" s="273"/>
      <c r="F27" s="276">
        <v>0.503</v>
      </c>
      <c r="G27" s="291">
        <v>0.49099999999999999</v>
      </c>
      <c r="H27" s="291">
        <v>0.48399999999999999</v>
      </c>
      <c r="I27" s="291">
        <v>0.48399999999999999</v>
      </c>
      <c r="J27" s="291">
        <v>0.48799999999999999</v>
      </c>
      <c r="K27" s="291">
        <v>0.52900000000000003</v>
      </c>
      <c r="L27" s="292"/>
      <c r="M27" s="291"/>
      <c r="N27" s="735" t="s">
        <v>538</v>
      </c>
      <c r="O27" s="742"/>
      <c r="P27" s="742"/>
      <c r="Q27" s="742"/>
      <c r="R27" s="742"/>
      <c r="S27" s="742"/>
    </row>
    <row r="28" spans="2:36" ht="12" x14ac:dyDescent="0.2">
      <c r="B28" s="740"/>
      <c r="C28" s="458" t="s">
        <v>539</v>
      </c>
      <c r="D28" s="293" t="s">
        <v>537</v>
      </c>
      <c r="E28" s="273"/>
      <c r="F28" s="276">
        <v>0.129</v>
      </c>
      <c r="G28" s="276">
        <v>0.127</v>
      </c>
      <c r="H28" s="276">
        <v>0.126</v>
      </c>
      <c r="I28" s="276">
        <v>0.125</v>
      </c>
      <c r="J28" s="276">
        <v>0.125</v>
      </c>
      <c r="K28" s="276">
        <v>0.11899999999999999</v>
      </c>
      <c r="L28" s="277"/>
      <c r="M28" s="276"/>
      <c r="N28" s="742"/>
      <c r="O28" s="742"/>
      <c r="P28" s="742"/>
      <c r="Q28" s="742"/>
      <c r="R28" s="742"/>
      <c r="S28" s="742"/>
    </row>
    <row r="29" spans="2:36" ht="12" x14ac:dyDescent="0.2">
      <c r="B29" s="740"/>
      <c r="C29" s="458" t="s">
        <v>540</v>
      </c>
      <c r="D29" s="294" t="s">
        <v>512</v>
      </c>
      <c r="E29" s="295"/>
      <c r="F29" s="295">
        <v>1.36</v>
      </c>
      <c r="G29" s="295">
        <v>1.38</v>
      </c>
      <c r="H29" s="295">
        <v>1.42</v>
      </c>
      <c r="I29" s="295">
        <v>1.43</v>
      </c>
      <c r="J29" s="295">
        <v>1.41</v>
      </c>
      <c r="K29" s="295">
        <v>1.35</v>
      </c>
      <c r="L29" s="296">
        <v>1.43</v>
      </c>
      <c r="M29" s="295">
        <v>1.44</v>
      </c>
      <c r="N29" s="449"/>
      <c r="O29" s="449"/>
      <c r="P29" s="449"/>
      <c r="Q29" s="449"/>
      <c r="R29" s="449"/>
      <c r="S29" s="449"/>
    </row>
    <row r="30" spans="2:36" ht="12.75" thickBot="1" x14ac:dyDescent="0.25">
      <c r="B30" s="741"/>
      <c r="C30" s="459" t="s">
        <v>541</v>
      </c>
      <c r="D30" s="297" t="s">
        <v>512</v>
      </c>
      <c r="E30" s="283"/>
      <c r="F30" s="284">
        <v>9.0300000000000005E-2</v>
      </c>
      <c r="G30" s="284">
        <v>9.9000000000000005E-2</v>
      </c>
      <c r="H30" s="284">
        <v>0.1104</v>
      </c>
      <c r="I30" s="284">
        <v>0.12659999999999999</v>
      </c>
      <c r="J30" s="284">
        <v>0.13539999999999999</v>
      </c>
      <c r="K30" s="284">
        <v>0.13639999999999999</v>
      </c>
      <c r="L30" s="286">
        <v>0.16800000000000001</v>
      </c>
      <c r="M30" s="284">
        <v>0.219</v>
      </c>
      <c r="N30" s="447"/>
      <c r="O30" s="447"/>
      <c r="P30" s="447"/>
      <c r="Q30" s="447"/>
      <c r="R30" s="447"/>
      <c r="S30" s="447"/>
      <c r="V30" s="743"/>
      <c r="W30" s="743"/>
      <c r="X30" s="743"/>
      <c r="Y30" s="743"/>
      <c r="Z30" s="743"/>
      <c r="AA30" s="743"/>
      <c r="AB30" s="743"/>
      <c r="AC30" s="743"/>
      <c r="AD30" s="743"/>
      <c r="AE30" s="743"/>
      <c r="AF30" s="743"/>
      <c r="AG30" s="743"/>
      <c r="AH30" s="743"/>
      <c r="AI30" s="743"/>
      <c r="AJ30" s="743"/>
    </row>
    <row r="31" spans="2:36" ht="15.75" customHeight="1" thickTop="1" x14ac:dyDescent="0.2">
      <c r="B31" s="744" t="s">
        <v>542</v>
      </c>
      <c r="C31" s="460" t="s">
        <v>543</v>
      </c>
      <c r="D31" s="298" t="s">
        <v>544</v>
      </c>
      <c r="E31" s="299" t="s">
        <v>513</v>
      </c>
      <c r="F31" s="300">
        <v>8.0000000000000002E-3</v>
      </c>
      <c r="G31" s="300">
        <v>7.0000000000000001E-3</v>
      </c>
      <c r="H31" s="301">
        <v>7.0000000000000001E-3</v>
      </c>
      <c r="I31" s="300">
        <v>8.9999999999999993E-3</v>
      </c>
      <c r="J31" s="300">
        <v>1.7999999999999999E-2</v>
      </c>
      <c r="K31" s="300">
        <v>0.02</v>
      </c>
      <c r="L31" s="302"/>
      <c r="M31" s="300"/>
      <c r="N31" s="747" t="s">
        <v>545</v>
      </c>
      <c r="O31" s="748"/>
      <c r="P31" s="748"/>
      <c r="Q31" s="748"/>
      <c r="R31" s="748"/>
      <c r="S31" s="462"/>
      <c r="V31" s="743"/>
      <c r="W31" s="743"/>
      <c r="X31" s="743"/>
      <c r="Y31" s="743"/>
      <c r="Z31" s="743"/>
      <c r="AA31" s="743"/>
      <c r="AB31" s="743"/>
      <c r="AC31" s="743"/>
      <c r="AD31" s="743"/>
      <c r="AE31" s="743"/>
      <c r="AF31" s="743"/>
      <c r="AG31" s="743"/>
      <c r="AH31" s="743"/>
      <c r="AI31" s="743"/>
      <c r="AJ31" s="743"/>
    </row>
    <row r="32" spans="2:36" ht="12" x14ac:dyDescent="0.2">
      <c r="B32" s="745"/>
      <c r="C32" s="725" t="s">
        <v>546</v>
      </c>
      <c r="D32" s="749" t="s">
        <v>547</v>
      </c>
      <c r="E32" s="273" t="s">
        <v>513</v>
      </c>
      <c r="F32" s="276">
        <v>0.17899999999999999</v>
      </c>
      <c r="G32" s="276">
        <v>0.17599999999999999</v>
      </c>
      <c r="H32" s="303">
        <v>0.17699999999999999</v>
      </c>
      <c r="I32" s="276">
        <v>0.17799999999999999</v>
      </c>
      <c r="J32" s="276">
        <v>0.21199999999999999</v>
      </c>
      <c r="K32" s="276">
        <v>0.20699999999999999</v>
      </c>
      <c r="L32" s="304">
        <v>0.20399999999999999</v>
      </c>
      <c r="M32" s="304">
        <v>0.2</v>
      </c>
      <c r="N32" s="451" t="s">
        <v>517</v>
      </c>
      <c r="O32" s="452"/>
      <c r="P32" s="450"/>
      <c r="Q32" s="450"/>
      <c r="R32" s="450"/>
      <c r="S32" s="450"/>
      <c r="V32" s="93"/>
      <c r="W32" s="93"/>
      <c r="X32" s="93"/>
      <c r="Y32" s="93"/>
      <c r="Z32" s="93"/>
      <c r="AA32" s="93"/>
      <c r="AB32" s="93"/>
      <c r="AC32" s="93"/>
      <c r="AD32" s="93"/>
      <c r="AE32" s="93"/>
      <c r="AF32" s="93"/>
      <c r="AG32" s="93"/>
      <c r="AH32" s="93"/>
      <c r="AI32" s="93"/>
      <c r="AJ32" s="93"/>
    </row>
    <row r="33" spans="2:19" ht="15" customHeight="1" x14ac:dyDescent="0.2">
      <c r="B33" s="745"/>
      <c r="C33" s="725"/>
      <c r="D33" s="749"/>
      <c r="E33" s="273" t="s">
        <v>516</v>
      </c>
      <c r="F33" s="276">
        <v>0.82099999999999995</v>
      </c>
      <c r="G33" s="276">
        <v>0.82399999999999995</v>
      </c>
      <c r="H33" s="303">
        <v>0.82299999999999995</v>
      </c>
      <c r="I33" s="276">
        <v>0.82199999999999995</v>
      </c>
      <c r="J33" s="276">
        <v>0.78800000000000003</v>
      </c>
      <c r="K33" s="276">
        <v>0.79300000000000004</v>
      </c>
      <c r="L33" s="304">
        <v>0.79600000000000004</v>
      </c>
      <c r="M33" s="304">
        <v>0.8</v>
      </c>
      <c r="N33" s="750" t="s">
        <v>548</v>
      </c>
      <c r="O33" s="751"/>
      <c r="P33" s="751"/>
      <c r="Q33" s="751"/>
      <c r="R33" s="751"/>
      <c r="S33" s="751"/>
    </row>
    <row r="34" spans="2:19" ht="12" x14ac:dyDescent="0.2">
      <c r="B34" s="745"/>
      <c r="C34" s="725" t="s">
        <v>549</v>
      </c>
      <c r="D34" s="752" t="s">
        <v>544</v>
      </c>
      <c r="E34" s="273" t="s">
        <v>513</v>
      </c>
      <c r="F34" s="276" t="s">
        <v>550</v>
      </c>
      <c r="G34" s="276">
        <v>0.48</v>
      </c>
      <c r="H34" s="303">
        <v>0.48</v>
      </c>
      <c r="I34" s="276">
        <v>0.49</v>
      </c>
      <c r="J34" s="276">
        <v>0.49</v>
      </c>
      <c r="K34" s="276">
        <v>0.55000000000000004</v>
      </c>
      <c r="L34" s="277"/>
      <c r="M34" s="276">
        <v>0.54800000000000004</v>
      </c>
      <c r="N34" s="751"/>
      <c r="O34" s="751"/>
      <c r="P34" s="751"/>
      <c r="Q34" s="751"/>
      <c r="R34" s="751"/>
      <c r="S34" s="751"/>
    </row>
    <row r="35" spans="2:19" ht="12" x14ac:dyDescent="0.2">
      <c r="B35" s="745"/>
      <c r="C35" s="725"/>
      <c r="D35" s="752"/>
      <c r="E35" s="273" t="s">
        <v>516</v>
      </c>
      <c r="F35" s="276" t="s">
        <v>550</v>
      </c>
      <c r="G35" s="276">
        <v>0.53</v>
      </c>
      <c r="H35" s="303">
        <v>0.53</v>
      </c>
      <c r="I35" s="276">
        <v>0.54</v>
      </c>
      <c r="J35" s="276">
        <v>0.54</v>
      </c>
      <c r="K35" s="276">
        <v>0.55000000000000004</v>
      </c>
      <c r="L35" s="277"/>
      <c r="M35" s="276">
        <v>0.57399999999999995</v>
      </c>
      <c r="N35" s="751"/>
      <c r="O35" s="751"/>
      <c r="P35" s="751"/>
      <c r="Q35" s="751"/>
      <c r="R35" s="751"/>
      <c r="S35" s="751"/>
    </row>
    <row r="36" spans="2:19" ht="12" x14ac:dyDescent="0.2">
      <c r="B36" s="745"/>
      <c r="C36" s="725" t="s">
        <v>551</v>
      </c>
      <c r="D36" s="752" t="s">
        <v>552</v>
      </c>
      <c r="E36" s="273" t="s">
        <v>513</v>
      </c>
      <c r="F36" s="274">
        <v>0.17326002413839345</v>
      </c>
      <c r="G36" s="274">
        <v>0.17399999999999999</v>
      </c>
      <c r="H36" s="274">
        <v>0.16900000000000001</v>
      </c>
      <c r="I36" s="274">
        <v>0.17199999999999999</v>
      </c>
      <c r="J36" s="274">
        <v>0.17199999999999999</v>
      </c>
      <c r="K36" s="274">
        <v>0.17100000000000001</v>
      </c>
      <c r="L36" s="279">
        <v>0.19142383321487799</v>
      </c>
      <c r="M36" s="274">
        <v>0.191</v>
      </c>
      <c r="N36" s="751"/>
      <c r="O36" s="751"/>
      <c r="P36" s="751"/>
      <c r="Q36" s="751"/>
      <c r="R36" s="751"/>
      <c r="S36" s="751"/>
    </row>
    <row r="37" spans="2:19" ht="15" customHeight="1" x14ac:dyDescent="0.2">
      <c r="B37" s="745"/>
      <c r="C37" s="725"/>
      <c r="D37" s="752"/>
      <c r="E37" s="273" t="s">
        <v>516</v>
      </c>
      <c r="F37" s="274">
        <v>0.82673997586160652</v>
      </c>
      <c r="G37" s="274">
        <v>0.82599999999999996</v>
      </c>
      <c r="H37" s="274">
        <v>0.83099999999999996</v>
      </c>
      <c r="I37" s="274">
        <v>0.82799999999999996</v>
      </c>
      <c r="J37" s="274">
        <v>0.82799999999999996</v>
      </c>
      <c r="K37" s="274">
        <v>0.82899999999999996</v>
      </c>
      <c r="L37" s="279">
        <v>0.80857616678512201</v>
      </c>
      <c r="M37" s="274">
        <v>0.80900000000000005</v>
      </c>
      <c r="N37" s="750" t="s">
        <v>553</v>
      </c>
      <c r="O37" s="751"/>
      <c r="P37" s="751"/>
      <c r="Q37" s="751"/>
      <c r="R37" s="751"/>
      <c r="S37" s="751"/>
    </row>
    <row r="38" spans="2:19" ht="12" x14ac:dyDescent="0.2">
      <c r="B38" s="745"/>
      <c r="C38" s="725" t="s">
        <v>554</v>
      </c>
      <c r="D38" s="752" t="s">
        <v>552</v>
      </c>
      <c r="E38" s="273" t="s">
        <v>513</v>
      </c>
      <c r="F38" s="274">
        <v>0.23499999999999999</v>
      </c>
      <c r="G38" s="274">
        <v>0.17399999999999999</v>
      </c>
      <c r="H38" s="274">
        <v>0.186</v>
      </c>
      <c r="I38" s="274">
        <v>0.17399999999999999</v>
      </c>
      <c r="J38" s="274">
        <v>0.158</v>
      </c>
      <c r="K38" s="274">
        <v>0.188</v>
      </c>
      <c r="L38" s="279"/>
      <c r="M38" s="274">
        <v>0.189</v>
      </c>
      <c r="N38" s="751"/>
      <c r="O38" s="751"/>
      <c r="P38" s="751"/>
      <c r="Q38" s="751"/>
      <c r="R38" s="751"/>
      <c r="S38" s="751"/>
    </row>
    <row r="39" spans="2:19" ht="12" x14ac:dyDescent="0.2">
      <c r="B39" s="745"/>
      <c r="C39" s="725"/>
      <c r="D39" s="752"/>
      <c r="E39" s="273" t="s">
        <v>516</v>
      </c>
      <c r="F39" s="274">
        <v>0.76500000000000001</v>
      </c>
      <c r="G39" s="274">
        <v>0.82599999999999996</v>
      </c>
      <c r="H39" s="274">
        <v>0.81399999999999995</v>
      </c>
      <c r="I39" s="274">
        <v>0.82599999999999996</v>
      </c>
      <c r="J39" s="274">
        <v>0.84199999999999997</v>
      </c>
      <c r="K39" s="274">
        <v>0.81200000000000006</v>
      </c>
      <c r="L39" s="279"/>
      <c r="M39" s="274">
        <v>0.81100000000000005</v>
      </c>
      <c r="N39" s="751"/>
      <c r="O39" s="751"/>
      <c r="P39" s="751"/>
      <c r="Q39" s="751"/>
      <c r="R39" s="751"/>
      <c r="S39" s="751"/>
    </row>
    <row r="40" spans="2:19" ht="12" x14ac:dyDescent="0.2">
      <c r="B40" s="745"/>
      <c r="C40" s="725" t="s">
        <v>555</v>
      </c>
      <c r="D40" s="753" t="s">
        <v>556</v>
      </c>
      <c r="E40" s="273" t="s">
        <v>513</v>
      </c>
      <c r="F40" s="274" t="s">
        <v>550</v>
      </c>
      <c r="G40" s="274" t="s">
        <v>550</v>
      </c>
      <c r="H40" s="274" t="s">
        <v>550</v>
      </c>
      <c r="I40" s="274">
        <v>9.9000000000000005E-2</v>
      </c>
      <c r="J40" s="274" t="s">
        <v>550</v>
      </c>
      <c r="K40" s="274" t="s">
        <v>550</v>
      </c>
      <c r="L40" s="279"/>
      <c r="M40" s="274"/>
      <c r="N40" s="751"/>
      <c r="O40" s="751"/>
      <c r="P40" s="751"/>
      <c r="Q40" s="751"/>
      <c r="R40" s="751"/>
      <c r="S40" s="751"/>
    </row>
    <row r="41" spans="2:19" ht="12.75" thickBot="1" x14ac:dyDescent="0.25">
      <c r="B41" s="746"/>
      <c r="C41" s="737"/>
      <c r="D41" s="754"/>
      <c r="E41" s="283" t="s">
        <v>516</v>
      </c>
      <c r="F41" s="285" t="s">
        <v>550</v>
      </c>
      <c r="G41" s="285" t="s">
        <v>550</v>
      </c>
      <c r="H41" s="285" t="s">
        <v>550</v>
      </c>
      <c r="I41" s="285">
        <v>0.161</v>
      </c>
      <c r="J41" s="285" t="s">
        <v>550</v>
      </c>
      <c r="K41" s="285" t="s">
        <v>550</v>
      </c>
      <c r="L41" s="305"/>
      <c r="M41" s="285"/>
      <c r="N41" s="463"/>
      <c r="O41" s="464"/>
      <c r="P41" s="464"/>
      <c r="Q41" s="464"/>
      <c r="R41" s="464"/>
      <c r="S41" s="464"/>
    </row>
    <row r="42" spans="2:19" ht="15.75" customHeight="1" thickTop="1" x14ac:dyDescent="0.2">
      <c r="B42" s="767" t="s">
        <v>557</v>
      </c>
      <c r="C42" s="768" t="s">
        <v>942</v>
      </c>
      <c r="D42" s="769" t="s">
        <v>558</v>
      </c>
      <c r="E42" s="755"/>
      <c r="F42" s="755">
        <v>0.157</v>
      </c>
      <c r="G42" s="755">
        <v>0.14799999999999999</v>
      </c>
      <c r="H42" s="755">
        <v>0.14399999999999999</v>
      </c>
      <c r="I42" s="755">
        <v>0.14000000000000001</v>
      </c>
      <c r="J42" s="755">
        <v>0.13300000000000001</v>
      </c>
      <c r="K42" s="755">
        <v>0.13100000000000001</v>
      </c>
      <c r="L42" s="764" t="s">
        <v>514</v>
      </c>
      <c r="M42" s="764" t="s">
        <v>514</v>
      </c>
      <c r="N42" s="776" t="s">
        <v>559</v>
      </c>
      <c r="O42" s="777"/>
      <c r="P42" s="777"/>
      <c r="Q42" s="777"/>
      <c r="R42" s="777"/>
      <c r="S42" s="454"/>
    </row>
    <row r="43" spans="2:19" ht="12" x14ac:dyDescent="0.2">
      <c r="B43" s="767"/>
      <c r="C43" s="761"/>
      <c r="D43" s="770"/>
      <c r="E43" s="756"/>
      <c r="F43" s="756"/>
      <c r="G43" s="756"/>
      <c r="H43" s="756"/>
      <c r="I43" s="756"/>
      <c r="J43" s="756"/>
      <c r="K43" s="756"/>
      <c r="L43" s="765"/>
      <c r="M43" s="765"/>
      <c r="N43" s="453" t="s">
        <v>517</v>
      </c>
      <c r="O43" s="454"/>
      <c r="P43" s="454"/>
      <c r="Q43" s="454"/>
      <c r="R43" s="454"/>
      <c r="S43" s="454"/>
    </row>
    <row r="44" spans="2:19" ht="15" customHeight="1" x14ac:dyDescent="0.2">
      <c r="B44" s="767"/>
      <c r="C44" s="760" t="s">
        <v>560</v>
      </c>
      <c r="D44" s="762" t="s">
        <v>558</v>
      </c>
      <c r="E44" s="763"/>
      <c r="F44" s="756">
        <v>0.191</v>
      </c>
      <c r="G44" s="756">
        <v>0.182</v>
      </c>
      <c r="H44" s="756">
        <v>0.17799999999999999</v>
      </c>
      <c r="I44" s="756">
        <v>0.17100000000000001</v>
      </c>
      <c r="J44" s="756">
        <v>0.161</v>
      </c>
      <c r="K44" s="756">
        <v>0.159</v>
      </c>
      <c r="L44" s="765" t="s">
        <v>514</v>
      </c>
      <c r="M44" s="764" t="s">
        <v>514</v>
      </c>
      <c r="N44" s="775"/>
      <c r="O44" s="775"/>
      <c r="P44" s="775"/>
      <c r="Q44" s="775"/>
      <c r="R44" s="775"/>
      <c r="S44" s="775"/>
    </row>
    <row r="45" spans="2:19" ht="12" x14ac:dyDescent="0.2">
      <c r="B45" s="767"/>
      <c r="C45" s="761"/>
      <c r="D45" s="762"/>
      <c r="E45" s="763"/>
      <c r="F45" s="756"/>
      <c r="G45" s="756"/>
      <c r="H45" s="756"/>
      <c r="I45" s="756"/>
      <c r="J45" s="756"/>
      <c r="K45" s="756"/>
      <c r="L45" s="765"/>
      <c r="M45" s="765"/>
      <c r="N45" s="775"/>
      <c r="O45" s="775"/>
      <c r="P45" s="775"/>
      <c r="Q45" s="775"/>
      <c r="R45" s="775"/>
      <c r="S45" s="775"/>
    </row>
    <row r="46" spans="2:19" ht="12" x14ac:dyDescent="0.2">
      <c r="B46" s="767"/>
      <c r="C46" s="461" t="s">
        <v>561</v>
      </c>
      <c r="D46" s="306" t="s">
        <v>547</v>
      </c>
      <c r="E46" s="273"/>
      <c r="F46" s="276">
        <v>0.312</v>
      </c>
      <c r="G46" s="276">
        <v>0.316</v>
      </c>
      <c r="H46" s="276">
        <v>0.314</v>
      </c>
      <c r="I46" s="276">
        <v>0.28199999999999997</v>
      </c>
      <c r="J46" s="276">
        <v>0.28399999999999997</v>
      </c>
      <c r="K46" s="276" t="s">
        <v>550</v>
      </c>
      <c r="L46" s="277"/>
      <c r="M46" s="276"/>
      <c r="N46" s="775"/>
      <c r="O46" s="775"/>
      <c r="P46" s="775"/>
      <c r="Q46" s="775"/>
      <c r="R46" s="775"/>
      <c r="S46" s="775"/>
    </row>
    <row r="47" spans="2:19" ht="12" x14ac:dyDescent="0.2">
      <c r="B47" s="767"/>
      <c r="C47" s="760" t="s">
        <v>562</v>
      </c>
      <c r="D47" s="772" t="s">
        <v>563</v>
      </c>
      <c r="E47" s="273" t="s">
        <v>513</v>
      </c>
      <c r="F47" s="276" t="s">
        <v>550</v>
      </c>
      <c r="G47" s="276">
        <v>0.12</v>
      </c>
      <c r="H47" s="276">
        <v>0.17</v>
      </c>
      <c r="I47" s="276">
        <v>0.22</v>
      </c>
      <c r="J47" s="276">
        <v>0.26</v>
      </c>
      <c r="K47" s="276">
        <v>0.29299999999999998</v>
      </c>
      <c r="L47" s="277">
        <v>0.32800000000000001</v>
      </c>
      <c r="M47" s="276"/>
      <c r="N47" s="775"/>
      <c r="O47" s="775"/>
      <c r="P47" s="775"/>
      <c r="Q47" s="775"/>
      <c r="R47" s="775"/>
      <c r="S47" s="775"/>
    </row>
    <row r="48" spans="2:19" ht="15" customHeight="1" x14ac:dyDescent="0.2">
      <c r="B48" s="767"/>
      <c r="C48" s="761"/>
      <c r="D48" s="772"/>
      <c r="E48" s="273" t="s">
        <v>516</v>
      </c>
      <c r="F48" s="276" t="s">
        <v>550</v>
      </c>
      <c r="G48" s="276">
        <v>0.88</v>
      </c>
      <c r="H48" s="276">
        <v>0.83</v>
      </c>
      <c r="I48" s="276">
        <v>0.78</v>
      </c>
      <c r="J48" s="276">
        <v>0.74</v>
      </c>
      <c r="K48" s="276">
        <v>0.70699999999999996</v>
      </c>
      <c r="L48" s="277">
        <v>0.67200000000000004</v>
      </c>
      <c r="M48" s="276"/>
      <c r="N48" s="775" t="s">
        <v>564</v>
      </c>
      <c r="O48" s="775"/>
      <c r="P48" s="775"/>
      <c r="Q48" s="775"/>
      <c r="R48" s="775"/>
      <c r="S48" s="775"/>
    </row>
    <row r="49" spans="2:19" ht="12" x14ac:dyDescent="0.2">
      <c r="B49" s="767"/>
      <c r="C49" s="760" t="s">
        <v>565</v>
      </c>
      <c r="D49" s="772" t="s">
        <v>566</v>
      </c>
      <c r="E49" s="273" t="s">
        <v>513</v>
      </c>
      <c r="F49" s="276">
        <v>0.33800350262697021</v>
      </c>
      <c r="G49" s="276">
        <v>0.357773851590106</v>
      </c>
      <c r="H49" s="276">
        <v>0.37155172413793103</v>
      </c>
      <c r="I49" s="276">
        <v>0.38147833474936277</v>
      </c>
      <c r="J49" s="276">
        <v>0.39901477832512317</v>
      </c>
      <c r="K49" s="276">
        <v>0.41499999999999998</v>
      </c>
      <c r="L49" s="277"/>
      <c r="M49" s="276"/>
      <c r="N49" s="775"/>
      <c r="O49" s="775"/>
      <c r="P49" s="775"/>
      <c r="Q49" s="775"/>
      <c r="R49" s="775"/>
      <c r="S49" s="775"/>
    </row>
    <row r="50" spans="2:19" ht="12" x14ac:dyDescent="0.2">
      <c r="B50" s="767"/>
      <c r="C50" s="761"/>
      <c r="D50" s="772"/>
      <c r="E50" s="273" t="s">
        <v>516</v>
      </c>
      <c r="F50" s="276">
        <v>0.66199649737302979</v>
      </c>
      <c r="G50" s="276">
        <v>0.642226148409894</v>
      </c>
      <c r="H50" s="276">
        <v>0.62844827586206897</v>
      </c>
      <c r="I50" s="276">
        <v>0.61852166525063723</v>
      </c>
      <c r="J50" s="276">
        <v>0.60098522167487689</v>
      </c>
      <c r="K50" s="276">
        <v>0.58499999999999996</v>
      </c>
      <c r="L50" s="277"/>
      <c r="M50" s="276"/>
      <c r="N50" s="775"/>
      <c r="O50" s="775"/>
      <c r="P50" s="775"/>
      <c r="Q50" s="775"/>
      <c r="R50" s="775"/>
      <c r="S50" s="775"/>
    </row>
    <row r="51" spans="2:19" ht="15" customHeight="1" x14ac:dyDescent="0.2">
      <c r="B51" s="767"/>
      <c r="C51" s="766" t="s">
        <v>567</v>
      </c>
      <c r="D51" s="758" t="s">
        <v>529</v>
      </c>
      <c r="E51" s="273" t="s">
        <v>513</v>
      </c>
      <c r="F51" s="275">
        <v>0.50800000000000001</v>
      </c>
      <c r="G51" s="275">
        <v>0.53</v>
      </c>
      <c r="H51" s="275">
        <v>0.55300000000000005</v>
      </c>
      <c r="I51" s="275">
        <v>0.56599999999999995</v>
      </c>
      <c r="J51" s="275">
        <v>0.55500000000000005</v>
      </c>
      <c r="K51" s="275">
        <v>0.56441424855388345</v>
      </c>
      <c r="L51" s="307">
        <v>0.56879339138106688</v>
      </c>
      <c r="M51" s="275">
        <v>0.56399999999999995</v>
      </c>
      <c r="N51" s="775"/>
      <c r="O51" s="775"/>
      <c r="P51" s="775"/>
      <c r="Q51" s="775"/>
      <c r="R51" s="775"/>
      <c r="S51" s="775"/>
    </row>
    <row r="52" spans="2:19" ht="12" x14ac:dyDescent="0.2">
      <c r="B52" s="767"/>
      <c r="C52" s="766"/>
      <c r="D52" s="759"/>
      <c r="E52" s="273" t="s">
        <v>516</v>
      </c>
      <c r="F52" s="275">
        <v>0.49199999999999999</v>
      </c>
      <c r="G52" s="275">
        <v>0.47</v>
      </c>
      <c r="H52" s="275">
        <v>0.44700000000000001</v>
      </c>
      <c r="I52" s="275">
        <v>0.434</v>
      </c>
      <c r="J52" s="275">
        <v>0.44500000000000001</v>
      </c>
      <c r="K52" s="275">
        <v>0.43558575144611655</v>
      </c>
      <c r="L52" s="307">
        <v>0.43120660861893306</v>
      </c>
      <c r="M52" s="275">
        <v>0.436</v>
      </c>
      <c r="N52" s="454"/>
      <c r="O52" s="454"/>
      <c r="P52" s="454"/>
      <c r="Q52" s="454"/>
      <c r="R52" s="454"/>
      <c r="S52" s="454"/>
    </row>
    <row r="53" spans="2:19" ht="15" customHeight="1" x14ac:dyDescent="0.2">
      <c r="B53" s="767"/>
      <c r="C53" s="757" t="s">
        <v>568</v>
      </c>
      <c r="D53" s="758" t="s">
        <v>569</v>
      </c>
      <c r="E53" s="273" t="s">
        <v>516</v>
      </c>
      <c r="F53" s="276">
        <v>0.24099999999999999</v>
      </c>
      <c r="G53" s="276">
        <v>0.249</v>
      </c>
      <c r="H53" s="276">
        <v>0.245</v>
      </c>
      <c r="I53" s="276">
        <v>0.22500000000000001</v>
      </c>
      <c r="J53" s="275">
        <v>0.25900000000000001</v>
      </c>
      <c r="K53" s="275">
        <v>0.26700000000000002</v>
      </c>
      <c r="L53" s="307">
        <v>0.26100000000000001</v>
      </c>
      <c r="M53" s="275">
        <v>0.27100000000000002</v>
      </c>
      <c r="N53" s="454"/>
      <c r="O53" s="454"/>
      <c r="P53" s="454"/>
      <c r="Q53" s="454"/>
      <c r="R53" s="454"/>
      <c r="S53" s="454"/>
    </row>
    <row r="54" spans="2:19" ht="12" x14ac:dyDescent="0.2">
      <c r="B54" s="767"/>
      <c r="C54" s="757"/>
      <c r="D54" s="759"/>
      <c r="E54" s="273" t="s">
        <v>570</v>
      </c>
      <c r="F54" s="276">
        <v>0.17399999999999999</v>
      </c>
      <c r="G54" s="276">
        <v>0.19500000000000001</v>
      </c>
      <c r="H54" s="276">
        <v>0.193</v>
      </c>
      <c r="I54" s="276">
        <v>0.191</v>
      </c>
      <c r="J54" s="275">
        <v>0.214</v>
      </c>
      <c r="K54" s="275">
        <v>0.216</v>
      </c>
      <c r="L54" s="307">
        <v>0.218</v>
      </c>
      <c r="M54" s="275">
        <v>0.254</v>
      </c>
      <c r="N54" s="454"/>
      <c r="O54" s="454"/>
      <c r="P54" s="454"/>
      <c r="Q54" s="454"/>
      <c r="R54" s="454"/>
      <c r="S54" s="454"/>
    </row>
    <row r="55" spans="2:19" ht="15" customHeight="1" x14ac:dyDescent="0.2">
      <c r="B55" s="767"/>
      <c r="C55" s="766" t="s">
        <v>571</v>
      </c>
      <c r="D55" s="758" t="s">
        <v>529</v>
      </c>
      <c r="E55" s="273" t="s">
        <v>513</v>
      </c>
      <c r="F55" s="275">
        <v>0.67950844598639981</v>
      </c>
      <c r="G55" s="275">
        <v>0.68101357074136104</v>
      </c>
      <c r="H55" s="275">
        <v>0.68591729375319699</v>
      </c>
      <c r="I55" s="275">
        <v>0.68616693510345794</v>
      </c>
      <c r="J55" s="275">
        <v>0.68708346013390142</v>
      </c>
      <c r="K55" s="275">
        <v>0.68898466837283834</v>
      </c>
      <c r="L55" s="307">
        <v>0.68941509934487744</v>
      </c>
      <c r="M55" s="275">
        <v>0.68899999999999995</v>
      </c>
      <c r="N55" s="455"/>
      <c r="O55" s="455"/>
      <c r="P55" s="455"/>
      <c r="Q55" s="455"/>
      <c r="R55" s="455"/>
      <c r="S55" s="455"/>
    </row>
    <row r="56" spans="2:19" ht="12" x14ac:dyDescent="0.2">
      <c r="B56" s="767"/>
      <c r="C56" s="766"/>
      <c r="D56" s="759"/>
      <c r="E56" s="273" t="s">
        <v>516</v>
      </c>
      <c r="F56" s="275">
        <v>0.32049155401360013</v>
      </c>
      <c r="G56" s="275">
        <v>0.31898642925863896</v>
      </c>
      <c r="H56" s="308">
        <v>0.31408270624680301</v>
      </c>
      <c r="I56" s="275">
        <v>0.31383306489654206</v>
      </c>
      <c r="J56" s="275">
        <v>0.31291653986609858</v>
      </c>
      <c r="K56" s="275">
        <v>0.31101533162716161</v>
      </c>
      <c r="L56" s="307">
        <v>0.31058490065512256</v>
      </c>
      <c r="M56" s="275">
        <v>0.311</v>
      </c>
      <c r="N56" s="455"/>
      <c r="O56" s="455"/>
      <c r="P56" s="455"/>
      <c r="Q56" s="455"/>
      <c r="R56" s="455"/>
      <c r="S56" s="455"/>
    </row>
    <row r="57" spans="2:19" ht="12" x14ac:dyDescent="0.2">
      <c r="B57" s="767"/>
      <c r="C57" s="757" t="s">
        <v>572</v>
      </c>
      <c r="D57" s="762" t="s">
        <v>573</v>
      </c>
      <c r="E57" s="273" t="s">
        <v>513</v>
      </c>
      <c r="F57" s="276">
        <v>0.79900000000000004</v>
      </c>
      <c r="G57" s="276">
        <v>0.79</v>
      </c>
      <c r="H57" s="303">
        <v>0.78600000000000003</v>
      </c>
      <c r="I57" s="276">
        <v>0.76</v>
      </c>
      <c r="J57" s="276">
        <v>0.75</v>
      </c>
      <c r="K57" s="276">
        <v>0.749</v>
      </c>
      <c r="L57" s="277">
        <v>0.72399999999999998</v>
      </c>
      <c r="M57" s="276">
        <v>0.69299999999999995</v>
      </c>
      <c r="N57" s="455"/>
      <c r="O57" s="455"/>
      <c r="P57" s="455"/>
      <c r="Q57" s="455"/>
      <c r="R57" s="455"/>
      <c r="S57" s="455"/>
    </row>
    <row r="58" spans="2:19" ht="12" hidden="1" x14ac:dyDescent="0.2">
      <c r="B58" s="767"/>
      <c r="C58" s="757"/>
      <c r="D58" s="762"/>
      <c r="E58" s="273" t="s">
        <v>516</v>
      </c>
      <c r="F58" s="276">
        <v>0.20100000000000001</v>
      </c>
      <c r="G58" s="276">
        <v>0.21</v>
      </c>
      <c r="H58" s="303">
        <v>0.214</v>
      </c>
      <c r="I58" s="276">
        <v>0.24</v>
      </c>
      <c r="J58" s="276">
        <v>0.25</v>
      </c>
      <c r="K58" s="276">
        <v>0.251</v>
      </c>
      <c r="L58" s="277">
        <f>1-L57</f>
        <v>0.27600000000000002</v>
      </c>
      <c r="M58" s="276">
        <v>0.307</v>
      </c>
      <c r="N58" s="455"/>
      <c r="O58" s="455"/>
      <c r="P58" s="455"/>
      <c r="Q58" s="455"/>
      <c r="R58" s="455"/>
      <c r="S58" s="455"/>
    </row>
    <row r="59" spans="2:19" ht="12" x14ac:dyDescent="0.2">
      <c r="B59" s="767"/>
      <c r="C59" s="757" t="s">
        <v>574</v>
      </c>
      <c r="D59" s="772" t="s">
        <v>575</v>
      </c>
      <c r="E59" s="273" t="s">
        <v>513</v>
      </c>
      <c r="F59" s="309">
        <v>1720</v>
      </c>
      <c r="G59" s="309">
        <v>1677</v>
      </c>
      <c r="H59" s="309">
        <v>1959</v>
      </c>
      <c r="I59" s="309">
        <v>1954</v>
      </c>
      <c r="J59" s="309">
        <v>1743</v>
      </c>
      <c r="K59" s="309">
        <v>1517</v>
      </c>
      <c r="L59" s="310">
        <v>2067</v>
      </c>
      <c r="M59" s="309">
        <v>1956</v>
      </c>
      <c r="N59" s="455"/>
      <c r="O59" s="455"/>
      <c r="P59" s="455"/>
      <c r="Q59" s="455"/>
      <c r="R59" s="455"/>
      <c r="S59" s="455"/>
    </row>
    <row r="60" spans="2:19" ht="12" x14ac:dyDescent="0.2">
      <c r="B60" s="767"/>
      <c r="C60" s="757"/>
      <c r="D60" s="772"/>
      <c r="E60" s="273" t="s">
        <v>516</v>
      </c>
      <c r="F60" s="309" t="s">
        <v>576</v>
      </c>
      <c r="G60" s="309">
        <v>10</v>
      </c>
      <c r="H60" s="309" t="s">
        <v>577</v>
      </c>
      <c r="I60" s="309">
        <v>10</v>
      </c>
      <c r="J60" s="309">
        <v>38</v>
      </c>
      <c r="K60" s="309">
        <v>45</v>
      </c>
      <c r="L60" s="310">
        <v>24</v>
      </c>
      <c r="M60" s="309">
        <v>76</v>
      </c>
      <c r="N60" s="455"/>
      <c r="O60" s="455"/>
      <c r="P60" s="455"/>
      <c r="Q60" s="455"/>
      <c r="R60" s="455"/>
      <c r="S60" s="455"/>
    </row>
    <row r="61" spans="2:19" ht="12.75" thickBot="1" x14ac:dyDescent="0.25">
      <c r="B61" s="767"/>
      <c r="C61" s="771"/>
      <c r="D61" s="773"/>
      <c r="E61" s="311" t="s">
        <v>578</v>
      </c>
      <c r="F61" s="312">
        <v>1418</v>
      </c>
      <c r="G61" s="312">
        <v>1439</v>
      </c>
      <c r="H61" s="312">
        <v>1587</v>
      </c>
      <c r="I61" s="312">
        <v>1633</v>
      </c>
      <c r="J61" s="312">
        <v>1317</v>
      </c>
      <c r="K61" s="312">
        <v>1293</v>
      </c>
      <c r="L61" s="313">
        <v>1762</v>
      </c>
      <c r="M61" s="312">
        <v>1621</v>
      </c>
      <c r="N61" s="455"/>
      <c r="O61" s="465"/>
      <c r="P61" s="465"/>
      <c r="Q61" s="465"/>
      <c r="R61" s="465"/>
      <c r="S61" s="465"/>
    </row>
    <row r="62" spans="2:19" ht="12.75" thickTop="1" x14ac:dyDescent="0.2">
      <c r="N62" s="466"/>
    </row>
    <row r="65" ht="14.85" customHeight="1" x14ac:dyDescent="0.2"/>
    <row r="69" ht="15" hidden="1" customHeight="1" x14ac:dyDescent="0.2"/>
  </sheetData>
  <mergeCells count="85">
    <mergeCell ref="H44:H45"/>
    <mergeCell ref="I44:I45"/>
    <mergeCell ref="J44:J45"/>
    <mergeCell ref="B3:S3"/>
    <mergeCell ref="B2:S2"/>
    <mergeCell ref="M44:M45"/>
    <mergeCell ref="N44:S47"/>
    <mergeCell ref="C47:C48"/>
    <mergeCell ref="D47:D48"/>
    <mergeCell ref="N48:S51"/>
    <mergeCell ref="C49:C50"/>
    <mergeCell ref="D49:D50"/>
    <mergeCell ref="C51:C52"/>
    <mergeCell ref="D51:D52"/>
    <mergeCell ref="L44:L45"/>
    <mergeCell ref="N42:R42"/>
    <mergeCell ref="L42:L43"/>
    <mergeCell ref="M42:M43"/>
    <mergeCell ref="C55:C56"/>
    <mergeCell ref="D55:D56"/>
    <mergeCell ref="B42:B61"/>
    <mergeCell ref="C42:C43"/>
    <mergeCell ref="D42:D43"/>
    <mergeCell ref="C57:C58"/>
    <mergeCell ref="D57:D58"/>
    <mergeCell ref="C59:C61"/>
    <mergeCell ref="D59:D61"/>
    <mergeCell ref="K44:K45"/>
    <mergeCell ref="H42:H43"/>
    <mergeCell ref="I42:I43"/>
    <mergeCell ref="J42:J43"/>
    <mergeCell ref="K42:K43"/>
    <mergeCell ref="G42:G43"/>
    <mergeCell ref="C53:C54"/>
    <mergeCell ref="D53:D54"/>
    <mergeCell ref="E42:E43"/>
    <mergeCell ref="F42:F43"/>
    <mergeCell ref="F44:F45"/>
    <mergeCell ref="G44:G45"/>
    <mergeCell ref="C44:C45"/>
    <mergeCell ref="D44:D45"/>
    <mergeCell ref="E44:E45"/>
    <mergeCell ref="N27:S28"/>
    <mergeCell ref="V30:AJ31"/>
    <mergeCell ref="B31:B41"/>
    <mergeCell ref="N31:R31"/>
    <mergeCell ref="C32:C33"/>
    <mergeCell ref="D32:D33"/>
    <mergeCell ref="N33:S36"/>
    <mergeCell ref="C34:C35"/>
    <mergeCell ref="D34:D35"/>
    <mergeCell ref="C36:C37"/>
    <mergeCell ref="D36:D37"/>
    <mergeCell ref="N37:S40"/>
    <mergeCell ref="C38:C39"/>
    <mergeCell ref="D38:D39"/>
    <mergeCell ref="C40:C41"/>
    <mergeCell ref="D40:D41"/>
    <mergeCell ref="C16:C17"/>
    <mergeCell ref="D16:D17"/>
    <mergeCell ref="C18:C19"/>
    <mergeCell ref="D18:D19"/>
    <mergeCell ref="B20:B30"/>
    <mergeCell ref="D25:D26"/>
    <mergeCell ref="N20:S20"/>
    <mergeCell ref="C23:C24"/>
    <mergeCell ref="D23:D24"/>
    <mergeCell ref="N23:S26"/>
    <mergeCell ref="C25:C26"/>
    <mergeCell ref="N5:S5"/>
    <mergeCell ref="V5:AI13"/>
    <mergeCell ref="B6:B19"/>
    <mergeCell ref="C6:C7"/>
    <mergeCell ref="D6:D7"/>
    <mergeCell ref="N6:S6"/>
    <mergeCell ref="C8:C9"/>
    <mergeCell ref="D8:D9"/>
    <mergeCell ref="N8:S11"/>
    <mergeCell ref="C10:C11"/>
    <mergeCell ref="D10:D11"/>
    <mergeCell ref="C12:C13"/>
    <mergeCell ref="D12:D13"/>
    <mergeCell ref="N12:S15"/>
    <mergeCell ref="C14:C15"/>
    <mergeCell ref="D14:D15"/>
  </mergeCells>
  <hyperlinks>
    <hyperlink ref="D28" r:id="rId1" xr:uid="{26175ABD-1CD0-4131-9E5B-9B897CFEE206}"/>
    <hyperlink ref="D27" r:id="rId2" xr:uid="{89A3E75E-7F08-4715-A74D-55F475D52A2C}"/>
    <hyperlink ref="D38:D39" r:id="rId3" display="DGEEC" xr:uid="{744EE205-8181-4F9B-AFE6-4E47F682DCB4}"/>
    <hyperlink ref="D31" r:id="rId4" xr:uid="{61695F73-ED50-4E34-BA72-44FEDEF6045E}"/>
    <hyperlink ref="D32" r:id="rId5" xr:uid="{8ECFC931-3505-4732-8AAF-EF3C06F6DF09}"/>
    <hyperlink ref="D34" r:id="rId6" display="DESI" xr:uid="{60D736D5-CE6C-454B-961C-10444B9F803D}"/>
    <hyperlink ref="D40:D41" r:id="rId7" display="GEM" xr:uid="{E037445A-2D60-4F32-8CD1-2CFDFDE26A39}"/>
    <hyperlink ref="D34:D35" r:id="rId8" display="DESI - Wid" xr:uid="{ED0297EF-55E5-4B3C-8DDD-D83334FC4535}"/>
    <hyperlink ref="D36:D37" r:id="rId9" display="DGEEC" xr:uid="{9B27E931-67E5-4AFF-AED2-7BF709E303AD}"/>
    <hyperlink ref="D42" r:id="rId10" xr:uid="{FA91425A-CAF0-4CE4-955C-A76D9DEEF88C}"/>
    <hyperlink ref="D44:D45" r:id="rId11" display="MTSSS/GEP" xr:uid="{8918754A-8303-48E2-B31D-D39CD747270C}"/>
    <hyperlink ref="D57:D58" r:id="rId12" display="RASI" xr:uid="{9C12919D-45E4-4C06-AABA-CE8CFFCD28DB}"/>
    <hyperlink ref="D46" r:id="rId13" xr:uid="{CBB95F2D-0929-400E-BD4E-0929414816FA}"/>
  </hyperlinks>
  <printOptions horizontalCentered="1"/>
  <pageMargins left="0.39370078740157483" right="0.39370078740157483" top="0.98425196850393704" bottom="0" header="0.39370078740157483" footer="0"/>
  <pageSetup paperSize="9" scale="40" orientation="landscape" r:id="rId14"/>
  <headerFooter>
    <oddHeader>&amp;L&amp;G&amp;RAnexo à Circular
Série A N.º 1418</oddHeader>
  </headerFooter>
  <colBreaks count="1" manualBreakCount="1">
    <brk id="19" min="1" max="60" man="1"/>
  </colBreaks>
  <drawing r:id="rId15"/>
  <legacyDrawingHF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9AA4C-FC76-4EFB-92BD-007D7DEE7819}">
  <sheetPr>
    <tabColor rgb="FF1E5B94"/>
    <pageSetUpPr fitToPage="1"/>
  </sheetPr>
  <dimension ref="A1:S86"/>
  <sheetViews>
    <sheetView showGridLines="0" topLeftCell="A40" zoomScaleNormal="100" workbookViewId="0">
      <selection activeCell="I85" sqref="I85"/>
    </sheetView>
  </sheetViews>
  <sheetFormatPr defaultColWidth="0" defaultRowHeight="0" customHeight="1" zeroHeight="1" x14ac:dyDescent="0.2"/>
  <cols>
    <col min="1" max="1" width="9.140625" style="61" customWidth="1"/>
    <col min="2" max="2" width="19.140625" style="65" customWidth="1"/>
    <col min="3" max="3" width="16.85546875" style="61" customWidth="1"/>
    <col min="4" max="4" width="103.140625" style="61" customWidth="1"/>
    <col min="5" max="7" width="11.7109375" style="94" customWidth="1"/>
    <col min="8" max="8" width="21.5703125" style="61" customWidth="1"/>
    <col min="9" max="9" width="13.5703125" style="61" customWidth="1"/>
    <col min="10" max="19" width="0" style="61" hidden="1" customWidth="1"/>
    <col min="20" max="16384" width="13.5703125" style="61" hidden="1"/>
  </cols>
  <sheetData>
    <row r="1" spans="2:17" ht="18" customHeight="1" x14ac:dyDescent="0.2"/>
    <row r="2" spans="2:17" ht="20.25" customHeight="1" x14ac:dyDescent="0.2">
      <c r="B2" s="491" t="s">
        <v>2</v>
      </c>
      <c r="C2" s="491"/>
      <c r="D2" s="491"/>
      <c r="E2" s="491"/>
      <c r="F2" s="491"/>
      <c r="G2" s="491"/>
      <c r="H2" s="491"/>
      <c r="I2" s="66"/>
      <c r="J2" s="66"/>
      <c r="K2" s="66"/>
      <c r="L2" s="66"/>
      <c r="M2" s="66"/>
      <c r="N2" s="66"/>
      <c r="O2" s="66"/>
      <c r="P2" s="66"/>
      <c r="Q2" s="66"/>
    </row>
    <row r="3" spans="2:17" ht="20.25" customHeight="1" x14ac:dyDescent="0.2">
      <c r="B3" s="492" t="s">
        <v>699</v>
      </c>
      <c r="C3" s="492"/>
      <c r="D3" s="492"/>
      <c r="E3" s="492"/>
      <c r="F3" s="492"/>
      <c r="G3" s="492"/>
      <c r="H3" s="492"/>
      <c r="I3" s="67"/>
      <c r="J3" s="67"/>
      <c r="K3" s="67"/>
      <c r="L3" s="67"/>
      <c r="M3" s="67"/>
      <c r="N3" s="67"/>
      <c r="O3" s="67"/>
      <c r="P3" s="67"/>
      <c r="Q3" s="67"/>
    </row>
    <row r="4" spans="2:17" ht="9.75" customHeight="1" x14ac:dyDescent="0.2"/>
    <row r="5" spans="2:17" s="67" customFormat="1" ht="18" customHeight="1" x14ac:dyDescent="0.2">
      <c r="B5" s="493" t="s">
        <v>600</v>
      </c>
      <c r="C5" s="494"/>
      <c r="D5" s="497" t="s">
        <v>601</v>
      </c>
      <c r="E5" s="499" t="s">
        <v>602</v>
      </c>
      <c r="F5" s="500"/>
      <c r="G5" s="501"/>
      <c r="H5" s="497" t="s">
        <v>603</v>
      </c>
    </row>
    <row r="6" spans="2:17" s="67" customFormat="1" ht="18" customHeight="1" x14ac:dyDescent="0.2">
      <c r="B6" s="495"/>
      <c r="C6" s="496"/>
      <c r="D6" s="498"/>
      <c r="E6" s="91" t="s">
        <v>604</v>
      </c>
      <c r="F6" s="91" t="s">
        <v>598</v>
      </c>
      <c r="G6" s="92" t="s">
        <v>599</v>
      </c>
      <c r="H6" s="498"/>
    </row>
    <row r="7" spans="2:17" s="67" customFormat="1" ht="84" x14ac:dyDescent="0.2">
      <c r="B7" s="88" t="s">
        <v>1019</v>
      </c>
      <c r="C7" s="89"/>
      <c r="D7" s="90" t="s">
        <v>826</v>
      </c>
      <c r="E7" s="484" t="b">
        <v>0</v>
      </c>
      <c r="F7" s="484" t="b">
        <v>1</v>
      </c>
      <c r="G7" s="484" t="b">
        <v>0</v>
      </c>
      <c r="H7" s="87" t="s">
        <v>827</v>
      </c>
    </row>
    <row r="8" spans="2:17" s="67" customFormat="1" ht="57" customHeight="1" x14ac:dyDescent="0.2">
      <c r="B8" s="86" t="s">
        <v>990</v>
      </c>
      <c r="C8" s="76"/>
      <c r="D8" s="74" t="s">
        <v>828</v>
      </c>
      <c r="E8" s="79" t="b">
        <v>1</v>
      </c>
      <c r="F8" s="79" t="b">
        <v>0</v>
      </c>
      <c r="G8" s="79" t="b">
        <v>0</v>
      </c>
      <c r="H8" s="75" t="s">
        <v>827</v>
      </c>
    </row>
    <row r="9" spans="2:17" ht="29.25" customHeight="1" x14ac:dyDescent="0.2">
      <c r="B9" s="488" t="s">
        <v>991</v>
      </c>
      <c r="C9" s="74" t="s">
        <v>606</v>
      </c>
      <c r="D9" s="74" t="s">
        <v>829</v>
      </c>
      <c r="E9" s="79" t="b">
        <v>1</v>
      </c>
      <c r="F9" s="79" t="b">
        <v>0</v>
      </c>
      <c r="G9" s="79" t="b">
        <v>0</v>
      </c>
      <c r="H9" s="75" t="s">
        <v>478</v>
      </c>
    </row>
    <row r="10" spans="2:17" ht="24" x14ac:dyDescent="0.2">
      <c r="B10" s="488"/>
      <c r="C10" s="74" t="s">
        <v>607</v>
      </c>
      <c r="D10" s="74" t="s">
        <v>830</v>
      </c>
      <c r="E10" s="472"/>
      <c r="F10" s="472"/>
      <c r="G10" s="472"/>
      <c r="H10" s="77"/>
    </row>
    <row r="11" spans="2:17" ht="93" customHeight="1" x14ac:dyDescent="0.2">
      <c r="B11" s="488"/>
      <c r="C11" s="78" t="s">
        <v>608</v>
      </c>
      <c r="D11" s="74" t="s">
        <v>609</v>
      </c>
      <c r="E11" s="79" t="b">
        <v>1</v>
      </c>
      <c r="F11" s="79" t="b">
        <v>0</v>
      </c>
      <c r="G11" s="79" t="b">
        <v>0</v>
      </c>
      <c r="H11" s="80" t="s">
        <v>610</v>
      </c>
    </row>
    <row r="12" spans="2:17" ht="12" x14ac:dyDescent="0.2">
      <c r="B12" s="488"/>
      <c r="C12" s="78" t="s">
        <v>611</v>
      </c>
      <c r="D12" s="74" t="s">
        <v>612</v>
      </c>
      <c r="E12" s="79" t="b">
        <v>1</v>
      </c>
      <c r="F12" s="79" t="b">
        <v>0</v>
      </c>
      <c r="G12" s="79" t="b">
        <v>0</v>
      </c>
      <c r="H12" s="80" t="s">
        <v>478</v>
      </c>
    </row>
    <row r="13" spans="2:17" ht="12" x14ac:dyDescent="0.2">
      <c r="B13" s="488"/>
      <c r="C13" s="489" t="s">
        <v>613</v>
      </c>
      <c r="D13" s="74" t="s">
        <v>614</v>
      </c>
      <c r="E13" s="79" t="b">
        <v>1</v>
      </c>
      <c r="F13" s="79" t="b">
        <v>0</v>
      </c>
      <c r="G13" s="79" t="b">
        <v>0</v>
      </c>
      <c r="H13" s="80" t="s">
        <v>478</v>
      </c>
    </row>
    <row r="14" spans="2:17" ht="12" x14ac:dyDescent="0.2">
      <c r="B14" s="488"/>
      <c r="C14" s="489"/>
      <c r="D14" s="74" t="s">
        <v>831</v>
      </c>
      <c r="E14" s="79" t="b">
        <v>1</v>
      </c>
      <c r="F14" s="79" t="b">
        <v>0</v>
      </c>
      <c r="G14" s="79" t="b">
        <v>0</v>
      </c>
      <c r="H14" s="80" t="s">
        <v>478</v>
      </c>
    </row>
    <row r="15" spans="2:17" ht="12" x14ac:dyDescent="0.2">
      <c r="B15" s="488"/>
      <c r="C15" s="74" t="s">
        <v>615</v>
      </c>
      <c r="D15" s="74" t="s">
        <v>616</v>
      </c>
      <c r="E15" s="79" t="b">
        <v>1</v>
      </c>
      <c r="F15" s="79" t="b">
        <v>0</v>
      </c>
      <c r="G15" s="79" t="b">
        <v>0</v>
      </c>
      <c r="H15" s="80" t="s">
        <v>605</v>
      </c>
    </row>
    <row r="16" spans="2:17" ht="48" x14ac:dyDescent="0.2">
      <c r="B16" s="488"/>
      <c r="C16" s="74" t="s">
        <v>617</v>
      </c>
      <c r="D16" s="74" t="s">
        <v>867</v>
      </c>
      <c r="E16" s="79" t="b">
        <v>1</v>
      </c>
      <c r="F16" s="79" t="b">
        <v>0</v>
      </c>
      <c r="G16" s="79" t="b">
        <v>0</v>
      </c>
      <c r="H16" s="80" t="s">
        <v>478</v>
      </c>
    </row>
    <row r="17" spans="2:9" ht="24" x14ac:dyDescent="0.2">
      <c r="B17" s="488"/>
      <c r="C17" s="78" t="s">
        <v>619</v>
      </c>
      <c r="D17" s="74" t="s">
        <v>620</v>
      </c>
      <c r="E17" s="79" t="b">
        <v>1</v>
      </c>
      <c r="F17" s="79" t="b">
        <v>0</v>
      </c>
      <c r="G17" s="79" t="b">
        <v>0</v>
      </c>
      <c r="H17" s="80" t="s">
        <v>610</v>
      </c>
    </row>
    <row r="18" spans="2:9" ht="75" customHeight="1" x14ac:dyDescent="0.2">
      <c r="B18" s="488"/>
      <c r="C18" s="78" t="s">
        <v>621</v>
      </c>
      <c r="D18" s="74" t="s">
        <v>622</v>
      </c>
      <c r="E18" s="79" t="b">
        <v>1</v>
      </c>
      <c r="F18" s="79" t="b">
        <v>0</v>
      </c>
      <c r="G18" s="79" t="b">
        <v>0</v>
      </c>
      <c r="H18" s="80" t="s">
        <v>610</v>
      </c>
    </row>
    <row r="19" spans="2:9" ht="24" x14ac:dyDescent="0.2">
      <c r="B19" s="488"/>
      <c r="C19" s="78" t="s">
        <v>623</v>
      </c>
      <c r="D19" s="74" t="s">
        <v>624</v>
      </c>
      <c r="E19" s="79" t="b">
        <v>1</v>
      </c>
      <c r="F19" s="79" t="b">
        <v>0</v>
      </c>
      <c r="G19" s="79" t="b">
        <v>0</v>
      </c>
      <c r="H19" s="80" t="s">
        <v>610</v>
      </c>
    </row>
    <row r="20" spans="2:9" ht="12" x14ac:dyDescent="0.2">
      <c r="B20" s="488"/>
      <c r="C20" s="78" t="s">
        <v>625</v>
      </c>
      <c r="D20" s="74" t="s">
        <v>626</v>
      </c>
      <c r="E20" s="79" t="b">
        <v>1</v>
      </c>
      <c r="F20" s="79" t="b">
        <v>0</v>
      </c>
      <c r="G20" s="79" t="b">
        <v>0</v>
      </c>
      <c r="H20" s="80" t="s">
        <v>478</v>
      </c>
    </row>
    <row r="21" spans="2:9" ht="19.5" customHeight="1" x14ac:dyDescent="0.2">
      <c r="B21" s="488"/>
      <c r="C21" s="78" t="s">
        <v>627</v>
      </c>
      <c r="D21" s="74" t="s">
        <v>628</v>
      </c>
      <c r="E21" s="79" t="b">
        <v>1</v>
      </c>
      <c r="F21" s="79" t="b">
        <v>0</v>
      </c>
      <c r="G21" s="79" t="b">
        <v>0</v>
      </c>
      <c r="H21" s="80" t="s">
        <v>629</v>
      </c>
    </row>
    <row r="22" spans="2:9" ht="24" x14ac:dyDescent="0.2">
      <c r="B22" s="488"/>
      <c r="C22" s="78" t="s">
        <v>630</v>
      </c>
      <c r="D22" s="74" t="s">
        <v>631</v>
      </c>
      <c r="E22" s="79" t="b">
        <v>1</v>
      </c>
      <c r="F22" s="79" t="b">
        <v>0</v>
      </c>
      <c r="G22" s="79" t="b">
        <v>0</v>
      </c>
      <c r="H22" s="80" t="s">
        <v>610</v>
      </c>
    </row>
    <row r="23" spans="2:9" ht="24" x14ac:dyDescent="0.2">
      <c r="B23" s="488"/>
      <c r="C23" s="78" t="s">
        <v>632</v>
      </c>
      <c r="D23" s="74" t="s">
        <v>633</v>
      </c>
      <c r="E23" s="79" t="b">
        <v>1</v>
      </c>
      <c r="F23" s="79" t="b">
        <v>0</v>
      </c>
      <c r="G23" s="79" t="b">
        <v>0</v>
      </c>
      <c r="H23" s="80" t="s">
        <v>610</v>
      </c>
    </row>
    <row r="24" spans="2:9" ht="27.75" customHeight="1" x14ac:dyDescent="0.2">
      <c r="B24" s="488"/>
      <c r="C24" s="78" t="s">
        <v>634</v>
      </c>
      <c r="D24" s="74" t="s">
        <v>635</v>
      </c>
      <c r="E24" s="79" t="b">
        <v>1</v>
      </c>
      <c r="F24" s="79" t="b">
        <v>0</v>
      </c>
      <c r="G24" s="79" t="b">
        <v>0</v>
      </c>
      <c r="H24" s="80" t="s">
        <v>610</v>
      </c>
    </row>
    <row r="25" spans="2:9" ht="177" customHeight="1" x14ac:dyDescent="0.2">
      <c r="B25" s="488"/>
      <c r="C25" s="78" t="s">
        <v>636</v>
      </c>
      <c r="D25" s="74" t="s">
        <v>1096</v>
      </c>
      <c r="E25" s="79" t="b">
        <v>1</v>
      </c>
      <c r="F25" s="79" t="b">
        <v>0</v>
      </c>
      <c r="G25" s="79" t="b">
        <v>0</v>
      </c>
      <c r="H25" s="80" t="s">
        <v>629</v>
      </c>
    </row>
    <row r="26" spans="2:9" ht="48" x14ac:dyDescent="0.2">
      <c r="B26" s="488"/>
      <c r="C26" s="74" t="s">
        <v>637</v>
      </c>
      <c r="D26" s="74" t="s">
        <v>832</v>
      </c>
      <c r="E26" s="79" t="b">
        <v>1</v>
      </c>
      <c r="F26" s="79" t="b">
        <v>0</v>
      </c>
      <c r="G26" s="79" t="b">
        <v>0</v>
      </c>
      <c r="H26" s="80" t="s">
        <v>638</v>
      </c>
    </row>
    <row r="27" spans="2:9" ht="24" x14ac:dyDescent="0.2">
      <c r="B27" s="488"/>
      <c r="C27" s="78" t="s">
        <v>639</v>
      </c>
      <c r="D27" s="74" t="s">
        <v>640</v>
      </c>
      <c r="E27" s="79" t="b">
        <v>1</v>
      </c>
      <c r="F27" s="79" t="b">
        <v>0</v>
      </c>
      <c r="G27" s="79" t="b">
        <v>0</v>
      </c>
      <c r="H27" s="80" t="s">
        <v>610</v>
      </c>
    </row>
    <row r="28" spans="2:9" ht="48" x14ac:dyDescent="0.2">
      <c r="B28" s="488"/>
      <c r="C28" s="78" t="s">
        <v>641</v>
      </c>
      <c r="D28" s="74" t="s">
        <v>642</v>
      </c>
      <c r="E28" s="79" t="b">
        <v>1</v>
      </c>
      <c r="F28" s="79" t="b">
        <v>0</v>
      </c>
      <c r="G28" s="79" t="b">
        <v>0</v>
      </c>
      <c r="H28" s="80" t="s">
        <v>610</v>
      </c>
    </row>
    <row r="29" spans="2:9" ht="24" x14ac:dyDescent="0.2">
      <c r="B29" s="488"/>
      <c r="C29" s="78" t="s">
        <v>643</v>
      </c>
      <c r="D29" s="74" t="s">
        <v>644</v>
      </c>
      <c r="E29" s="79" t="b">
        <v>1</v>
      </c>
      <c r="F29" s="79" t="b">
        <v>0</v>
      </c>
      <c r="G29" s="79" t="b">
        <v>0</v>
      </c>
      <c r="H29" s="80" t="s">
        <v>610</v>
      </c>
    </row>
    <row r="30" spans="2:9" ht="24" x14ac:dyDescent="0.2">
      <c r="B30" s="488"/>
      <c r="C30" s="490" t="s">
        <v>645</v>
      </c>
      <c r="D30" s="74" t="s">
        <v>646</v>
      </c>
      <c r="E30" s="79" t="b">
        <v>1</v>
      </c>
      <c r="F30" s="79" t="b">
        <v>0</v>
      </c>
      <c r="G30" s="79" t="b">
        <v>0</v>
      </c>
      <c r="H30" s="80" t="s">
        <v>647</v>
      </c>
    </row>
    <row r="31" spans="2:9" ht="71.25" customHeight="1" x14ac:dyDescent="0.2">
      <c r="B31" s="488"/>
      <c r="C31" s="490"/>
      <c r="D31" s="74" t="s">
        <v>648</v>
      </c>
      <c r="E31" s="79" t="b">
        <v>1</v>
      </c>
      <c r="F31" s="79" t="b">
        <v>0</v>
      </c>
      <c r="G31" s="79" t="b">
        <v>0</v>
      </c>
      <c r="H31" s="80" t="s">
        <v>629</v>
      </c>
    </row>
    <row r="32" spans="2:9" ht="58.15" customHeight="1" x14ac:dyDescent="0.2">
      <c r="B32" s="488"/>
      <c r="C32" s="490"/>
      <c r="D32" s="74" t="s">
        <v>649</v>
      </c>
      <c r="E32" s="79" t="b">
        <v>1</v>
      </c>
      <c r="F32" s="79" t="b">
        <v>0</v>
      </c>
      <c r="G32" s="79" t="b">
        <v>0</v>
      </c>
      <c r="H32" s="81" t="s">
        <v>638</v>
      </c>
      <c r="I32" s="68"/>
    </row>
    <row r="33" spans="2:9" ht="36" x14ac:dyDescent="0.2">
      <c r="B33" s="488"/>
      <c r="C33" s="490"/>
      <c r="D33" s="74" t="s">
        <v>650</v>
      </c>
      <c r="E33" s="79" t="b">
        <v>1</v>
      </c>
      <c r="F33" s="79" t="b">
        <v>0</v>
      </c>
      <c r="G33" s="79" t="b">
        <v>0</v>
      </c>
      <c r="H33" s="81" t="s">
        <v>647</v>
      </c>
      <c r="I33" s="68"/>
    </row>
    <row r="34" spans="2:9" ht="48" x14ac:dyDescent="0.2">
      <c r="B34" s="488"/>
      <c r="C34" s="490"/>
      <c r="D34" s="74" t="s">
        <v>651</v>
      </c>
      <c r="E34" s="79" t="b">
        <v>1</v>
      </c>
      <c r="F34" s="79" t="b">
        <v>0</v>
      </c>
      <c r="G34" s="79" t="b">
        <v>0</v>
      </c>
      <c r="H34" s="81" t="s">
        <v>647</v>
      </c>
      <c r="I34" s="68"/>
    </row>
    <row r="35" spans="2:9" ht="24" customHeight="1" x14ac:dyDescent="0.2">
      <c r="B35" s="488"/>
      <c r="C35" s="74" t="s">
        <v>652</v>
      </c>
      <c r="D35" s="74" t="s">
        <v>653</v>
      </c>
      <c r="E35" s="79" t="b">
        <v>1</v>
      </c>
      <c r="F35" s="79" t="b">
        <v>0</v>
      </c>
      <c r="G35" s="79" t="b">
        <v>0</v>
      </c>
      <c r="H35" s="80" t="s">
        <v>478</v>
      </c>
    </row>
    <row r="36" spans="2:9" ht="48" x14ac:dyDescent="0.2">
      <c r="B36" s="488"/>
      <c r="C36" s="74" t="s">
        <v>654</v>
      </c>
      <c r="D36" s="74" t="s">
        <v>833</v>
      </c>
      <c r="E36" s="79" t="b">
        <v>1</v>
      </c>
      <c r="F36" s="79" t="b">
        <v>0</v>
      </c>
      <c r="G36" s="79" t="b">
        <v>0</v>
      </c>
      <c r="H36" s="80" t="s">
        <v>638</v>
      </c>
    </row>
    <row r="37" spans="2:9" ht="18.75" customHeight="1" x14ac:dyDescent="0.2">
      <c r="B37" s="488"/>
      <c r="C37" s="74" t="s">
        <v>655</v>
      </c>
      <c r="D37" s="74" t="s">
        <v>656</v>
      </c>
      <c r="E37" s="79" t="b">
        <v>1</v>
      </c>
      <c r="F37" s="79" t="b">
        <v>0</v>
      </c>
      <c r="G37" s="79" t="b">
        <v>0</v>
      </c>
      <c r="H37" s="80" t="s">
        <v>478</v>
      </c>
    </row>
    <row r="38" spans="2:9" ht="42" customHeight="1" x14ac:dyDescent="0.2">
      <c r="B38" s="488"/>
      <c r="C38" s="74" t="s">
        <v>657</v>
      </c>
      <c r="D38" s="74" t="s">
        <v>658</v>
      </c>
      <c r="E38" s="79" t="b">
        <v>1</v>
      </c>
      <c r="F38" s="79" t="b">
        <v>0</v>
      </c>
      <c r="G38" s="79" t="b">
        <v>0</v>
      </c>
      <c r="H38" s="80" t="s">
        <v>478</v>
      </c>
      <c r="I38" s="69"/>
    </row>
    <row r="39" spans="2:9" ht="48" x14ac:dyDescent="0.2">
      <c r="B39" s="488" t="s">
        <v>992</v>
      </c>
      <c r="C39" s="74" t="s">
        <v>606</v>
      </c>
      <c r="D39" s="74" t="s">
        <v>834</v>
      </c>
      <c r="E39" s="79"/>
      <c r="F39" s="79" t="b">
        <v>1</v>
      </c>
      <c r="G39" s="79"/>
      <c r="H39" s="80" t="s">
        <v>638</v>
      </c>
    </row>
    <row r="40" spans="2:9" ht="69" customHeight="1" x14ac:dyDescent="0.2">
      <c r="B40" s="488"/>
      <c r="C40" s="74" t="s">
        <v>659</v>
      </c>
      <c r="D40" s="74" t="s">
        <v>835</v>
      </c>
      <c r="E40" s="79"/>
      <c r="F40" s="79" t="b">
        <v>1</v>
      </c>
      <c r="G40" s="79"/>
      <c r="H40" s="80" t="s">
        <v>478</v>
      </c>
    </row>
    <row r="41" spans="2:9" ht="15" customHeight="1" x14ac:dyDescent="0.2">
      <c r="B41" s="488" t="s">
        <v>993</v>
      </c>
      <c r="C41" s="74" t="s">
        <v>659</v>
      </c>
      <c r="D41" s="74" t="s">
        <v>660</v>
      </c>
      <c r="E41" s="79" t="b">
        <v>1</v>
      </c>
      <c r="F41" s="79" t="b">
        <v>0</v>
      </c>
      <c r="G41" s="79" t="b">
        <v>0</v>
      </c>
      <c r="H41" s="80" t="s">
        <v>478</v>
      </c>
    </row>
    <row r="42" spans="2:9" ht="12" x14ac:dyDescent="0.2">
      <c r="B42" s="488"/>
      <c r="C42" s="74" t="s">
        <v>645</v>
      </c>
      <c r="D42" s="74" t="s">
        <v>836</v>
      </c>
      <c r="E42" s="79" t="b">
        <v>1</v>
      </c>
      <c r="F42" s="79" t="b">
        <v>0</v>
      </c>
      <c r="G42" s="79" t="b">
        <v>0</v>
      </c>
      <c r="H42" s="80" t="s">
        <v>629</v>
      </c>
    </row>
    <row r="43" spans="2:9" ht="24" x14ac:dyDescent="0.2">
      <c r="B43" s="488"/>
      <c r="C43" s="74" t="s">
        <v>661</v>
      </c>
      <c r="D43" s="74" t="s">
        <v>837</v>
      </c>
      <c r="E43" s="79" t="b">
        <v>1</v>
      </c>
      <c r="F43" s="79" t="b">
        <v>0</v>
      </c>
      <c r="G43" s="79" t="b">
        <v>0</v>
      </c>
      <c r="H43" s="80" t="s">
        <v>629</v>
      </c>
    </row>
    <row r="44" spans="2:9" ht="12" x14ac:dyDescent="0.2">
      <c r="B44" s="488"/>
      <c r="C44" s="74" t="s">
        <v>652</v>
      </c>
      <c r="D44" s="74" t="s">
        <v>838</v>
      </c>
      <c r="E44" s="79" t="b">
        <v>1</v>
      </c>
      <c r="F44" s="79" t="b">
        <v>0</v>
      </c>
      <c r="G44" s="79" t="b">
        <v>0</v>
      </c>
      <c r="H44" s="80" t="s">
        <v>478</v>
      </c>
    </row>
    <row r="45" spans="2:9" ht="30" customHeight="1" x14ac:dyDescent="0.2">
      <c r="B45" s="488"/>
      <c r="C45" s="74" t="s">
        <v>654</v>
      </c>
      <c r="D45" s="74" t="s">
        <v>839</v>
      </c>
      <c r="E45" s="79" t="b">
        <v>1</v>
      </c>
      <c r="F45" s="79" t="b">
        <v>0</v>
      </c>
      <c r="G45" s="79" t="b">
        <v>0</v>
      </c>
      <c r="H45" s="80" t="s">
        <v>478</v>
      </c>
    </row>
    <row r="46" spans="2:9" ht="25.5" customHeight="1" x14ac:dyDescent="0.2">
      <c r="B46" s="488" t="s">
        <v>994</v>
      </c>
      <c r="C46" s="74" t="s">
        <v>606</v>
      </c>
      <c r="D46" s="74" t="s">
        <v>662</v>
      </c>
      <c r="E46" s="79" t="b">
        <v>0</v>
      </c>
      <c r="F46" s="79" t="b">
        <v>1</v>
      </c>
      <c r="G46" s="79" t="b">
        <v>0</v>
      </c>
      <c r="H46" s="80" t="s">
        <v>478</v>
      </c>
    </row>
    <row r="47" spans="2:9" ht="12" x14ac:dyDescent="0.2">
      <c r="B47" s="488"/>
      <c r="C47" s="74" t="s">
        <v>659</v>
      </c>
      <c r="D47" s="74" t="s">
        <v>840</v>
      </c>
      <c r="E47" s="79" t="b">
        <v>0</v>
      </c>
      <c r="F47" s="79" t="b">
        <v>1</v>
      </c>
      <c r="G47" s="79" t="b">
        <v>0</v>
      </c>
      <c r="H47" s="80" t="s">
        <v>478</v>
      </c>
    </row>
    <row r="48" spans="2:9" ht="38.25" customHeight="1" x14ac:dyDescent="0.2">
      <c r="B48" s="488"/>
      <c r="C48" s="74" t="s">
        <v>645</v>
      </c>
      <c r="D48" s="82" t="s">
        <v>987</v>
      </c>
      <c r="E48" s="79"/>
      <c r="F48" s="79" t="b">
        <v>1</v>
      </c>
      <c r="G48" s="79"/>
      <c r="H48" s="80" t="s">
        <v>610</v>
      </c>
    </row>
    <row r="49" spans="2:8" ht="44.25" customHeight="1" x14ac:dyDescent="0.2">
      <c r="B49" s="488"/>
      <c r="C49" s="490" t="s">
        <v>661</v>
      </c>
      <c r="D49" s="83" t="s">
        <v>988</v>
      </c>
      <c r="E49" s="79"/>
      <c r="F49" s="79" t="b">
        <v>1</v>
      </c>
      <c r="G49" s="79"/>
      <c r="H49" s="80" t="s">
        <v>610</v>
      </c>
    </row>
    <row r="50" spans="2:8" ht="30" customHeight="1" x14ac:dyDescent="0.2">
      <c r="B50" s="488"/>
      <c r="C50" s="490"/>
      <c r="D50" s="82" t="s">
        <v>989</v>
      </c>
      <c r="E50" s="79"/>
      <c r="F50" s="79"/>
      <c r="G50" s="79" t="b">
        <v>1</v>
      </c>
      <c r="H50" s="80" t="s">
        <v>610</v>
      </c>
    </row>
    <row r="51" spans="2:8" ht="89.65" customHeight="1" x14ac:dyDescent="0.2">
      <c r="B51" s="488"/>
      <c r="C51" s="490"/>
      <c r="D51" s="74" t="s">
        <v>663</v>
      </c>
      <c r="E51" s="79"/>
      <c r="F51" s="79" t="b">
        <v>0</v>
      </c>
      <c r="G51" s="79" t="b">
        <v>1</v>
      </c>
      <c r="H51" s="80" t="s">
        <v>610</v>
      </c>
    </row>
    <row r="52" spans="2:8" ht="12" x14ac:dyDescent="0.2">
      <c r="B52" s="488"/>
      <c r="C52" s="74" t="s">
        <v>652</v>
      </c>
      <c r="D52" s="74" t="s">
        <v>664</v>
      </c>
      <c r="E52" s="79" t="b">
        <v>0</v>
      </c>
      <c r="F52" s="79" t="b">
        <v>1</v>
      </c>
      <c r="G52" s="79" t="b">
        <v>0</v>
      </c>
      <c r="H52" s="80" t="s">
        <v>478</v>
      </c>
    </row>
    <row r="53" spans="2:8" ht="24" x14ac:dyDescent="0.2">
      <c r="B53" s="488"/>
      <c r="C53" s="74" t="s">
        <v>654</v>
      </c>
      <c r="D53" s="74" t="s">
        <v>665</v>
      </c>
      <c r="E53" s="79" t="b">
        <v>0</v>
      </c>
      <c r="F53" s="79" t="b">
        <v>1</v>
      </c>
      <c r="G53" s="79" t="b">
        <v>0</v>
      </c>
      <c r="H53" s="80" t="s">
        <v>629</v>
      </c>
    </row>
    <row r="54" spans="2:8" ht="42.75" customHeight="1" x14ac:dyDescent="0.2">
      <c r="B54" s="488"/>
      <c r="C54" s="74" t="s">
        <v>666</v>
      </c>
      <c r="D54" s="83" t="s">
        <v>868</v>
      </c>
      <c r="E54" s="79"/>
      <c r="F54" s="79" t="b">
        <v>1</v>
      </c>
      <c r="G54" s="79"/>
      <c r="H54" s="80" t="s">
        <v>629</v>
      </c>
    </row>
    <row r="55" spans="2:8" ht="29.25" customHeight="1" x14ac:dyDescent="0.2">
      <c r="B55" s="488"/>
      <c r="C55" s="74" t="s">
        <v>657</v>
      </c>
      <c r="D55" s="74" t="s">
        <v>841</v>
      </c>
      <c r="E55" s="79"/>
      <c r="F55" s="79" t="b">
        <v>1</v>
      </c>
      <c r="G55" s="79"/>
      <c r="H55" s="80" t="s">
        <v>629</v>
      </c>
    </row>
    <row r="56" spans="2:8" ht="12" x14ac:dyDescent="0.2">
      <c r="B56" s="488"/>
      <c r="C56" s="490" t="s">
        <v>667</v>
      </c>
      <c r="D56" s="74" t="s">
        <v>668</v>
      </c>
      <c r="E56" s="79"/>
      <c r="F56" s="79"/>
      <c r="G56" s="79" t="b">
        <v>1</v>
      </c>
      <c r="H56" s="80" t="s">
        <v>629</v>
      </c>
    </row>
    <row r="57" spans="2:8" ht="38.25" customHeight="1" x14ac:dyDescent="0.2">
      <c r="B57" s="488"/>
      <c r="C57" s="490"/>
      <c r="D57" s="74" t="s">
        <v>669</v>
      </c>
      <c r="E57" s="79" t="b">
        <v>0</v>
      </c>
      <c r="F57" s="79" t="b">
        <v>0</v>
      </c>
      <c r="G57" s="79" t="b">
        <v>1</v>
      </c>
      <c r="H57" s="80" t="s">
        <v>629</v>
      </c>
    </row>
    <row r="58" spans="2:8" ht="36" x14ac:dyDescent="0.2">
      <c r="B58" s="86" t="s">
        <v>995</v>
      </c>
      <c r="C58" s="74"/>
      <c r="D58" s="74" t="s">
        <v>670</v>
      </c>
      <c r="E58" s="79" t="b">
        <v>0</v>
      </c>
      <c r="F58" s="79" t="b">
        <v>1</v>
      </c>
      <c r="G58" s="79" t="b">
        <v>0</v>
      </c>
      <c r="H58" s="80" t="s">
        <v>478</v>
      </c>
    </row>
    <row r="59" spans="2:8" ht="24" x14ac:dyDescent="0.2">
      <c r="B59" s="488" t="s">
        <v>996</v>
      </c>
      <c r="C59" s="490"/>
      <c r="D59" s="74" t="s">
        <v>671</v>
      </c>
      <c r="E59" s="79" t="b">
        <v>0</v>
      </c>
      <c r="F59" s="79" t="b">
        <v>0</v>
      </c>
      <c r="G59" s="79" t="b">
        <v>1</v>
      </c>
      <c r="H59" s="80" t="s">
        <v>478</v>
      </c>
    </row>
    <row r="60" spans="2:8" ht="48" x14ac:dyDescent="0.2">
      <c r="B60" s="488"/>
      <c r="C60" s="490"/>
      <c r="D60" s="74" t="s">
        <v>842</v>
      </c>
      <c r="E60" s="79" t="b">
        <v>0</v>
      </c>
      <c r="F60" s="79" t="b">
        <v>0</v>
      </c>
      <c r="G60" s="79" t="b">
        <v>1</v>
      </c>
      <c r="H60" s="80" t="s">
        <v>478</v>
      </c>
    </row>
    <row r="61" spans="2:8" ht="33" customHeight="1" x14ac:dyDescent="0.2">
      <c r="B61" s="488" t="s">
        <v>997</v>
      </c>
      <c r="C61" s="84"/>
      <c r="D61" s="74" t="s">
        <v>843</v>
      </c>
      <c r="E61" s="79" t="b">
        <v>0</v>
      </c>
      <c r="F61" s="79" t="b">
        <v>1</v>
      </c>
      <c r="G61" s="79" t="b">
        <v>0</v>
      </c>
      <c r="H61" s="75" t="s">
        <v>629</v>
      </c>
    </row>
    <row r="62" spans="2:8" ht="33" customHeight="1" x14ac:dyDescent="0.2">
      <c r="B62" s="488"/>
      <c r="C62" s="84"/>
      <c r="D62" s="74" t="s">
        <v>844</v>
      </c>
      <c r="E62" s="79" t="b">
        <v>0</v>
      </c>
      <c r="F62" s="79" t="b">
        <v>1</v>
      </c>
      <c r="G62" s="79" t="b">
        <v>0</v>
      </c>
      <c r="H62" s="80" t="s">
        <v>478</v>
      </c>
    </row>
    <row r="63" spans="2:8" ht="53.25" customHeight="1" x14ac:dyDescent="0.2">
      <c r="B63" s="86" t="s">
        <v>998</v>
      </c>
      <c r="C63" s="84"/>
      <c r="D63" s="74" t="s">
        <v>845</v>
      </c>
      <c r="E63" s="79" t="b">
        <v>0</v>
      </c>
      <c r="F63" s="79" t="b">
        <v>1</v>
      </c>
      <c r="G63" s="79" t="b">
        <v>0</v>
      </c>
      <c r="H63" s="80" t="s">
        <v>478</v>
      </c>
    </row>
    <row r="64" spans="2:8" ht="53.25" customHeight="1" x14ac:dyDescent="0.2">
      <c r="B64" s="86" t="s">
        <v>846</v>
      </c>
      <c r="C64" s="84"/>
      <c r="D64" s="74" t="s">
        <v>999</v>
      </c>
      <c r="E64" s="79" t="b">
        <v>0</v>
      </c>
      <c r="F64" s="79" t="b">
        <v>1</v>
      </c>
      <c r="G64" s="79" t="b">
        <v>0</v>
      </c>
      <c r="H64" s="80" t="s">
        <v>478</v>
      </c>
    </row>
    <row r="65" spans="2:9" ht="53.25" customHeight="1" x14ac:dyDescent="0.2">
      <c r="B65" s="86" t="s">
        <v>1000</v>
      </c>
      <c r="C65" s="84"/>
      <c r="D65" s="74" t="s">
        <v>847</v>
      </c>
      <c r="E65" s="79" t="b">
        <v>0</v>
      </c>
      <c r="F65" s="79" t="b">
        <v>0</v>
      </c>
      <c r="G65" s="79" t="b">
        <v>1</v>
      </c>
      <c r="H65" s="80" t="s">
        <v>478</v>
      </c>
    </row>
    <row r="66" spans="2:9" ht="36" x14ac:dyDescent="0.2">
      <c r="B66" s="86" t="s">
        <v>1001</v>
      </c>
      <c r="C66" s="74"/>
      <c r="D66" s="74" t="s">
        <v>672</v>
      </c>
      <c r="E66" s="79" t="b">
        <v>1</v>
      </c>
      <c r="F66" s="79" t="b">
        <v>1</v>
      </c>
      <c r="G66" s="79" t="b">
        <v>0</v>
      </c>
      <c r="H66" s="80" t="s">
        <v>605</v>
      </c>
    </row>
    <row r="67" spans="2:9" ht="36" x14ac:dyDescent="0.2">
      <c r="B67" s="86" t="s">
        <v>1002</v>
      </c>
      <c r="C67" s="74"/>
      <c r="D67" s="74" t="s">
        <v>848</v>
      </c>
      <c r="E67" s="79" t="b">
        <v>1</v>
      </c>
      <c r="F67" s="79" t="b">
        <v>0</v>
      </c>
      <c r="G67" s="79" t="b">
        <v>0</v>
      </c>
      <c r="H67" s="80" t="s">
        <v>605</v>
      </c>
    </row>
    <row r="68" spans="2:9" ht="36" x14ac:dyDescent="0.2">
      <c r="B68" s="86" t="s">
        <v>1003</v>
      </c>
      <c r="C68" s="74"/>
      <c r="D68" s="74" t="s">
        <v>849</v>
      </c>
      <c r="E68" s="79" t="b">
        <v>1</v>
      </c>
      <c r="F68" s="79" t="b">
        <v>0</v>
      </c>
      <c r="G68" s="79" t="b">
        <v>0</v>
      </c>
      <c r="H68" s="80" t="s">
        <v>478</v>
      </c>
    </row>
    <row r="69" spans="2:9" ht="36" x14ac:dyDescent="0.2">
      <c r="B69" s="86" t="s">
        <v>1004</v>
      </c>
      <c r="C69" s="74"/>
      <c r="D69" s="74" t="s">
        <v>673</v>
      </c>
      <c r="E69" s="79" t="b">
        <v>1</v>
      </c>
      <c r="F69" s="79" t="b">
        <v>1</v>
      </c>
      <c r="G69" s="79" t="b">
        <v>0</v>
      </c>
      <c r="H69" s="80" t="s">
        <v>478</v>
      </c>
    </row>
    <row r="70" spans="2:9" ht="36" x14ac:dyDescent="0.2">
      <c r="B70" s="86" t="s">
        <v>1005</v>
      </c>
      <c r="C70" s="74" t="s">
        <v>674</v>
      </c>
      <c r="D70" s="74" t="s">
        <v>675</v>
      </c>
      <c r="E70" s="79" t="b">
        <v>0</v>
      </c>
      <c r="F70" s="79" t="b">
        <v>0</v>
      </c>
      <c r="G70" s="79" t="b">
        <v>1</v>
      </c>
      <c r="H70" s="85" t="s">
        <v>629</v>
      </c>
    </row>
    <row r="71" spans="2:9" ht="36" x14ac:dyDescent="0.2">
      <c r="B71" s="86" t="s">
        <v>1006</v>
      </c>
      <c r="C71" s="74"/>
      <c r="D71" s="74" t="s">
        <v>850</v>
      </c>
      <c r="E71" s="79" t="b">
        <v>0</v>
      </c>
      <c r="F71" s="79" t="b">
        <v>1</v>
      </c>
      <c r="G71" s="79" t="b">
        <v>0</v>
      </c>
      <c r="H71" s="85" t="s">
        <v>629</v>
      </c>
    </row>
    <row r="72" spans="2:9" ht="36" x14ac:dyDescent="0.2">
      <c r="B72" s="86" t="s">
        <v>1007</v>
      </c>
      <c r="C72" s="74"/>
      <c r="D72" s="74" t="s">
        <v>851</v>
      </c>
      <c r="E72" s="79" t="b">
        <v>0</v>
      </c>
      <c r="F72" s="79" t="b">
        <v>1</v>
      </c>
      <c r="G72" s="79" t="b">
        <v>0</v>
      </c>
      <c r="H72" s="85" t="s">
        <v>478</v>
      </c>
    </row>
    <row r="73" spans="2:9" ht="36" x14ac:dyDescent="0.2">
      <c r="B73" s="86" t="s">
        <v>1008</v>
      </c>
      <c r="C73" s="74"/>
      <c r="D73" s="74" t="s">
        <v>676</v>
      </c>
      <c r="E73" s="79" t="b">
        <v>1</v>
      </c>
      <c r="F73" s="79" t="b">
        <v>1</v>
      </c>
      <c r="G73" s="79" t="b">
        <v>0</v>
      </c>
      <c r="H73" s="85" t="s">
        <v>478</v>
      </c>
    </row>
    <row r="74" spans="2:9" ht="36" x14ac:dyDescent="0.2">
      <c r="B74" s="86" t="s">
        <v>1009</v>
      </c>
      <c r="C74" s="74"/>
      <c r="D74" s="74" t="s">
        <v>677</v>
      </c>
      <c r="E74" s="79" t="b">
        <v>1</v>
      </c>
      <c r="F74" s="79" t="b">
        <v>1</v>
      </c>
      <c r="G74" s="79" t="b">
        <v>0</v>
      </c>
      <c r="H74" s="85" t="s">
        <v>478</v>
      </c>
    </row>
    <row r="75" spans="2:9" ht="36" x14ac:dyDescent="0.2">
      <c r="B75" s="86" t="s">
        <v>1010</v>
      </c>
      <c r="C75" s="74"/>
      <c r="D75" s="74" t="s">
        <v>678</v>
      </c>
      <c r="E75" s="79" t="b">
        <v>1</v>
      </c>
      <c r="F75" s="79" t="b">
        <v>1</v>
      </c>
      <c r="G75" s="79" t="b">
        <v>0</v>
      </c>
      <c r="H75" s="85" t="s">
        <v>478</v>
      </c>
    </row>
    <row r="76" spans="2:9" ht="36" x14ac:dyDescent="0.2">
      <c r="B76" s="86" t="s">
        <v>1011</v>
      </c>
      <c r="C76" s="74"/>
      <c r="D76" s="74" t="s">
        <v>679</v>
      </c>
      <c r="E76" s="79" t="b">
        <v>0</v>
      </c>
      <c r="F76" s="79" t="b">
        <v>1</v>
      </c>
      <c r="G76" s="79" t="b">
        <v>0</v>
      </c>
      <c r="H76" s="85" t="s">
        <v>478</v>
      </c>
    </row>
    <row r="77" spans="2:9" ht="36" x14ac:dyDescent="0.2">
      <c r="B77" s="86" t="s">
        <v>1012</v>
      </c>
      <c r="C77" s="74"/>
      <c r="D77" s="74" t="s">
        <v>680</v>
      </c>
      <c r="E77" s="79" t="b">
        <v>0</v>
      </c>
      <c r="F77" s="79" t="b">
        <v>1</v>
      </c>
      <c r="G77" s="79" t="b">
        <v>0</v>
      </c>
      <c r="H77" s="85" t="s">
        <v>478</v>
      </c>
    </row>
    <row r="78" spans="2:9" ht="36" x14ac:dyDescent="0.2">
      <c r="B78" s="86" t="s">
        <v>1013</v>
      </c>
      <c r="C78" s="74"/>
      <c r="D78" s="74" t="s">
        <v>681</v>
      </c>
      <c r="E78" s="79" t="b">
        <v>0</v>
      </c>
      <c r="F78" s="79" t="b">
        <v>0</v>
      </c>
      <c r="G78" s="79" t="b">
        <v>1</v>
      </c>
      <c r="H78" s="85" t="s">
        <v>478</v>
      </c>
    </row>
    <row r="79" spans="2:9" ht="36" x14ac:dyDescent="0.2">
      <c r="B79" s="86" t="s">
        <v>1014</v>
      </c>
      <c r="C79" s="74"/>
      <c r="D79" s="74" t="s">
        <v>682</v>
      </c>
      <c r="E79" s="79" t="b">
        <v>0</v>
      </c>
      <c r="F79" s="79" t="b">
        <v>0</v>
      </c>
      <c r="G79" s="79" t="b">
        <v>1</v>
      </c>
      <c r="H79" s="85" t="s">
        <v>478</v>
      </c>
      <c r="I79" s="69"/>
    </row>
    <row r="80" spans="2:9" ht="56.1" customHeight="1" x14ac:dyDescent="0.2">
      <c r="B80" s="86" t="s">
        <v>1015</v>
      </c>
      <c r="C80" s="74"/>
      <c r="D80" s="74" t="s">
        <v>683</v>
      </c>
      <c r="E80" s="79" t="b">
        <v>1</v>
      </c>
      <c r="F80" s="79" t="b">
        <v>0</v>
      </c>
      <c r="G80" s="79" t="b">
        <v>0</v>
      </c>
      <c r="H80" s="85" t="s">
        <v>478</v>
      </c>
    </row>
    <row r="81" spans="2:18" ht="76.5" customHeight="1" x14ac:dyDescent="0.2">
      <c r="B81" s="86" t="s">
        <v>1016</v>
      </c>
      <c r="C81" s="74" t="s">
        <v>674</v>
      </c>
      <c r="D81" s="74" t="s">
        <v>684</v>
      </c>
      <c r="E81" s="79" t="b">
        <v>1</v>
      </c>
      <c r="F81" s="79" t="b">
        <v>0</v>
      </c>
      <c r="G81" s="79" t="b">
        <v>0</v>
      </c>
      <c r="H81" s="85" t="s">
        <v>629</v>
      </c>
      <c r="I81" s="70"/>
      <c r="J81" s="71"/>
    </row>
    <row r="82" spans="2:18" ht="59.25" customHeight="1" x14ac:dyDescent="0.2">
      <c r="B82" s="86" t="s">
        <v>1017</v>
      </c>
      <c r="C82" s="74"/>
      <c r="D82" s="74" t="s">
        <v>685</v>
      </c>
      <c r="E82" s="79" t="b">
        <v>0</v>
      </c>
      <c r="F82" s="79" t="b">
        <v>0</v>
      </c>
      <c r="G82" s="79" t="b">
        <v>1</v>
      </c>
      <c r="H82" s="85" t="s">
        <v>605</v>
      </c>
    </row>
    <row r="83" spans="2:18" ht="74.25" customHeight="1" x14ac:dyDescent="0.2">
      <c r="B83" s="86" t="s">
        <v>1018</v>
      </c>
      <c r="C83" s="74"/>
      <c r="D83" s="74" t="s">
        <v>686</v>
      </c>
      <c r="E83" s="79"/>
      <c r="F83" s="79"/>
      <c r="G83" s="79" t="b">
        <v>1</v>
      </c>
      <c r="H83" s="80" t="s">
        <v>605</v>
      </c>
    </row>
    <row r="84" spans="2:18" ht="15" customHeight="1" x14ac:dyDescent="0.2"/>
    <row r="85" spans="2:18" ht="62.25" customHeight="1" x14ac:dyDescent="0.2">
      <c r="B85" s="64" t="s">
        <v>977</v>
      </c>
      <c r="C85" s="502" t="s">
        <v>985</v>
      </c>
      <c r="D85" s="502"/>
      <c r="E85" s="502"/>
      <c r="F85" s="502"/>
      <c r="G85" s="502"/>
      <c r="H85" s="503"/>
      <c r="I85" s="63"/>
      <c r="J85" s="63"/>
      <c r="K85" s="63"/>
      <c r="L85" s="63"/>
      <c r="M85" s="63"/>
      <c r="N85" s="63"/>
      <c r="O85" s="63"/>
      <c r="P85" s="63"/>
      <c r="Q85" s="63"/>
      <c r="R85" s="63"/>
    </row>
    <row r="86" spans="2:18" ht="15" customHeight="1" x14ac:dyDescent="0.2"/>
  </sheetData>
  <sheetProtection algorithmName="SHA-512" hashValue="j35ZELAhqG9DNJ/tInQ8PpWSg6lgkpX3mMIIhE3Crd++GZO8+AEwqVHd09F59j2ZPlx/gfMgiS2kfdCwLurs+Q==" saltValue="zinVF7cxLBwyXSO+QFIctQ==" spinCount="100000" sheet="1" formatCells="0" formatColumns="0" formatRows="0" insertColumns="0" insertRows="0" insertHyperlinks="0" deleteColumns="0" deleteRows="0" pivotTables="0"/>
  <mergeCells count="18">
    <mergeCell ref="C85:H85"/>
    <mergeCell ref="B59:B60"/>
    <mergeCell ref="C59:C60"/>
    <mergeCell ref="B61:B62"/>
    <mergeCell ref="B39:B40"/>
    <mergeCell ref="B41:B45"/>
    <mergeCell ref="B46:B57"/>
    <mergeCell ref="C49:C51"/>
    <mergeCell ref="C56:C57"/>
    <mergeCell ref="B9:B38"/>
    <mergeCell ref="C13:C14"/>
    <mergeCell ref="C30:C34"/>
    <mergeCell ref="B2:H2"/>
    <mergeCell ref="B3:H3"/>
    <mergeCell ref="B5:C6"/>
    <mergeCell ref="D5:D6"/>
    <mergeCell ref="E5:G5"/>
    <mergeCell ref="H5:H6"/>
  </mergeCells>
  <pageMargins left="0.23622047244094491" right="0.23622047244094491" top="0.74803149606299213" bottom="0.74803149606299213" header="0.51181102362204722" footer="0.31496062992125984"/>
  <pageSetup paperSize="8" scale="73" fitToHeight="0" orientation="portrait" r:id="rId1"/>
  <headerFooter>
    <oddHeader>&amp;L&amp;G&amp;RAnexo à Circular 
Série A 
N.º 1418</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BBA6-B7B9-40B7-AABD-CBCE7C3CD467}">
  <sheetPr>
    <tabColor rgb="FF1E5B94"/>
    <pageSetUpPr fitToPage="1"/>
  </sheetPr>
  <dimension ref="A1:K57"/>
  <sheetViews>
    <sheetView showGridLines="0" topLeftCell="A39" zoomScaleNormal="100" workbookViewId="0">
      <selection activeCell="G54" sqref="E7:G54"/>
    </sheetView>
  </sheetViews>
  <sheetFormatPr defaultColWidth="0" defaultRowHeight="40.15" customHeight="1" zeroHeight="1" x14ac:dyDescent="0.2"/>
  <cols>
    <col min="1" max="1" width="9.140625" style="95" customWidth="1"/>
    <col min="2" max="2" width="19.140625" style="96" customWidth="1"/>
    <col min="3" max="3" width="15.28515625" style="95" customWidth="1"/>
    <col min="4" max="4" width="132.140625" style="95" customWidth="1"/>
    <col min="5" max="5" width="9.140625" style="95" customWidth="1"/>
    <col min="6" max="6" width="7.85546875" style="95" customWidth="1"/>
    <col min="7" max="7" width="9.140625" style="95" bestFit="1" customWidth="1"/>
    <col min="8" max="8" width="28.140625" style="95" bestFit="1" customWidth="1"/>
    <col min="9" max="9" width="10.5703125" style="95" customWidth="1"/>
    <col min="10" max="11" width="0" style="95" hidden="1" customWidth="1"/>
    <col min="12" max="16384" width="13.5703125" style="95" hidden="1"/>
  </cols>
  <sheetData>
    <row r="1" spans="2:11" ht="18" customHeight="1" x14ac:dyDescent="0.2"/>
    <row r="2" spans="2:11" ht="20.25" customHeight="1" x14ac:dyDescent="0.2">
      <c r="B2" s="491" t="s">
        <v>3</v>
      </c>
      <c r="C2" s="491"/>
      <c r="D2" s="491"/>
      <c r="E2" s="491"/>
      <c r="F2" s="491"/>
      <c r="G2" s="491"/>
      <c r="H2" s="491"/>
    </row>
    <row r="3" spans="2:11" ht="20.25" customHeight="1" x14ac:dyDescent="0.2">
      <c r="B3" s="492" t="s">
        <v>869</v>
      </c>
      <c r="C3" s="492"/>
      <c r="D3" s="492"/>
      <c r="E3" s="492"/>
      <c r="F3" s="492"/>
      <c r="G3" s="492"/>
      <c r="H3" s="492"/>
    </row>
    <row r="4" spans="2:11" ht="9.75" customHeight="1" x14ac:dyDescent="0.2">
      <c r="B4" s="97"/>
      <c r="C4" s="97"/>
      <c r="D4" s="97"/>
      <c r="E4" s="97"/>
      <c r="F4" s="97"/>
      <c r="G4" s="97"/>
      <c r="H4" s="97"/>
    </row>
    <row r="5" spans="2:11" s="98" customFormat="1" ht="18" customHeight="1" x14ac:dyDescent="0.2">
      <c r="B5" s="493" t="s">
        <v>687</v>
      </c>
      <c r="C5" s="526"/>
      <c r="D5" s="527" t="s">
        <v>688</v>
      </c>
      <c r="E5" s="499" t="s">
        <v>602</v>
      </c>
      <c r="F5" s="500"/>
      <c r="G5" s="501"/>
      <c r="H5" s="529" t="s">
        <v>603</v>
      </c>
      <c r="I5" s="99"/>
      <c r="J5" s="99"/>
      <c r="K5" s="99"/>
    </row>
    <row r="6" spans="2:11" s="98" customFormat="1" ht="18" customHeight="1" x14ac:dyDescent="0.2">
      <c r="B6" s="495"/>
      <c r="C6" s="501"/>
      <c r="D6" s="528"/>
      <c r="E6" s="92" t="s">
        <v>604</v>
      </c>
      <c r="F6" s="123" t="s">
        <v>598</v>
      </c>
      <c r="G6" s="124" t="s">
        <v>599</v>
      </c>
      <c r="H6" s="530"/>
      <c r="I6" s="524"/>
      <c r="J6" s="99"/>
      <c r="K6" s="99"/>
    </row>
    <row r="7" spans="2:11" s="98" customFormat="1" ht="54" customHeight="1" x14ac:dyDescent="0.2">
      <c r="B7" s="88" t="s">
        <v>990</v>
      </c>
      <c r="C7" s="125"/>
      <c r="D7" s="90" t="s">
        <v>852</v>
      </c>
      <c r="E7" s="485" t="b">
        <v>1</v>
      </c>
      <c r="F7" s="485" t="b">
        <v>0</v>
      </c>
      <c r="G7" s="485" t="b">
        <v>0</v>
      </c>
      <c r="H7" s="87" t="s">
        <v>827</v>
      </c>
      <c r="I7" s="524"/>
      <c r="J7" s="99"/>
      <c r="K7" s="99"/>
    </row>
    <row r="8" spans="2:11" ht="29.25" customHeight="1" x14ac:dyDescent="0.2">
      <c r="B8" s="488" t="s">
        <v>1020</v>
      </c>
      <c r="C8" s="74" t="s">
        <v>606</v>
      </c>
      <c r="D8" s="74" t="s">
        <v>829</v>
      </c>
      <c r="E8" s="486" t="b">
        <v>1</v>
      </c>
      <c r="F8" s="486" t="b">
        <v>0</v>
      </c>
      <c r="G8" s="486" t="b">
        <v>0</v>
      </c>
      <c r="H8" s="75" t="s">
        <v>827</v>
      </c>
    </row>
    <row r="9" spans="2:11" ht="12" x14ac:dyDescent="0.2">
      <c r="B9" s="488"/>
      <c r="C9" s="74" t="s">
        <v>607</v>
      </c>
      <c r="D9" s="74" t="s">
        <v>830</v>
      </c>
      <c r="E9" s="487"/>
      <c r="F9" s="487"/>
      <c r="G9" s="487"/>
      <c r="H9" s="75" t="s">
        <v>478</v>
      </c>
    </row>
    <row r="10" spans="2:11" ht="78" customHeight="1" x14ac:dyDescent="0.2">
      <c r="B10" s="488"/>
      <c r="C10" s="126" t="s">
        <v>608</v>
      </c>
      <c r="D10" s="74" t="s">
        <v>689</v>
      </c>
      <c r="E10" s="79" t="b">
        <v>1</v>
      </c>
      <c r="F10" s="79" t="b">
        <v>0</v>
      </c>
      <c r="G10" s="79" t="b">
        <v>0</v>
      </c>
      <c r="H10" s="85" t="s">
        <v>690</v>
      </c>
    </row>
    <row r="11" spans="2:11" ht="12" x14ac:dyDescent="0.2">
      <c r="B11" s="488"/>
      <c r="C11" s="126" t="s">
        <v>611</v>
      </c>
      <c r="D11" s="74" t="s">
        <v>612</v>
      </c>
      <c r="E11" s="79" t="b">
        <v>1</v>
      </c>
      <c r="F11" s="79" t="b">
        <v>0</v>
      </c>
      <c r="G11" s="79" t="b">
        <v>0</v>
      </c>
      <c r="H11" s="75" t="s">
        <v>691</v>
      </c>
    </row>
    <row r="12" spans="2:11" ht="12" x14ac:dyDescent="0.2">
      <c r="B12" s="488"/>
      <c r="C12" s="512" t="s">
        <v>613</v>
      </c>
      <c r="D12" s="74" t="s">
        <v>614</v>
      </c>
      <c r="E12" s="79" t="b">
        <v>1</v>
      </c>
      <c r="F12" s="79" t="b">
        <v>0</v>
      </c>
      <c r="G12" s="79" t="b">
        <v>0</v>
      </c>
      <c r="H12" s="75" t="s">
        <v>478</v>
      </c>
    </row>
    <row r="13" spans="2:11" ht="12" x14ac:dyDescent="0.2">
      <c r="B13" s="488"/>
      <c r="C13" s="512"/>
      <c r="D13" s="74" t="s">
        <v>831</v>
      </c>
      <c r="E13" s="79" t="b">
        <v>1</v>
      </c>
      <c r="F13" s="79" t="b">
        <v>0</v>
      </c>
      <c r="G13" s="79" t="b">
        <v>0</v>
      </c>
      <c r="H13" s="75" t="s">
        <v>691</v>
      </c>
    </row>
    <row r="14" spans="2:11" ht="12" x14ac:dyDescent="0.2">
      <c r="B14" s="488"/>
      <c r="C14" s="74" t="s">
        <v>615</v>
      </c>
      <c r="D14" s="74" t="s">
        <v>616</v>
      </c>
      <c r="E14" s="79" t="b">
        <v>1</v>
      </c>
      <c r="F14" s="79" t="b">
        <v>0</v>
      </c>
      <c r="G14" s="79" t="b">
        <v>0</v>
      </c>
      <c r="H14" s="75" t="s">
        <v>692</v>
      </c>
    </row>
    <row r="15" spans="2:11" ht="57" customHeight="1" x14ac:dyDescent="0.2">
      <c r="B15" s="488"/>
      <c r="C15" s="74" t="s">
        <v>617</v>
      </c>
      <c r="D15" s="74" t="s">
        <v>618</v>
      </c>
      <c r="E15" s="79" t="b">
        <v>1</v>
      </c>
      <c r="F15" s="79" t="b">
        <v>0</v>
      </c>
      <c r="G15" s="79" t="b">
        <v>0</v>
      </c>
      <c r="H15" s="85" t="s">
        <v>691</v>
      </c>
    </row>
    <row r="16" spans="2:11" ht="12" x14ac:dyDescent="0.2">
      <c r="B16" s="488"/>
      <c r="C16" s="126" t="s">
        <v>619</v>
      </c>
      <c r="D16" s="74" t="s">
        <v>620</v>
      </c>
      <c r="E16" s="79" t="b">
        <v>1</v>
      </c>
      <c r="F16" s="79" t="b">
        <v>0</v>
      </c>
      <c r="G16" s="79" t="b">
        <v>0</v>
      </c>
      <c r="H16" s="75" t="s">
        <v>690</v>
      </c>
    </row>
    <row r="17" spans="2:9" ht="78" customHeight="1" x14ac:dyDescent="0.2">
      <c r="B17" s="488"/>
      <c r="C17" s="126" t="s">
        <v>621</v>
      </c>
      <c r="D17" s="74" t="s">
        <v>622</v>
      </c>
      <c r="E17" s="79" t="b">
        <v>1</v>
      </c>
      <c r="F17" s="79" t="b">
        <v>0</v>
      </c>
      <c r="G17" s="79" t="b">
        <v>0</v>
      </c>
      <c r="H17" s="75" t="s">
        <v>690</v>
      </c>
    </row>
    <row r="18" spans="2:9" ht="12" x14ac:dyDescent="0.2">
      <c r="B18" s="488"/>
      <c r="C18" s="126" t="s">
        <v>623</v>
      </c>
      <c r="D18" s="74" t="s">
        <v>624</v>
      </c>
      <c r="E18" s="79" t="b">
        <v>1</v>
      </c>
      <c r="F18" s="79" t="b">
        <v>0</v>
      </c>
      <c r="G18" s="79" t="b">
        <v>0</v>
      </c>
      <c r="H18" s="75" t="s">
        <v>690</v>
      </c>
    </row>
    <row r="19" spans="2:9" ht="12" x14ac:dyDescent="0.2">
      <c r="B19" s="488"/>
      <c r="C19" s="126" t="s">
        <v>625</v>
      </c>
      <c r="D19" s="74" t="s">
        <v>626</v>
      </c>
      <c r="E19" s="79" t="b">
        <v>1</v>
      </c>
      <c r="F19" s="79" t="b">
        <v>0</v>
      </c>
      <c r="G19" s="79" t="b">
        <v>0</v>
      </c>
      <c r="H19" s="75" t="s">
        <v>691</v>
      </c>
    </row>
    <row r="20" spans="2:9" ht="12" x14ac:dyDescent="0.2">
      <c r="B20" s="488"/>
      <c r="C20" s="126" t="s">
        <v>627</v>
      </c>
      <c r="D20" s="74" t="s">
        <v>628</v>
      </c>
      <c r="E20" s="79" t="b">
        <v>1</v>
      </c>
      <c r="F20" s="79" t="b">
        <v>0</v>
      </c>
      <c r="G20" s="79" t="b">
        <v>0</v>
      </c>
      <c r="H20" s="85" t="s">
        <v>629</v>
      </c>
    </row>
    <row r="21" spans="2:9" ht="12" x14ac:dyDescent="0.2">
      <c r="B21" s="488"/>
      <c r="C21" s="126" t="s">
        <v>630</v>
      </c>
      <c r="D21" s="74" t="s">
        <v>631</v>
      </c>
      <c r="E21" s="79" t="b">
        <v>1</v>
      </c>
      <c r="F21" s="79" t="b">
        <v>0</v>
      </c>
      <c r="G21" s="79" t="b">
        <v>0</v>
      </c>
      <c r="H21" s="75" t="s">
        <v>690</v>
      </c>
    </row>
    <row r="22" spans="2:9" ht="12" x14ac:dyDescent="0.2">
      <c r="B22" s="488"/>
      <c r="C22" s="126" t="s">
        <v>632</v>
      </c>
      <c r="D22" s="74" t="s">
        <v>633</v>
      </c>
      <c r="E22" s="79" t="b">
        <v>1</v>
      </c>
      <c r="F22" s="79" t="b">
        <v>0</v>
      </c>
      <c r="G22" s="79" t="b">
        <v>0</v>
      </c>
      <c r="H22" s="75" t="s">
        <v>690</v>
      </c>
    </row>
    <row r="23" spans="2:9" ht="28.5" customHeight="1" x14ac:dyDescent="0.2">
      <c r="B23" s="488"/>
      <c r="C23" s="126" t="s">
        <v>634</v>
      </c>
      <c r="D23" s="74" t="s">
        <v>635</v>
      </c>
      <c r="E23" s="79" t="b">
        <v>1</v>
      </c>
      <c r="F23" s="79" t="b">
        <v>0</v>
      </c>
      <c r="G23" s="79" t="b">
        <v>0</v>
      </c>
      <c r="H23" s="75" t="s">
        <v>690</v>
      </c>
    </row>
    <row r="24" spans="2:9" ht="144.75" customHeight="1" x14ac:dyDescent="0.2">
      <c r="B24" s="488"/>
      <c r="C24" s="126" t="s">
        <v>636</v>
      </c>
      <c r="D24" s="74" t="s">
        <v>986</v>
      </c>
      <c r="E24" s="79" t="b">
        <v>1</v>
      </c>
      <c r="F24" s="79" t="b">
        <v>0</v>
      </c>
      <c r="G24" s="79" t="b">
        <v>0</v>
      </c>
      <c r="H24" s="75" t="s">
        <v>629</v>
      </c>
    </row>
    <row r="25" spans="2:9" ht="36" x14ac:dyDescent="0.2">
      <c r="B25" s="488"/>
      <c r="C25" s="74" t="s">
        <v>637</v>
      </c>
      <c r="D25" s="74" t="s">
        <v>832</v>
      </c>
      <c r="E25" s="79" t="b">
        <v>1</v>
      </c>
      <c r="F25" s="79" t="b">
        <v>0</v>
      </c>
      <c r="G25" s="79" t="b">
        <v>0</v>
      </c>
      <c r="H25" s="85" t="s">
        <v>638</v>
      </c>
    </row>
    <row r="26" spans="2:9" ht="12" x14ac:dyDescent="0.2">
      <c r="B26" s="488"/>
      <c r="C26" s="126" t="s">
        <v>639</v>
      </c>
      <c r="D26" s="74" t="s">
        <v>640</v>
      </c>
      <c r="E26" s="79" t="b">
        <v>1</v>
      </c>
      <c r="F26" s="79" t="b">
        <v>0</v>
      </c>
      <c r="G26" s="79" t="b">
        <v>0</v>
      </c>
      <c r="H26" s="75" t="s">
        <v>690</v>
      </c>
    </row>
    <row r="27" spans="2:9" ht="52.5" customHeight="1" x14ac:dyDescent="0.2">
      <c r="B27" s="488"/>
      <c r="C27" s="126" t="s">
        <v>641</v>
      </c>
      <c r="D27" s="74" t="s">
        <v>693</v>
      </c>
      <c r="E27" s="79" t="b">
        <v>1</v>
      </c>
      <c r="F27" s="79" t="b">
        <v>0</v>
      </c>
      <c r="G27" s="79" t="b">
        <v>0</v>
      </c>
      <c r="H27" s="75" t="s">
        <v>690</v>
      </c>
    </row>
    <row r="28" spans="2:9" ht="12" x14ac:dyDescent="0.2">
      <c r="B28" s="488"/>
      <c r="C28" s="126" t="s">
        <v>643</v>
      </c>
      <c r="D28" s="74" t="s">
        <v>644</v>
      </c>
      <c r="E28" s="79" t="b">
        <v>1</v>
      </c>
      <c r="F28" s="79" t="b">
        <v>0</v>
      </c>
      <c r="G28" s="79" t="b">
        <v>0</v>
      </c>
      <c r="H28" s="75" t="s">
        <v>690</v>
      </c>
    </row>
    <row r="29" spans="2:9" ht="24" x14ac:dyDescent="0.2">
      <c r="B29" s="488"/>
      <c r="C29" s="490" t="s">
        <v>645</v>
      </c>
      <c r="D29" s="74" t="s">
        <v>646</v>
      </c>
      <c r="E29" s="79" t="b">
        <v>1</v>
      </c>
      <c r="F29" s="79" t="b">
        <v>0</v>
      </c>
      <c r="G29" s="79" t="b">
        <v>0</v>
      </c>
      <c r="H29" s="75" t="s">
        <v>694</v>
      </c>
    </row>
    <row r="30" spans="2:9" ht="60" x14ac:dyDescent="0.2">
      <c r="B30" s="488"/>
      <c r="C30" s="490"/>
      <c r="D30" s="74" t="s">
        <v>648</v>
      </c>
      <c r="E30" s="79" t="b">
        <v>1</v>
      </c>
      <c r="F30" s="79" t="b">
        <v>0</v>
      </c>
      <c r="G30" s="79" t="b">
        <v>0</v>
      </c>
      <c r="H30" s="75" t="s">
        <v>629</v>
      </c>
      <c r="I30" s="525"/>
    </row>
    <row r="31" spans="2:9" ht="39" customHeight="1" x14ac:dyDescent="0.2">
      <c r="B31" s="488"/>
      <c r="C31" s="490"/>
      <c r="D31" s="74" t="s">
        <v>649</v>
      </c>
      <c r="E31" s="79" t="b">
        <v>1</v>
      </c>
      <c r="F31" s="79" t="b">
        <v>0</v>
      </c>
      <c r="G31" s="79" t="b">
        <v>0</v>
      </c>
      <c r="H31" s="85" t="s">
        <v>638</v>
      </c>
      <c r="I31" s="525"/>
    </row>
    <row r="32" spans="2:9" ht="30" customHeight="1" x14ac:dyDescent="0.2">
      <c r="B32" s="488"/>
      <c r="C32" s="490"/>
      <c r="D32" s="74" t="s">
        <v>650</v>
      </c>
      <c r="E32" s="79" t="b">
        <v>1</v>
      </c>
      <c r="F32" s="79"/>
      <c r="G32" s="79" t="b">
        <v>0</v>
      </c>
      <c r="H32" s="85" t="s">
        <v>647</v>
      </c>
      <c r="I32" s="525"/>
    </row>
    <row r="33" spans="2:9" ht="36" x14ac:dyDescent="0.2">
      <c r="B33" s="488"/>
      <c r="C33" s="490"/>
      <c r="D33" s="74" t="s">
        <v>651</v>
      </c>
      <c r="E33" s="79" t="b">
        <v>0</v>
      </c>
      <c r="F33" s="79" t="b">
        <v>0</v>
      </c>
      <c r="G33" s="79" t="b">
        <v>1</v>
      </c>
      <c r="H33" s="85" t="s">
        <v>647</v>
      </c>
      <c r="I33" s="525"/>
    </row>
    <row r="34" spans="2:9" ht="27.75" customHeight="1" x14ac:dyDescent="0.2">
      <c r="B34" s="488"/>
      <c r="C34" s="74" t="s">
        <v>652</v>
      </c>
      <c r="D34" s="74" t="s">
        <v>653</v>
      </c>
      <c r="E34" s="79" t="b">
        <v>1</v>
      </c>
      <c r="F34" s="79" t="b">
        <v>0</v>
      </c>
      <c r="G34" s="79" t="b">
        <v>0</v>
      </c>
      <c r="H34" s="85" t="s">
        <v>691</v>
      </c>
    </row>
    <row r="35" spans="2:9" ht="12" x14ac:dyDescent="0.2">
      <c r="B35" s="488"/>
      <c r="C35" s="74" t="s">
        <v>655</v>
      </c>
      <c r="D35" s="74" t="s">
        <v>656</v>
      </c>
      <c r="E35" s="79" t="b">
        <v>1</v>
      </c>
      <c r="F35" s="79" t="b">
        <v>0</v>
      </c>
      <c r="G35" s="79" t="b">
        <v>0</v>
      </c>
      <c r="H35" s="75" t="s">
        <v>478</v>
      </c>
    </row>
    <row r="36" spans="2:9" ht="24" x14ac:dyDescent="0.2">
      <c r="B36" s="488"/>
      <c r="C36" s="74" t="s">
        <v>657</v>
      </c>
      <c r="D36" s="74" t="s">
        <v>695</v>
      </c>
      <c r="E36" s="79" t="b">
        <v>1</v>
      </c>
      <c r="F36" s="79" t="b">
        <v>0</v>
      </c>
      <c r="G36" s="79" t="b">
        <v>0</v>
      </c>
      <c r="H36" s="75" t="s">
        <v>691</v>
      </c>
      <c r="I36" s="100"/>
    </row>
    <row r="37" spans="2:9" ht="36" x14ac:dyDescent="0.2">
      <c r="B37" s="488" t="s">
        <v>992</v>
      </c>
      <c r="C37" s="74" t="s">
        <v>606</v>
      </c>
      <c r="D37" s="74" t="s">
        <v>834</v>
      </c>
      <c r="E37" s="79"/>
      <c r="F37" s="79" t="b">
        <v>1</v>
      </c>
      <c r="G37" s="79"/>
      <c r="H37" s="75" t="s">
        <v>638</v>
      </c>
      <c r="I37" s="100"/>
    </row>
    <row r="38" spans="2:9" ht="38.25" customHeight="1" x14ac:dyDescent="0.2">
      <c r="B38" s="488"/>
      <c r="C38" s="74" t="s">
        <v>659</v>
      </c>
      <c r="D38" s="74" t="s">
        <v>853</v>
      </c>
      <c r="E38" s="79"/>
      <c r="F38" s="79" t="b">
        <v>1</v>
      </c>
      <c r="G38" s="79"/>
      <c r="H38" s="85" t="s">
        <v>478</v>
      </c>
      <c r="I38" s="100"/>
    </row>
    <row r="39" spans="2:9" ht="39.6" customHeight="1" x14ac:dyDescent="0.2">
      <c r="B39" s="488" t="s">
        <v>993</v>
      </c>
      <c r="C39" s="74" t="s">
        <v>659</v>
      </c>
      <c r="D39" s="74" t="s">
        <v>660</v>
      </c>
      <c r="E39" s="79" t="b">
        <v>1</v>
      </c>
      <c r="F39" s="79" t="b">
        <v>0</v>
      </c>
      <c r="G39" s="79" t="b">
        <v>0</v>
      </c>
      <c r="H39" s="75" t="s">
        <v>691</v>
      </c>
      <c r="I39" s="100"/>
    </row>
    <row r="40" spans="2:9" ht="12" x14ac:dyDescent="0.2">
      <c r="B40" s="488"/>
      <c r="C40" s="74" t="s">
        <v>645</v>
      </c>
      <c r="D40" s="74" t="s">
        <v>836</v>
      </c>
      <c r="E40" s="79" t="b">
        <v>1</v>
      </c>
      <c r="F40" s="79" t="b">
        <v>0</v>
      </c>
      <c r="G40" s="79" t="b">
        <v>0</v>
      </c>
      <c r="H40" s="75" t="s">
        <v>629</v>
      </c>
      <c r="I40" s="100"/>
    </row>
    <row r="41" spans="2:9" ht="12" x14ac:dyDescent="0.2">
      <c r="B41" s="488"/>
      <c r="C41" s="74" t="s">
        <v>661</v>
      </c>
      <c r="D41" s="74" t="s">
        <v>837</v>
      </c>
      <c r="E41" s="79" t="b">
        <v>1</v>
      </c>
      <c r="F41" s="79" t="b">
        <v>0</v>
      </c>
      <c r="G41" s="79" t="b">
        <v>0</v>
      </c>
      <c r="H41" s="75" t="s">
        <v>629</v>
      </c>
      <c r="I41" s="100"/>
    </row>
    <row r="42" spans="2:9" ht="12" x14ac:dyDescent="0.2">
      <c r="B42" s="488"/>
      <c r="C42" s="74" t="s">
        <v>652</v>
      </c>
      <c r="D42" s="74" t="s">
        <v>838</v>
      </c>
      <c r="E42" s="79" t="b">
        <v>1</v>
      </c>
      <c r="F42" s="79" t="b">
        <v>0</v>
      </c>
      <c r="G42" s="79" t="b">
        <v>0</v>
      </c>
      <c r="H42" s="75" t="s">
        <v>478</v>
      </c>
      <c r="I42" s="100"/>
    </row>
    <row r="43" spans="2:9" ht="24" x14ac:dyDescent="0.2">
      <c r="B43" s="488"/>
      <c r="C43" s="74" t="s">
        <v>654</v>
      </c>
      <c r="D43" s="74" t="s">
        <v>839</v>
      </c>
      <c r="E43" s="79" t="b">
        <v>1</v>
      </c>
      <c r="F43" s="79" t="b">
        <v>0</v>
      </c>
      <c r="G43" s="79" t="b">
        <v>0</v>
      </c>
      <c r="H43" s="85" t="s">
        <v>478</v>
      </c>
      <c r="I43" s="100"/>
    </row>
    <row r="44" spans="2:9" ht="29.1" customHeight="1" x14ac:dyDescent="0.2">
      <c r="B44" s="488" t="s">
        <v>994</v>
      </c>
      <c r="C44" s="74" t="s">
        <v>606</v>
      </c>
      <c r="D44" s="74" t="s">
        <v>696</v>
      </c>
      <c r="E44" s="79" t="b">
        <v>0</v>
      </c>
      <c r="F44" s="79" t="b">
        <v>1</v>
      </c>
      <c r="G44" s="79" t="b">
        <v>0</v>
      </c>
      <c r="H44" s="75" t="s">
        <v>478</v>
      </c>
      <c r="I44" s="525"/>
    </row>
    <row r="45" spans="2:9" ht="12" x14ac:dyDescent="0.2">
      <c r="B45" s="488"/>
      <c r="C45" s="74" t="s">
        <v>659</v>
      </c>
      <c r="D45" s="74" t="s">
        <v>840</v>
      </c>
      <c r="E45" s="79" t="b">
        <v>0</v>
      </c>
      <c r="F45" s="79" t="b">
        <v>1</v>
      </c>
      <c r="G45" s="79" t="b">
        <v>0</v>
      </c>
      <c r="H45" s="75" t="s">
        <v>478</v>
      </c>
      <c r="I45" s="525"/>
    </row>
    <row r="46" spans="2:9" ht="12" x14ac:dyDescent="0.2">
      <c r="B46" s="488"/>
      <c r="C46" s="74" t="s">
        <v>652</v>
      </c>
      <c r="D46" s="74" t="s">
        <v>664</v>
      </c>
      <c r="E46" s="79" t="b">
        <v>0</v>
      </c>
      <c r="F46" s="79" t="b">
        <v>1</v>
      </c>
      <c r="G46" s="79" t="b">
        <v>0</v>
      </c>
      <c r="H46" s="75" t="s">
        <v>478</v>
      </c>
      <c r="I46" s="525"/>
    </row>
    <row r="47" spans="2:9" ht="33" customHeight="1" x14ac:dyDescent="0.2">
      <c r="B47" s="488" t="s">
        <v>997</v>
      </c>
      <c r="C47" s="84"/>
      <c r="D47" s="74" t="s">
        <v>843</v>
      </c>
      <c r="E47" s="79" t="b">
        <v>0</v>
      </c>
      <c r="F47" s="79" t="b">
        <v>1</v>
      </c>
      <c r="G47" s="79" t="b">
        <v>0</v>
      </c>
      <c r="H47" s="75" t="s">
        <v>629</v>
      </c>
    </row>
    <row r="48" spans="2:9" ht="33" customHeight="1" x14ac:dyDescent="0.2">
      <c r="B48" s="488"/>
      <c r="C48" s="84"/>
      <c r="D48" s="74" t="s">
        <v>844</v>
      </c>
      <c r="E48" s="79" t="b">
        <v>0</v>
      </c>
      <c r="F48" s="79" t="b">
        <v>1</v>
      </c>
      <c r="G48" s="79" t="b">
        <v>0</v>
      </c>
      <c r="H48" s="80" t="s">
        <v>478</v>
      </c>
    </row>
    <row r="49" spans="2:9" ht="36" x14ac:dyDescent="0.2">
      <c r="B49" s="86" t="s">
        <v>998</v>
      </c>
      <c r="C49" s="74"/>
      <c r="D49" s="74" t="s">
        <v>854</v>
      </c>
      <c r="E49" s="79" t="b">
        <v>0</v>
      </c>
      <c r="F49" s="79" t="b">
        <v>0</v>
      </c>
      <c r="G49" s="79" t="b">
        <v>1</v>
      </c>
      <c r="H49" s="75" t="s">
        <v>478</v>
      </c>
      <c r="I49" s="100"/>
    </row>
    <row r="50" spans="2:9" ht="36" x14ac:dyDescent="0.2">
      <c r="B50" s="86" t="s">
        <v>1001</v>
      </c>
      <c r="C50" s="74"/>
      <c r="D50" s="74" t="s">
        <v>672</v>
      </c>
      <c r="E50" s="79" t="b">
        <v>1</v>
      </c>
      <c r="F50" s="79" t="b">
        <v>1</v>
      </c>
      <c r="G50" s="79" t="b">
        <v>0</v>
      </c>
      <c r="H50" s="85" t="s">
        <v>697</v>
      </c>
      <c r="I50" s="100"/>
    </row>
    <row r="51" spans="2:9" ht="36" x14ac:dyDescent="0.2">
      <c r="B51" s="86" t="s">
        <v>1002</v>
      </c>
      <c r="C51" s="74"/>
      <c r="D51" s="74" t="s">
        <v>848</v>
      </c>
      <c r="E51" s="79" t="b">
        <v>1</v>
      </c>
      <c r="F51" s="79" t="b">
        <v>0</v>
      </c>
      <c r="G51" s="79" t="b">
        <v>0</v>
      </c>
      <c r="H51" s="75" t="s">
        <v>697</v>
      </c>
    </row>
    <row r="52" spans="2:9" ht="36" x14ac:dyDescent="0.2">
      <c r="B52" s="86" t="s">
        <v>1003</v>
      </c>
      <c r="C52" s="74"/>
      <c r="D52" s="74" t="s">
        <v>849</v>
      </c>
      <c r="E52" s="79" t="b">
        <v>1</v>
      </c>
      <c r="F52" s="79" t="b">
        <v>0</v>
      </c>
      <c r="G52" s="79" t="b">
        <v>0</v>
      </c>
      <c r="H52" s="75" t="s">
        <v>478</v>
      </c>
    </row>
    <row r="53" spans="2:9" ht="36" x14ac:dyDescent="0.2">
      <c r="B53" s="86" t="s">
        <v>1007</v>
      </c>
      <c r="C53" s="74"/>
      <c r="D53" s="74" t="s">
        <v>851</v>
      </c>
      <c r="E53" s="79" t="b">
        <v>0</v>
      </c>
      <c r="F53" s="79" t="b">
        <v>1</v>
      </c>
      <c r="G53" s="79" t="b">
        <v>0</v>
      </c>
      <c r="H53" s="75" t="s">
        <v>478</v>
      </c>
    </row>
    <row r="54" spans="2:9" ht="58.5" customHeight="1" x14ac:dyDescent="0.2">
      <c r="B54" s="86" t="s">
        <v>1016</v>
      </c>
      <c r="C54" s="74" t="s">
        <v>674</v>
      </c>
      <c r="D54" s="127" t="s">
        <v>684</v>
      </c>
      <c r="E54" s="79" t="b">
        <v>1</v>
      </c>
      <c r="F54" s="79" t="b">
        <v>0</v>
      </c>
      <c r="G54" s="79" t="b">
        <v>0</v>
      </c>
      <c r="H54" s="85" t="s">
        <v>629</v>
      </c>
      <c r="I54" s="101"/>
    </row>
    <row r="55" spans="2:9" ht="15" customHeight="1" x14ac:dyDescent="0.2">
      <c r="B55" s="65"/>
      <c r="C55" s="61"/>
      <c r="D55" s="61"/>
      <c r="E55" s="61"/>
      <c r="F55" s="61"/>
      <c r="G55" s="61"/>
      <c r="H55" s="61"/>
    </row>
    <row r="56" spans="2:9" ht="40.15" customHeight="1" x14ac:dyDescent="0.2">
      <c r="B56" s="64" t="s">
        <v>977</v>
      </c>
      <c r="C56" s="502" t="s">
        <v>985</v>
      </c>
      <c r="D56" s="502"/>
      <c r="E56" s="502"/>
      <c r="F56" s="502"/>
      <c r="G56" s="502"/>
      <c r="H56" s="503"/>
    </row>
    <row r="57" spans="2:9" ht="15" customHeight="1" x14ac:dyDescent="0.2"/>
  </sheetData>
  <sheetProtection algorithmName="SHA-512" hashValue="uTelIeDMTGhtvL4SDuyb65lqneWyt+HygQE/CjTcYfokQPIPA2aPo+L0DK5+BRhWnBx2jBiEALuYRvXjK+Qz0g==" saltValue="KLL84V+VBItgtOUXfuX1dQ==" spinCount="100000" sheet="1" formatCells="0" formatColumns="0" formatRows="0" insertColumns="0" insertRows="0" insertHyperlinks="0" deleteColumns="0" deleteRows="0" pivotTables="0"/>
  <mergeCells count="17">
    <mergeCell ref="C56:H56"/>
    <mergeCell ref="B39:B43"/>
    <mergeCell ref="B44:B46"/>
    <mergeCell ref="I44:I46"/>
    <mergeCell ref="B47:B48"/>
    <mergeCell ref="I6:I7"/>
    <mergeCell ref="I30:I33"/>
    <mergeCell ref="B2:H2"/>
    <mergeCell ref="B3:H3"/>
    <mergeCell ref="B37:B38"/>
    <mergeCell ref="B5:C6"/>
    <mergeCell ref="D5:D6"/>
    <mergeCell ref="E5:G5"/>
    <mergeCell ref="H5:H6"/>
    <mergeCell ref="B8:B36"/>
    <mergeCell ref="C12:C13"/>
    <mergeCell ref="C29:C33"/>
  </mergeCells>
  <pageMargins left="0.23622047244094491" right="0.23622047244094491" top="0.74803149606299213" bottom="0.74803149606299213" header="0.31496062992125984" footer="0.31496062992125984"/>
  <pageSetup paperSize="8" scale="65" orientation="portrait" r:id="rId1"/>
  <headerFooter>
    <oddHeader>&amp;L&amp;G&amp;RAnexo à Circular 
Série A 
N.º 1418</oddHead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11">
    <tabColor rgb="FF1E5B94"/>
    <pageSetUpPr fitToPage="1"/>
  </sheetPr>
  <dimension ref="A1:IM58"/>
  <sheetViews>
    <sheetView showGridLines="0" zoomScaleNormal="100" zoomScaleSheetLayoutView="70" zoomScalePageLayoutView="80" workbookViewId="0">
      <selection activeCell="F13" sqref="F13"/>
    </sheetView>
  </sheetViews>
  <sheetFormatPr defaultColWidth="0" defaultRowHeight="12" zeroHeight="1" x14ac:dyDescent="0.2"/>
  <cols>
    <col min="1" max="1" width="8.85546875" style="108" customWidth="1"/>
    <col min="2" max="2" width="20.140625" style="121" customWidth="1"/>
    <col min="3" max="3" width="55.5703125" style="117" customWidth="1"/>
    <col min="4" max="4" width="22.140625" style="116" customWidth="1"/>
    <col min="5" max="5" width="21.140625" style="116" customWidth="1"/>
    <col min="6" max="6" width="56.140625" style="116" customWidth="1"/>
    <col min="7" max="7" width="37.85546875" style="61" customWidth="1"/>
    <col min="8" max="8" width="10.7109375" style="108" customWidth="1"/>
    <col min="9" max="234" width="9.140625" style="108" hidden="1" customWidth="1"/>
    <col min="235" max="235" width="2.140625" style="108" hidden="1" customWidth="1"/>
    <col min="236" max="236" width="16.28515625" style="108" hidden="1" customWidth="1"/>
    <col min="237" max="237" width="39.140625" style="108" hidden="1" customWidth="1"/>
    <col min="238" max="238" width="16" style="108" hidden="1" customWidth="1"/>
    <col min="239" max="239" width="30.5703125" style="108" hidden="1" customWidth="1"/>
    <col min="240" max="240" width="18.28515625" style="108" hidden="1" customWidth="1"/>
    <col min="241" max="241" width="11.5703125" style="108" hidden="1" customWidth="1"/>
    <col min="242" max="242" width="2.140625" style="108" hidden="1" customWidth="1"/>
    <col min="243" max="243" width="16.85546875" style="108" hidden="1" customWidth="1"/>
    <col min="244" max="244" width="48.140625" style="108" hidden="1" customWidth="1"/>
    <col min="245" max="245" width="20" style="108" hidden="1" customWidth="1"/>
    <col min="246" max="246" width="55.28515625" style="108" hidden="1" customWidth="1"/>
    <col min="247" max="247" width="26.28515625" style="108" hidden="1" customWidth="1"/>
    <col min="248" max="16384" width="9.140625" style="108" hidden="1"/>
  </cols>
  <sheetData>
    <row r="1" spans="2:9" s="102" customFormat="1" ht="15" customHeight="1" x14ac:dyDescent="0.2">
      <c r="D1" s="103"/>
      <c r="E1" s="103"/>
      <c r="F1" s="104"/>
      <c r="G1" s="103"/>
    </row>
    <row r="2" spans="2:9" s="102" customFormat="1" ht="20.25" customHeight="1" x14ac:dyDescent="0.25">
      <c r="B2" s="536" t="s">
        <v>4</v>
      </c>
      <c r="C2" s="536"/>
      <c r="D2" s="536"/>
      <c r="E2" s="536"/>
      <c r="F2" s="536"/>
      <c r="G2" s="536"/>
      <c r="I2" s="105"/>
    </row>
    <row r="3" spans="2:9" s="102" customFormat="1" ht="20.25" customHeight="1" x14ac:dyDescent="0.25">
      <c r="B3" s="536" t="s">
        <v>1030</v>
      </c>
      <c r="C3" s="536"/>
      <c r="D3" s="536"/>
      <c r="E3" s="536"/>
      <c r="F3" s="536"/>
      <c r="G3" s="536"/>
    </row>
    <row r="4" spans="2:9" s="102" customFormat="1" x14ac:dyDescent="0.2">
      <c r="B4" s="106"/>
      <c r="C4" s="106"/>
      <c r="D4" s="107"/>
      <c r="E4" s="107"/>
      <c r="F4" s="107"/>
      <c r="G4" s="103"/>
    </row>
    <row r="5" spans="2:9" ht="57" customHeight="1" x14ac:dyDescent="0.25">
      <c r="B5" s="145" t="s">
        <v>1023</v>
      </c>
      <c r="C5" s="142" t="s">
        <v>1024</v>
      </c>
      <c r="D5" s="144" t="s">
        <v>1025</v>
      </c>
      <c r="E5" s="143" t="s">
        <v>1026</v>
      </c>
      <c r="F5" s="142" t="s">
        <v>1029</v>
      </c>
      <c r="G5" s="142" t="s">
        <v>784</v>
      </c>
    </row>
    <row r="6" spans="2:9" ht="43.5" customHeight="1" x14ac:dyDescent="0.25">
      <c r="B6" s="535" t="s">
        <v>24</v>
      </c>
      <c r="C6" s="139" t="s">
        <v>25</v>
      </c>
      <c r="D6" s="140" t="s">
        <v>26</v>
      </c>
      <c r="E6" s="140" t="s">
        <v>27</v>
      </c>
      <c r="F6" s="140" t="s">
        <v>28</v>
      </c>
      <c r="G6" s="141" t="s">
        <v>785</v>
      </c>
    </row>
    <row r="7" spans="2:9" ht="33" customHeight="1" x14ac:dyDescent="0.25">
      <c r="B7" s="533"/>
      <c r="C7" s="129" t="s">
        <v>29</v>
      </c>
      <c r="D7" s="130" t="s">
        <v>30</v>
      </c>
      <c r="E7" s="130" t="s">
        <v>31</v>
      </c>
      <c r="F7" s="130" t="s">
        <v>32</v>
      </c>
      <c r="G7" s="131" t="s">
        <v>33</v>
      </c>
    </row>
    <row r="8" spans="2:9" ht="57" customHeight="1" x14ac:dyDescent="0.25">
      <c r="B8" s="533"/>
      <c r="C8" s="129" t="s">
        <v>76</v>
      </c>
      <c r="D8" s="130" t="s">
        <v>26</v>
      </c>
      <c r="E8" s="130" t="s">
        <v>31</v>
      </c>
      <c r="F8" s="130" t="s">
        <v>34</v>
      </c>
      <c r="G8" s="131" t="s">
        <v>786</v>
      </c>
    </row>
    <row r="9" spans="2:9" ht="42.75" customHeight="1" x14ac:dyDescent="0.25">
      <c r="B9" s="533"/>
      <c r="C9" s="534" t="s">
        <v>35</v>
      </c>
      <c r="D9" s="130" t="s">
        <v>36</v>
      </c>
      <c r="E9" s="532" t="s">
        <v>37</v>
      </c>
      <c r="F9" s="130" t="s">
        <v>38</v>
      </c>
      <c r="G9" s="537" t="s">
        <v>785</v>
      </c>
    </row>
    <row r="10" spans="2:9" ht="39.75" customHeight="1" x14ac:dyDescent="0.25">
      <c r="B10" s="533"/>
      <c r="C10" s="534"/>
      <c r="D10" s="130" t="s">
        <v>39</v>
      </c>
      <c r="E10" s="532"/>
      <c r="F10" s="130" t="s">
        <v>40</v>
      </c>
      <c r="G10" s="537"/>
      <c r="H10" s="109"/>
    </row>
    <row r="11" spans="2:9" ht="66.75" customHeight="1" x14ac:dyDescent="0.25">
      <c r="B11" s="533"/>
      <c r="C11" s="129" t="s">
        <v>41</v>
      </c>
      <c r="D11" s="130" t="s">
        <v>26</v>
      </c>
      <c r="E11" s="130" t="s">
        <v>42</v>
      </c>
      <c r="F11" s="130" t="s">
        <v>43</v>
      </c>
      <c r="G11" s="131" t="s">
        <v>787</v>
      </c>
      <c r="H11" s="109"/>
    </row>
    <row r="12" spans="2:9" ht="30.75" customHeight="1" x14ac:dyDescent="0.25">
      <c r="B12" s="533"/>
      <c r="C12" s="534" t="s">
        <v>44</v>
      </c>
      <c r="D12" s="130" t="s">
        <v>36</v>
      </c>
      <c r="E12" s="532" t="s">
        <v>31</v>
      </c>
      <c r="F12" s="130" t="s">
        <v>45</v>
      </c>
      <c r="G12" s="537" t="s">
        <v>788</v>
      </c>
    </row>
    <row r="13" spans="2:9" ht="30.75" customHeight="1" x14ac:dyDescent="0.25">
      <c r="B13" s="533"/>
      <c r="C13" s="534"/>
      <c r="D13" s="130" t="s">
        <v>39</v>
      </c>
      <c r="E13" s="532"/>
      <c r="F13" s="130" t="s">
        <v>46</v>
      </c>
      <c r="G13" s="537"/>
      <c r="H13" s="109"/>
    </row>
    <row r="14" spans="2:9" ht="26.25" customHeight="1" x14ac:dyDescent="0.25">
      <c r="B14" s="533"/>
      <c r="C14" s="534" t="s">
        <v>47</v>
      </c>
      <c r="D14" s="130" t="s">
        <v>48</v>
      </c>
      <c r="E14" s="532" t="s">
        <v>27</v>
      </c>
      <c r="F14" s="130" t="s">
        <v>49</v>
      </c>
      <c r="G14" s="531" t="s">
        <v>50</v>
      </c>
    </row>
    <row r="15" spans="2:9" ht="31.5" customHeight="1" x14ac:dyDescent="0.25">
      <c r="B15" s="533"/>
      <c r="C15" s="534"/>
      <c r="D15" s="130" t="s">
        <v>36</v>
      </c>
      <c r="E15" s="532"/>
      <c r="F15" s="130" t="s">
        <v>51</v>
      </c>
      <c r="G15" s="531"/>
    </row>
    <row r="16" spans="2:9" ht="26.25" customHeight="1" x14ac:dyDescent="0.25">
      <c r="B16" s="533"/>
      <c r="C16" s="534"/>
      <c r="D16" s="130" t="s">
        <v>39</v>
      </c>
      <c r="E16" s="532"/>
      <c r="F16" s="130" t="s">
        <v>46</v>
      </c>
      <c r="G16" s="531"/>
    </row>
    <row r="17" spans="2:7" ht="162" customHeight="1" x14ac:dyDescent="0.25">
      <c r="B17" s="533"/>
      <c r="C17" s="129" t="s">
        <v>52</v>
      </c>
      <c r="D17" s="130" t="s">
        <v>30</v>
      </c>
      <c r="E17" s="130" t="s">
        <v>53</v>
      </c>
      <c r="F17" s="130" t="s">
        <v>46</v>
      </c>
      <c r="G17" s="133" t="s">
        <v>1021</v>
      </c>
    </row>
    <row r="18" spans="2:7" ht="67.5" customHeight="1" x14ac:dyDescent="0.25">
      <c r="B18" s="533"/>
      <c r="C18" s="129" t="s">
        <v>789</v>
      </c>
      <c r="D18" s="130" t="s">
        <v>30</v>
      </c>
      <c r="E18" s="130" t="s">
        <v>31</v>
      </c>
      <c r="F18" s="130" t="s">
        <v>55</v>
      </c>
      <c r="G18" s="134" t="s">
        <v>56</v>
      </c>
    </row>
    <row r="19" spans="2:7" ht="87" customHeight="1" x14ac:dyDescent="0.25">
      <c r="B19" s="533"/>
      <c r="C19" s="129" t="s">
        <v>870</v>
      </c>
      <c r="D19" s="130" t="s">
        <v>57</v>
      </c>
      <c r="E19" s="130" t="s">
        <v>58</v>
      </c>
      <c r="F19" s="130" t="s">
        <v>579</v>
      </c>
      <c r="G19" s="132" t="s">
        <v>790</v>
      </c>
    </row>
    <row r="20" spans="2:7" ht="24.95" customHeight="1" x14ac:dyDescent="0.25">
      <c r="B20" s="110"/>
      <c r="C20" s="110"/>
      <c r="D20" s="111"/>
      <c r="E20" s="111"/>
      <c r="F20" s="111"/>
      <c r="G20" s="111"/>
    </row>
    <row r="21" spans="2:7" ht="31.35" customHeight="1" x14ac:dyDescent="0.25">
      <c r="B21" s="533" t="s">
        <v>60</v>
      </c>
      <c r="C21" s="129" t="s">
        <v>61</v>
      </c>
      <c r="D21" s="130" t="s">
        <v>26</v>
      </c>
      <c r="E21" s="130" t="s">
        <v>27</v>
      </c>
      <c r="F21" s="130" t="s">
        <v>62</v>
      </c>
      <c r="G21" s="131" t="s">
        <v>791</v>
      </c>
    </row>
    <row r="22" spans="2:7" ht="53.25" customHeight="1" x14ac:dyDescent="0.25">
      <c r="B22" s="533"/>
      <c r="C22" s="129" t="s">
        <v>63</v>
      </c>
      <c r="D22" s="130" t="s">
        <v>26</v>
      </c>
      <c r="E22" s="130" t="s">
        <v>27</v>
      </c>
      <c r="F22" s="130" t="s">
        <v>64</v>
      </c>
      <c r="G22" s="131" t="s">
        <v>791</v>
      </c>
    </row>
    <row r="23" spans="2:7" ht="45.75" customHeight="1" x14ac:dyDescent="0.25">
      <c r="B23" s="533"/>
      <c r="C23" s="129" t="s">
        <v>65</v>
      </c>
      <c r="D23" s="130" t="s">
        <v>26</v>
      </c>
      <c r="E23" s="130" t="s">
        <v>31</v>
      </c>
      <c r="F23" s="130" t="s">
        <v>66</v>
      </c>
      <c r="G23" s="131" t="s">
        <v>866</v>
      </c>
    </row>
    <row r="24" spans="2:7" s="113" customFormat="1" ht="31.5" customHeight="1" x14ac:dyDescent="0.25">
      <c r="B24" s="533"/>
      <c r="C24" s="129" t="s">
        <v>67</v>
      </c>
      <c r="D24" s="130" t="s">
        <v>36</v>
      </c>
      <c r="E24" s="130" t="s">
        <v>53</v>
      </c>
      <c r="F24" s="130" t="s">
        <v>68</v>
      </c>
      <c r="G24" s="131" t="s">
        <v>865</v>
      </c>
    </row>
    <row r="25" spans="2:7" s="113" customFormat="1" ht="31.5" customHeight="1" x14ac:dyDescent="0.25">
      <c r="B25" s="533"/>
      <c r="C25" s="129" t="s">
        <v>69</v>
      </c>
      <c r="D25" s="130" t="s">
        <v>36</v>
      </c>
      <c r="E25" s="130" t="s">
        <v>53</v>
      </c>
      <c r="F25" s="130" t="s">
        <v>70</v>
      </c>
      <c r="G25" s="131" t="s">
        <v>880</v>
      </c>
    </row>
    <row r="26" spans="2:7" s="113" customFormat="1" ht="54" customHeight="1" x14ac:dyDescent="0.25">
      <c r="B26" s="533"/>
      <c r="C26" s="129" t="s">
        <v>882</v>
      </c>
      <c r="D26" s="130" t="s">
        <v>36</v>
      </c>
      <c r="E26" s="130" t="s">
        <v>59</v>
      </c>
      <c r="F26" s="135" t="s">
        <v>72</v>
      </c>
      <c r="G26" s="132" t="s">
        <v>872</v>
      </c>
    </row>
    <row r="27" spans="2:7" s="113" customFormat="1" ht="24.95" customHeight="1" x14ac:dyDescent="0.25">
      <c r="B27" s="114"/>
      <c r="C27" s="115"/>
      <c r="D27" s="116"/>
      <c r="E27" s="116"/>
      <c r="F27" s="116"/>
      <c r="G27" s="116"/>
    </row>
    <row r="28" spans="2:7" ht="39.75" customHeight="1" x14ac:dyDescent="0.25">
      <c r="B28" s="533" t="s">
        <v>73</v>
      </c>
      <c r="C28" s="129" t="s">
        <v>61</v>
      </c>
      <c r="D28" s="130" t="s">
        <v>26</v>
      </c>
      <c r="E28" s="130" t="s">
        <v>27</v>
      </c>
      <c r="F28" s="130" t="s">
        <v>62</v>
      </c>
      <c r="G28" s="131" t="s">
        <v>791</v>
      </c>
    </row>
    <row r="29" spans="2:7" ht="48" customHeight="1" x14ac:dyDescent="0.25">
      <c r="B29" s="533"/>
      <c r="C29" s="129" t="s">
        <v>74</v>
      </c>
      <c r="D29" s="130" t="s">
        <v>26</v>
      </c>
      <c r="E29" s="130" t="s">
        <v>27</v>
      </c>
      <c r="F29" s="130" t="s">
        <v>64</v>
      </c>
      <c r="G29" s="131" t="s">
        <v>793</v>
      </c>
    </row>
    <row r="30" spans="2:7" ht="50.25" customHeight="1" x14ac:dyDescent="0.25">
      <c r="B30" s="533"/>
      <c r="C30" s="129" t="s">
        <v>75</v>
      </c>
      <c r="D30" s="130" t="s">
        <v>26</v>
      </c>
      <c r="E30" s="130" t="s">
        <v>27</v>
      </c>
      <c r="F30" s="130" t="s">
        <v>28</v>
      </c>
      <c r="G30" s="131" t="s">
        <v>785</v>
      </c>
    </row>
    <row r="31" spans="2:7" ht="47.25" customHeight="1" x14ac:dyDescent="0.25">
      <c r="B31" s="533"/>
      <c r="C31" s="129" t="s">
        <v>29</v>
      </c>
      <c r="D31" s="130" t="s">
        <v>30</v>
      </c>
      <c r="E31" s="130" t="s">
        <v>31</v>
      </c>
      <c r="F31" s="130" t="s">
        <v>32</v>
      </c>
      <c r="G31" s="131" t="s">
        <v>786</v>
      </c>
    </row>
    <row r="32" spans="2:7" ht="54.75" customHeight="1" x14ac:dyDescent="0.25">
      <c r="B32" s="533"/>
      <c r="C32" s="129" t="s">
        <v>76</v>
      </c>
      <c r="D32" s="130" t="s">
        <v>26</v>
      </c>
      <c r="E32" s="130" t="s">
        <v>31</v>
      </c>
      <c r="F32" s="130" t="s">
        <v>34</v>
      </c>
      <c r="G32" s="131" t="s">
        <v>786</v>
      </c>
    </row>
    <row r="33" spans="2:8" ht="37.5" customHeight="1" x14ac:dyDescent="0.25">
      <c r="B33" s="533"/>
      <c r="C33" s="534" t="s">
        <v>35</v>
      </c>
      <c r="D33" s="130" t="s">
        <v>36</v>
      </c>
      <c r="E33" s="532" t="s">
        <v>37</v>
      </c>
      <c r="F33" s="130" t="s">
        <v>77</v>
      </c>
      <c r="G33" s="131" t="s">
        <v>785</v>
      </c>
    </row>
    <row r="34" spans="2:8" ht="37.5" customHeight="1" x14ac:dyDescent="0.25">
      <c r="B34" s="533"/>
      <c r="C34" s="534"/>
      <c r="D34" s="130" t="s">
        <v>39</v>
      </c>
      <c r="E34" s="532"/>
      <c r="F34" s="130" t="s">
        <v>46</v>
      </c>
      <c r="G34" s="131" t="s">
        <v>785</v>
      </c>
    </row>
    <row r="35" spans="2:8" ht="60.75" customHeight="1" x14ac:dyDescent="0.25">
      <c r="B35" s="533"/>
      <c r="C35" s="129" t="s">
        <v>41</v>
      </c>
      <c r="D35" s="130" t="s">
        <v>26</v>
      </c>
      <c r="E35" s="130" t="s">
        <v>78</v>
      </c>
      <c r="F35" s="130" t="s">
        <v>66</v>
      </c>
      <c r="G35" s="131" t="s">
        <v>787</v>
      </c>
      <c r="H35" s="109"/>
    </row>
    <row r="36" spans="2:8" ht="44.25" customHeight="1" x14ac:dyDescent="0.25">
      <c r="B36" s="533"/>
      <c r="C36" s="534" t="s">
        <v>44</v>
      </c>
      <c r="D36" s="130" t="s">
        <v>36</v>
      </c>
      <c r="E36" s="532" t="s">
        <v>31</v>
      </c>
      <c r="F36" s="130" t="s">
        <v>45</v>
      </c>
      <c r="G36" s="537" t="s">
        <v>788</v>
      </c>
    </row>
    <row r="37" spans="2:8" ht="44.25" customHeight="1" x14ac:dyDescent="0.25">
      <c r="B37" s="533"/>
      <c r="C37" s="534"/>
      <c r="D37" s="130" t="s">
        <v>39</v>
      </c>
      <c r="E37" s="532"/>
      <c r="F37" s="130" t="s">
        <v>46</v>
      </c>
      <c r="G37" s="537"/>
    </row>
    <row r="38" spans="2:8" ht="33.6" customHeight="1" x14ac:dyDescent="0.25">
      <c r="B38" s="533"/>
      <c r="C38" s="534" t="s">
        <v>47</v>
      </c>
      <c r="D38" s="130" t="s">
        <v>48</v>
      </c>
      <c r="E38" s="532" t="s">
        <v>27</v>
      </c>
      <c r="F38" s="130" t="s">
        <v>79</v>
      </c>
      <c r="G38" s="531" t="s">
        <v>80</v>
      </c>
    </row>
    <row r="39" spans="2:8" ht="33.6" customHeight="1" x14ac:dyDescent="0.25">
      <c r="B39" s="533"/>
      <c r="C39" s="534"/>
      <c r="D39" s="130" t="s">
        <v>36</v>
      </c>
      <c r="E39" s="532"/>
      <c r="F39" s="130" t="s">
        <v>81</v>
      </c>
      <c r="G39" s="531"/>
    </row>
    <row r="40" spans="2:8" ht="33.6" customHeight="1" x14ac:dyDescent="0.25">
      <c r="B40" s="533"/>
      <c r="C40" s="534"/>
      <c r="D40" s="130" t="s">
        <v>39</v>
      </c>
      <c r="E40" s="532"/>
      <c r="F40" s="130" t="s">
        <v>46</v>
      </c>
      <c r="G40" s="531"/>
    </row>
    <row r="41" spans="2:8" ht="51" customHeight="1" x14ac:dyDescent="0.25">
      <c r="B41" s="533"/>
      <c r="C41" s="129" t="s">
        <v>65</v>
      </c>
      <c r="D41" s="130" t="s">
        <v>26</v>
      </c>
      <c r="E41" s="130" t="s">
        <v>31</v>
      </c>
      <c r="F41" s="130" t="s">
        <v>66</v>
      </c>
      <c r="G41" s="131" t="s">
        <v>792</v>
      </c>
    </row>
    <row r="42" spans="2:8" ht="45.6" customHeight="1" x14ac:dyDescent="0.25">
      <c r="B42" s="533"/>
      <c r="C42" s="129" t="s">
        <v>67</v>
      </c>
      <c r="D42" s="130" t="s">
        <v>36</v>
      </c>
      <c r="E42" s="130" t="s">
        <v>883</v>
      </c>
      <c r="F42" s="130" t="s">
        <v>68</v>
      </c>
      <c r="G42" s="131" t="s">
        <v>865</v>
      </c>
    </row>
    <row r="43" spans="2:8" ht="33" customHeight="1" x14ac:dyDescent="0.25">
      <c r="B43" s="533"/>
      <c r="C43" s="129" t="s">
        <v>69</v>
      </c>
      <c r="D43" s="130" t="s">
        <v>36</v>
      </c>
      <c r="E43" s="130" t="s">
        <v>31</v>
      </c>
      <c r="F43" s="130" t="s">
        <v>82</v>
      </c>
      <c r="G43" s="131" t="s">
        <v>794</v>
      </c>
    </row>
    <row r="44" spans="2:8" ht="33" customHeight="1" x14ac:dyDescent="0.25">
      <c r="B44" s="533"/>
      <c r="C44" s="129" t="s">
        <v>83</v>
      </c>
      <c r="D44" s="130" t="s">
        <v>30</v>
      </c>
      <c r="E44" s="130" t="s">
        <v>31</v>
      </c>
      <c r="F44" s="130" t="s">
        <v>84</v>
      </c>
      <c r="G44" s="131" t="s">
        <v>795</v>
      </c>
    </row>
    <row r="45" spans="2:8" ht="150" customHeight="1" x14ac:dyDescent="0.25">
      <c r="B45" s="533"/>
      <c r="C45" s="129" t="s">
        <v>52</v>
      </c>
      <c r="D45" s="130" t="s">
        <v>30</v>
      </c>
      <c r="E45" s="130" t="s">
        <v>883</v>
      </c>
      <c r="F45" s="130" t="s">
        <v>46</v>
      </c>
      <c r="G45" s="133" t="s">
        <v>1021</v>
      </c>
    </row>
    <row r="46" spans="2:8" ht="90.75" customHeight="1" x14ac:dyDescent="0.25">
      <c r="B46" s="533"/>
      <c r="C46" s="129" t="s">
        <v>54</v>
      </c>
      <c r="D46" s="130" t="s">
        <v>30</v>
      </c>
      <c r="E46" s="130" t="s">
        <v>31</v>
      </c>
      <c r="F46" s="130" t="s">
        <v>55</v>
      </c>
      <c r="G46" s="134" t="s">
        <v>56</v>
      </c>
    </row>
    <row r="47" spans="2:8" ht="90.75" customHeight="1" x14ac:dyDescent="0.25">
      <c r="B47" s="533"/>
      <c r="C47" s="129" t="s">
        <v>85</v>
      </c>
      <c r="D47" s="130" t="s">
        <v>57</v>
      </c>
      <c r="E47" s="130" t="s">
        <v>58</v>
      </c>
      <c r="F47" s="130" t="s">
        <v>579</v>
      </c>
      <c r="G47" s="132" t="s">
        <v>790</v>
      </c>
    </row>
    <row r="48" spans="2:8" ht="90.75" customHeight="1" x14ac:dyDescent="0.25">
      <c r="B48" s="533"/>
      <c r="C48" s="136" t="s">
        <v>1022</v>
      </c>
      <c r="D48" s="130" t="s">
        <v>36</v>
      </c>
      <c r="E48" s="130" t="s">
        <v>59</v>
      </c>
      <c r="F48" s="135" t="s">
        <v>72</v>
      </c>
      <c r="G48" s="132" t="s">
        <v>796</v>
      </c>
    </row>
    <row r="49" spans="2:8" ht="24.95" customHeight="1" x14ac:dyDescent="0.25">
      <c r="B49" s="114"/>
      <c r="C49" s="118"/>
      <c r="F49" s="119"/>
      <c r="G49" s="120"/>
    </row>
    <row r="50" spans="2:8" s="113" customFormat="1" ht="60.75" customHeight="1" x14ac:dyDescent="0.25">
      <c r="B50" s="533" t="s">
        <v>86</v>
      </c>
      <c r="C50" s="129" t="s">
        <v>87</v>
      </c>
      <c r="D50" s="130" t="s">
        <v>26</v>
      </c>
      <c r="E50" s="130" t="s">
        <v>88</v>
      </c>
      <c r="F50" s="137" t="s">
        <v>26</v>
      </c>
      <c r="G50" s="131" t="s">
        <v>797</v>
      </c>
    </row>
    <row r="51" spans="2:8" s="113" customFormat="1" ht="60.75" customHeight="1" x14ac:dyDescent="0.25">
      <c r="B51" s="533"/>
      <c r="C51" s="129" t="s">
        <v>89</v>
      </c>
      <c r="D51" s="130" t="s">
        <v>26</v>
      </c>
      <c r="E51" s="130" t="s">
        <v>90</v>
      </c>
      <c r="F51" s="137" t="s">
        <v>26</v>
      </c>
      <c r="G51" s="131" t="s">
        <v>101</v>
      </c>
    </row>
    <row r="52" spans="2:8" ht="46.5" customHeight="1" x14ac:dyDescent="0.25">
      <c r="B52" s="533"/>
      <c r="C52" s="129" t="s">
        <v>91</v>
      </c>
      <c r="D52" s="130" t="s">
        <v>26</v>
      </c>
      <c r="E52" s="138" t="s">
        <v>92</v>
      </c>
      <c r="F52" s="130" t="s">
        <v>93</v>
      </c>
      <c r="G52" s="132" t="s">
        <v>798</v>
      </c>
      <c r="H52" s="113"/>
    </row>
    <row r="53" spans="2:8" ht="24.95" customHeight="1" x14ac:dyDescent="0.2"/>
    <row r="54" spans="2:8" s="113" customFormat="1" ht="68.25" customHeight="1" x14ac:dyDescent="0.25">
      <c r="B54" s="128" t="s">
        <v>94</v>
      </c>
      <c r="C54" s="129" t="s">
        <v>95</v>
      </c>
      <c r="D54" s="130" t="s">
        <v>36</v>
      </c>
      <c r="E54" s="130" t="s">
        <v>884</v>
      </c>
      <c r="F54" s="130" t="s">
        <v>82</v>
      </c>
      <c r="G54" s="131" t="s">
        <v>580</v>
      </c>
    </row>
    <row r="55" spans="2:8" ht="15" customHeight="1" x14ac:dyDescent="0.2"/>
    <row r="56" spans="2:8" ht="68.25" hidden="1" customHeight="1" x14ac:dyDescent="0.25">
      <c r="B56" s="122"/>
      <c r="C56" s="108"/>
      <c r="D56" s="108"/>
      <c r="E56" s="108"/>
      <c r="F56" s="108"/>
      <c r="G56" s="108"/>
    </row>
    <row r="57" spans="2:8" hidden="1" x14ac:dyDescent="0.2">
      <c r="G57" s="62"/>
    </row>
    <row r="58" spans="2:8" hidden="1" x14ac:dyDescent="0.2">
      <c r="G58" s="62"/>
    </row>
  </sheetData>
  <customSheetViews>
    <customSheetView guid="{7150A2AF-7153-422B-943E-E75F5885479B}" scale="70" showPageBreaks="1" fitToPage="1" printArea="1">
      <pane xSplit="1" ySplit="8" topLeftCell="B29" activePane="bottomRight" state="frozen"/>
      <selection pane="bottomRight" activeCell="G3" sqref="G3"/>
      <rowBreaks count="1" manualBreakCount="1">
        <brk id="38" min="1" max="6" man="1"/>
      </rowBreaks>
      <pageMargins left="0" right="0" top="0" bottom="0" header="0" footer="0"/>
      <pageSetup paperSize="0" scale="47" fitToHeight="0" orientation="portrait" r:id="rId1"/>
    </customSheetView>
  </customSheetViews>
  <mergeCells count="23">
    <mergeCell ref="B6:B19"/>
    <mergeCell ref="B50:B52"/>
    <mergeCell ref="B2:G2"/>
    <mergeCell ref="B3:G3"/>
    <mergeCell ref="C12:C13"/>
    <mergeCell ref="E12:E13"/>
    <mergeCell ref="G12:G13"/>
    <mergeCell ref="G14:G16"/>
    <mergeCell ref="E14:E16"/>
    <mergeCell ref="C14:C16"/>
    <mergeCell ref="C9:C10"/>
    <mergeCell ref="G9:G10"/>
    <mergeCell ref="E9:E10"/>
    <mergeCell ref="E36:E37"/>
    <mergeCell ref="C38:C40"/>
    <mergeCell ref="G36:G37"/>
    <mergeCell ref="G38:G40"/>
    <mergeCell ref="E33:E34"/>
    <mergeCell ref="E38:E40"/>
    <mergeCell ref="B21:B26"/>
    <mergeCell ref="C33:C34"/>
    <mergeCell ref="C36:C37"/>
    <mergeCell ref="B28:B48"/>
  </mergeCells>
  <hyperlinks>
    <hyperlink ref="E52" r:id="rId2" xr:uid="{CCDFFA84-112D-417C-9DE7-A0CA6CC8AF77}"/>
  </hyperlinks>
  <printOptions horizontalCentered="1"/>
  <pageMargins left="0" right="0" top="0" bottom="0" header="0.31496062992125984" footer="0.31496062992125984"/>
  <pageSetup paperSize="9" scale="41" fitToHeight="0" orientation="portrait" cellComments="asDisplayed" r:id="rId3"/>
  <headerFooter>
    <oddHeader xml:space="preserve">&amp;L&amp;G&amp;R&amp;"-,Negrito"&amp;20Anexo à Circular 
Série A 
N.º 1418
</oddHeader>
    <oddFooter>&amp;RPág. &amp;P / &amp;N</oddFooter>
  </headerFooter>
  <drawing r:id="rId4"/>
  <legacyDrawingHF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2">
    <tabColor rgb="FF1E5B94"/>
  </sheetPr>
  <dimension ref="A1:H19"/>
  <sheetViews>
    <sheetView showGridLines="0" zoomScaleNormal="100" zoomScalePageLayoutView="80" workbookViewId="0">
      <selection activeCell="Q7" sqref="Q7"/>
    </sheetView>
  </sheetViews>
  <sheetFormatPr defaultColWidth="0" defaultRowHeight="12" zeroHeight="1" x14ac:dyDescent="0.2"/>
  <cols>
    <col min="1" max="1" width="8.85546875" style="61" customWidth="1"/>
    <col min="2" max="2" width="16.85546875" style="116" customWidth="1"/>
    <col min="3" max="3" width="48.140625" style="147" customWidth="1"/>
    <col min="4" max="5" width="20" style="116" customWidth="1"/>
    <col min="6" max="6" width="55.28515625" style="116" customWidth="1"/>
    <col min="7" max="7" width="33.85546875" style="61" customWidth="1"/>
    <col min="8" max="8" width="10.7109375" style="61" customWidth="1"/>
    <col min="9" max="16384" width="9.140625" style="61" hidden="1"/>
  </cols>
  <sheetData>
    <row r="1" spans="1:7" ht="15" customHeight="1" x14ac:dyDescent="0.2">
      <c r="A1" s="146"/>
    </row>
    <row r="2" spans="1:7" s="103" customFormat="1" ht="21" customHeight="1" x14ac:dyDescent="0.25">
      <c r="B2" s="536" t="s">
        <v>6</v>
      </c>
      <c r="C2" s="536"/>
      <c r="D2" s="536"/>
      <c r="E2" s="536"/>
      <c r="F2" s="536"/>
      <c r="G2" s="536"/>
    </row>
    <row r="3" spans="1:7" s="103" customFormat="1" ht="21" customHeight="1" x14ac:dyDescent="0.25">
      <c r="B3" s="536" t="s">
        <v>1028</v>
      </c>
      <c r="C3" s="536"/>
      <c r="D3" s="536"/>
      <c r="E3" s="536"/>
      <c r="F3" s="536"/>
      <c r="G3" s="536"/>
    </row>
    <row r="4" spans="1:7" s="103" customFormat="1" x14ac:dyDescent="0.2">
      <c r="B4" s="107"/>
      <c r="C4" s="107"/>
      <c r="D4" s="107"/>
      <c r="E4" s="107"/>
      <c r="F4" s="107"/>
    </row>
    <row r="5" spans="1:7" s="148" customFormat="1" ht="45" customHeight="1" x14ac:dyDescent="0.25">
      <c r="B5" s="150" t="s">
        <v>1023</v>
      </c>
      <c r="C5" s="151" t="s">
        <v>1024</v>
      </c>
      <c r="D5" s="152" t="s">
        <v>1025</v>
      </c>
      <c r="E5" s="151" t="s">
        <v>1026</v>
      </c>
      <c r="F5" s="142" t="s">
        <v>1029</v>
      </c>
      <c r="G5" s="153" t="s">
        <v>784</v>
      </c>
    </row>
    <row r="6" spans="1:7" s="148" customFormat="1" ht="43.5" customHeight="1" x14ac:dyDescent="0.25">
      <c r="B6" s="538" t="s">
        <v>96</v>
      </c>
      <c r="C6" s="154" t="s">
        <v>61</v>
      </c>
      <c r="D6" s="130" t="s">
        <v>26</v>
      </c>
      <c r="E6" s="130" t="s">
        <v>27</v>
      </c>
      <c r="F6" s="130" t="s">
        <v>62</v>
      </c>
      <c r="G6" s="131" t="s">
        <v>791</v>
      </c>
    </row>
    <row r="7" spans="1:7" s="148" customFormat="1" ht="50.25" customHeight="1" x14ac:dyDescent="0.25">
      <c r="B7" s="538"/>
      <c r="C7" s="154" t="s">
        <v>63</v>
      </c>
      <c r="D7" s="130" t="s">
        <v>26</v>
      </c>
      <c r="E7" s="130" t="s">
        <v>27</v>
      </c>
      <c r="F7" s="130" t="s">
        <v>64</v>
      </c>
      <c r="G7" s="131" t="s">
        <v>791</v>
      </c>
    </row>
    <row r="8" spans="1:7" s="148" customFormat="1" ht="39.75" customHeight="1" x14ac:dyDescent="0.25">
      <c r="B8" s="538"/>
      <c r="C8" s="154" t="s">
        <v>97</v>
      </c>
      <c r="D8" s="130" t="s">
        <v>30</v>
      </c>
      <c r="E8" s="130" t="s">
        <v>31</v>
      </c>
      <c r="F8" s="130" t="s">
        <v>98</v>
      </c>
      <c r="G8" s="131" t="s">
        <v>33</v>
      </c>
    </row>
    <row r="9" spans="1:7" s="148" customFormat="1" ht="36" x14ac:dyDescent="0.25">
      <c r="B9" s="538"/>
      <c r="C9" s="154" t="s">
        <v>76</v>
      </c>
      <c r="D9" s="130" t="s">
        <v>26</v>
      </c>
      <c r="E9" s="130" t="s">
        <v>31</v>
      </c>
      <c r="F9" s="130" t="s">
        <v>34</v>
      </c>
      <c r="G9" s="131" t="s">
        <v>33</v>
      </c>
    </row>
    <row r="10" spans="1:7" s="148" customFormat="1" ht="51.75" customHeight="1" x14ac:dyDescent="0.25">
      <c r="B10" s="538"/>
      <c r="C10" s="154" t="s">
        <v>99</v>
      </c>
      <c r="D10" s="130" t="s">
        <v>26</v>
      </c>
      <c r="E10" s="130" t="s">
        <v>31</v>
      </c>
      <c r="F10" s="130" t="s">
        <v>66</v>
      </c>
      <c r="G10" s="131" t="s">
        <v>792</v>
      </c>
    </row>
    <row r="11" spans="1:7" s="148" customFormat="1" ht="39.75" customHeight="1" x14ac:dyDescent="0.25">
      <c r="B11" s="538"/>
      <c r="C11" s="539" t="s">
        <v>44</v>
      </c>
      <c r="D11" s="130" t="s">
        <v>36</v>
      </c>
      <c r="E11" s="532" t="s">
        <v>31</v>
      </c>
      <c r="F11" s="130" t="s">
        <v>45</v>
      </c>
      <c r="G11" s="537" t="s">
        <v>788</v>
      </c>
    </row>
    <row r="12" spans="1:7" s="148" customFormat="1" ht="15" customHeight="1" x14ac:dyDescent="0.25">
      <c r="B12" s="538"/>
      <c r="C12" s="539"/>
      <c r="D12" s="130" t="s">
        <v>39</v>
      </c>
      <c r="E12" s="532"/>
      <c r="F12" s="130" t="s">
        <v>46</v>
      </c>
      <c r="G12" s="537"/>
    </row>
    <row r="13" spans="1:7" s="148" customFormat="1" ht="28.5" customHeight="1" x14ac:dyDescent="0.25">
      <c r="B13" s="538"/>
      <c r="C13" s="154" t="s">
        <v>100</v>
      </c>
      <c r="D13" s="130" t="s">
        <v>36</v>
      </c>
      <c r="E13" s="130" t="s">
        <v>31</v>
      </c>
      <c r="F13" s="130" t="s">
        <v>82</v>
      </c>
      <c r="G13" s="131" t="s">
        <v>864</v>
      </c>
    </row>
    <row r="14" spans="1:7" s="148" customFormat="1" ht="51" customHeight="1" x14ac:dyDescent="0.25">
      <c r="B14" s="538"/>
      <c r="C14" s="154" t="s">
        <v>83</v>
      </c>
      <c r="D14" s="130" t="s">
        <v>30</v>
      </c>
      <c r="E14" s="130" t="s">
        <v>31</v>
      </c>
      <c r="F14" s="130" t="s">
        <v>84</v>
      </c>
      <c r="G14" s="131" t="s">
        <v>795</v>
      </c>
    </row>
    <row r="15" spans="1:7" s="148" customFormat="1" ht="153.75" customHeight="1" x14ac:dyDescent="0.25">
      <c r="B15" s="538"/>
      <c r="C15" s="129" t="s">
        <v>52</v>
      </c>
      <c r="D15" s="130" t="s">
        <v>30</v>
      </c>
      <c r="E15" s="130" t="s">
        <v>53</v>
      </c>
      <c r="F15" s="130" t="s">
        <v>46</v>
      </c>
      <c r="G15" s="133" t="s">
        <v>1021</v>
      </c>
    </row>
    <row r="16" spans="1:7" s="148" customFormat="1" ht="48" x14ac:dyDescent="0.25">
      <c r="B16" s="538"/>
      <c r="C16" s="129" t="s">
        <v>871</v>
      </c>
      <c r="D16" s="130" t="s">
        <v>57</v>
      </c>
      <c r="E16" s="130" t="s">
        <v>58</v>
      </c>
      <c r="F16" s="135" t="s">
        <v>579</v>
      </c>
      <c r="G16" s="132" t="s">
        <v>799</v>
      </c>
    </row>
    <row r="17" spans="2:7" s="148" customFormat="1" ht="36" x14ac:dyDescent="0.25">
      <c r="B17" s="538"/>
      <c r="C17" s="129" t="s">
        <v>1027</v>
      </c>
      <c r="D17" s="130" t="s">
        <v>36</v>
      </c>
      <c r="E17" s="130" t="s">
        <v>71</v>
      </c>
      <c r="F17" s="135" t="s">
        <v>72</v>
      </c>
      <c r="G17" s="132" t="s">
        <v>796</v>
      </c>
    </row>
    <row r="18" spans="2:7" ht="15" customHeight="1" x14ac:dyDescent="0.2">
      <c r="C18" s="148"/>
      <c r="D18" s="148"/>
      <c r="E18" s="148"/>
      <c r="F18" s="148"/>
      <c r="G18" s="148"/>
    </row>
    <row r="19" spans="2:7" ht="68.25" hidden="1" customHeight="1" x14ac:dyDescent="0.2">
      <c r="B19" s="122"/>
      <c r="C19" s="108"/>
      <c r="D19" s="108"/>
      <c r="E19" s="108"/>
      <c r="F19" s="108"/>
      <c r="G19" s="108"/>
    </row>
  </sheetData>
  <mergeCells count="6">
    <mergeCell ref="B2:G2"/>
    <mergeCell ref="B3:G3"/>
    <mergeCell ref="B6:B17"/>
    <mergeCell ref="C11:C12"/>
    <mergeCell ref="E11:E12"/>
    <mergeCell ref="G11:G12"/>
  </mergeCells>
  <printOptions horizontalCentered="1"/>
  <pageMargins left="0.23622047244094491" right="0.23622047244094491" top="0.74803149606299213" bottom="0.74803149606299213" header="0.31496062992125984" footer="0.31496062992125984"/>
  <pageSetup paperSize="9" scale="54" fitToHeight="0" orientation="landscape" r:id="rId1"/>
  <headerFooter>
    <oddHeader xml:space="preserve">&amp;L&amp;G&amp;R&amp;"-,Negrito"&amp;14Anexo à Circular 
Série A 
N.º 1418&amp;20
</oddHead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4">
    <tabColor rgb="FF1E5B94"/>
    <pageSetUpPr fitToPage="1"/>
  </sheetPr>
  <dimension ref="A1:IP30"/>
  <sheetViews>
    <sheetView showGridLines="0" zoomScaleNormal="100" zoomScalePageLayoutView="80" workbookViewId="0">
      <selection activeCell="Q7" sqref="Q7"/>
    </sheetView>
  </sheetViews>
  <sheetFormatPr defaultColWidth="0" defaultRowHeight="12" zeroHeight="1" x14ac:dyDescent="0.25"/>
  <cols>
    <col min="1" max="1" width="8.7109375" style="108" customWidth="1"/>
    <col min="2" max="2" width="16.85546875" style="121" customWidth="1"/>
    <col min="3" max="3" width="48.140625" style="117" customWidth="1"/>
    <col min="4" max="5" width="20" style="121" customWidth="1"/>
    <col min="6" max="6" width="55.28515625" style="121" customWidth="1"/>
    <col min="7" max="7" width="29.5703125" style="121" customWidth="1"/>
    <col min="8" max="8" width="10.7109375" style="108" customWidth="1"/>
    <col min="9" max="243" width="8.85546875" style="108" hidden="1" customWidth="1"/>
    <col min="244" max="244" width="2.140625" style="108" hidden="1" customWidth="1"/>
    <col min="245" max="245" width="16.28515625" style="108" hidden="1" customWidth="1"/>
    <col min="246" max="246" width="39.140625" style="108" hidden="1" customWidth="1"/>
    <col min="247" max="247" width="16" style="108" hidden="1" customWidth="1"/>
    <col min="248" max="248" width="30.5703125" style="108" hidden="1" customWidth="1"/>
    <col min="249" max="249" width="18.28515625" style="108" hidden="1" customWidth="1"/>
    <col min="250" max="250" width="11.5703125" style="108" hidden="1" customWidth="1"/>
    <col min="251" max="16384" width="2.140625" style="108" hidden="1"/>
  </cols>
  <sheetData>
    <row r="1" spans="2:8" ht="15" customHeight="1" x14ac:dyDescent="0.25"/>
    <row r="2" spans="2:8" s="102" customFormat="1" ht="21" customHeight="1" x14ac:dyDescent="0.25">
      <c r="B2" s="536" t="s">
        <v>8</v>
      </c>
      <c r="C2" s="536"/>
      <c r="D2" s="536"/>
      <c r="E2" s="536"/>
      <c r="F2" s="536"/>
      <c r="G2" s="536"/>
    </row>
    <row r="3" spans="2:8" s="102" customFormat="1" ht="32.25" customHeight="1" x14ac:dyDescent="0.25">
      <c r="B3" s="536" t="s">
        <v>1032</v>
      </c>
      <c r="C3" s="536"/>
      <c r="D3" s="536"/>
      <c r="E3" s="536"/>
      <c r="F3" s="536"/>
      <c r="G3" s="536"/>
    </row>
    <row r="4" spans="2:8" s="102" customFormat="1" ht="15" customHeight="1" x14ac:dyDescent="0.2">
      <c r="B4" s="164"/>
      <c r="C4" s="164"/>
      <c r="D4" s="164"/>
      <c r="E4" s="164"/>
      <c r="F4" s="164"/>
      <c r="G4" s="165"/>
    </row>
    <row r="5" spans="2:8" ht="45" customHeight="1" x14ac:dyDescent="0.25">
      <c r="B5" s="149" t="s">
        <v>1023</v>
      </c>
      <c r="C5" s="145" t="s">
        <v>1024</v>
      </c>
      <c r="D5" s="145" t="s">
        <v>1025</v>
      </c>
      <c r="E5" s="145" t="s">
        <v>1026</v>
      </c>
      <c r="F5" s="142" t="s">
        <v>1029</v>
      </c>
      <c r="G5" s="149" t="s">
        <v>784</v>
      </c>
    </row>
    <row r="6" spans="2:8" ht="57.75" customHeight="1" x14ac:dyDescent="0.25">
      <c r="B6" s="540" t="s">
        <v>102</v>
      </c>
      <c r="C6" s="160" t="s">
        <v>103</v>
      </c>
      <c r="D6" s="161" t="s">
        <v>26</v>
      </c>
      <c r="E6" s="161" t="s">
        <v>58</v>
      </c>
      <c r="F6" s="161" t="s">
        <v>104</v>
      </c>
      <c r="G6" s="166" t="s">
        <v>800</v>
      </c>
    </row>
    <row r="7" spans="2:8" ht="59.25" customHeight="1" x14ac:dyDescent="0.25">
      <c r="B7" s="541"/>
      <c r="C7" s="129" t="s">
        <v>105</v>
      </c>
      <c r="D7" s="156" t="s">
        <v>26</v>
      </c>
      <c r="E7" s="156" t="s">
        <v>31</v>
      </c>
      <c r="F7" s="156" t="s">
        <v>106</v>
      </c>
      <c r="G7" s="167" t="s">
        <v>801</v>
      </c>
      <c r="H7" s="109"/>
    </row>
    <row r="8" spans="2:8" ht="44.25" customHeight="1" x14ac:dyDescent="0.25">
      <c r="B8" s="541"/>
      <c r="C8" s="534" t="s">
        <v>47</v>
      </c>
      <c r="D8" s="156" t="s">
        <v>48</v>
      </c>
      <c r="E8" s="542" t="s">
        <v>27</v>
      </c>
      <c r="F8" s="156" t="s">
        <v>49</v>
      </c>
      <c r="G8" s="543" t="s">
        <v>50</v>
      </c>
    </row>
    <row r="9" spans="2:8" ht="52.5" customHeight="1" x14ac:dyDescent="0.25">
      <c r="B9" s="541"/>
      <c r="C9" s="534"/>
      <c r="D9" s="156" t="s">
        <v>36</v>
      </c>
      <c r="E9" s="542"/>
      <c r="F9" s="156" t="s">
        <v>107</v>
      </c>
      <c r="G9" s="543"/>
    </row>
    <row r="10" spans="2:8" ht="52.5" customHeight="1" x14ac:dyDescent="0.25">
      <c r="B10" s="541"/>
      <c r="C10" s="534"/>
      <c r="D10" s="156" t="s">
        <v>39</v>
      </c>
      <c r="E10" s="542"/>
      <c r="F10" s="156" t="s">
        <v>108</v>
      </c>
      <c r="G10" s="543"/>
    </row>
    <row r="11" spans="2:8" ht="57" customHeight="1" x14ac:dyDescent="0.25">
      <c r="B11" s="541"/>
      <c r="C11" s="129" t="s">
        <v>109</v>
      </c>
      <c r="D11" s="156" t="s">
        <v>36</v>
      </c>
      <c r="E11" s="156" t="s">
        <v>58</v>
      </c>
      <c r="F11" s="156" t="s">
        <v>110</v>
      </c>
      <c r="G11" s="167" t="s">
        <v>802</v>
      </c>
    </row>
    <row r="12" spans="2:8" ht="31.5" customHeight="1" x14ac:dyDescent="0.25">
      <c r="B12" s="541"/>
      <c r="C12" s="129" t="s">
        <v>111</v>
      </c>
      <c r="D12" s="156" t="s">
        <v>36</v>
      </c>
      <c r="E12" s="156" t="s">
        <v>58</v>
      </c>
      <c r="F12" s="156" t="s">
        <v>70</v>
      </c>
      <c r="G12" s="167" t="s">
        <v>803</v>
      </c>
    </row>
    <row r="13" spans="2:8" ht="44.25" customHeight="1" x14ac:dyDescent="0.25">
      <c r="B13" s="541"/>
      <c r="C13" s="129" t="s">
        <v>112</v>
      </c>
      <c r="D13" s="156" t="s">
        <v>30</v>
      </c>
      <c r="E13" s="156" t="s">
        <v>58</v>
      </c>
      <c r="F13" s="156" t="s">
        <v>84</v>
      </c>
      <c r="G13" s="167" t="s">
        <v>113</v>
      </c>
    </row>
    <row r="14" spans="2:8" ht="48" customHeight="1" x14ac:dyDescent="0.25">
      <c r="B14" s="541"/>
      <c r="C14" s="129" t="s">
        <v>114</v>
      </c>
      <c r="D14" s="156" t="s">
        <v>36</v>
      </c>
      <c r="E14" s="156" t="s">
        <v>58</v>
      </c>
      <c r="F14" s="156" t="s">
        <v>82</v>
      </c>
      <c r="G14" s="167" t="s">
        <v>804</v>
      </c>
    </row>
    <row r="15" spans="2:8" ht="48" customHeight="1" x14ac:dyDescent="0.25">
      <c r="B15" s="541"/>
      <c r="C15" s="129" t="s">
        <v>115</v>
      </c>
      <c r="D15" s="156" t="s">
        <v>116</v>
      </c>
      <c r="E15" s="156" t="s">
        <v>58</v>
      </c>
      <c r="F15" s="156" t="s">
        <v>117</v>
      </c>
      <c r="G15" s="167" t="s">
        <v>805</v>
      </c>
    </row>
    <row r="16" spans="2:8" ht="24.95" customHeight="1" x14ac:dyDescent="0.25">
      <c r="B16" s="114"/>
      <c r="C16" s="115"/>
      <c r="F16" s="119"/>
      <c r="G16" s="119"/>
    </row>
    <row r="17" spans="2:7" ht="42" customHeight="1" x14ac:dyDescent="0.25">
      <c r="B17" s="533" t="s">
        <v>118</v>
      </c>
      <c r="C17" s="129" t="s">
        <v>103</v>
      </c>
      <c r="D17" s="156" t="s">
        <v>26</v>
      </c>
      <c r="E17" s="156" t="s">
        <v>27</v>
      </c>
      <c r="F17" s="156" t="s">
        <v>119</v>
      </c>
      <c r="G17" s="157" t="s">
        <v>806</v>
      </c>
    </row>
    <row r="18" spans="2:7" ht="78.75" customHeight="1" x14ac:dyDescent="0.25">
      <c r="B18" s="533"/>
      <c r="C18" s="129" t="s">
        <v>105</v>
      </c>
      <c r="D18" s="156" t="s">
        <v>26</v>
      </c>
      <c r="E18" s="156" t="s">
        <v>27</v>
      </c>
      <c r="F18" s="156" t="s">
        <v>120</v>
      </c>
      <c r="G18" s="157" t="s">
        <v>807</v>
      </c>
    </row>
    <row r="19" spans="2:7" ht="24.95" customHeight="1" x14ac:dyDescent="0.25">
      <c r="B19" s="114"/>
      <c r="C19" s="115"/>
      <c r="F19" s="119"/>
      <c r="G19" s="119"/>
    </row>
    <row r="20" spans="2:7" ht="35.25" customHeight="1" x14ac:dyDescent="0.25">
      <c r="B20" s="533" t="s">
        <v>121</v>
      </c>
      <c r="C20" s="129" t="s">
        <v>103</v>
      </c>
      <c r="D20" s="156" t="s">
        <v>26</v>
      </c>
      <c r="E20" s="156" t="s">
        <v>31</v>
      </c>
      <c r="F20" s="135" t="s">
        <v>122</v>
      </c>
      <c r="G20" s="163" t="s">
        <v>808</v>
      </c>
    </row>
    <row r="21" spans="2:7" ht="31.5" customHeight="1" x14ac:dyDescent="0.25">
      <c r="B21" s="533"/>
      <c r="C21" s="129" t="s">
        <v>123</v>
      </c>
      <c r="D21" s="156" t="s">
        <v>124</v>
      </c>
      <c r="E21" s="156" t="s">
        <v>31</v>
      </c>
      <c r="F21" s="135" t="s">
        <v>125</v>
      </c>
      <c r="G21" s="133" t="s">
        <v>809</v>
      </c>
    </row>
    <row r="22" spans="2:7" ht="69.75" customHeight="1" x14ac:dyDescent="0.25">
      <c r="B22" s="533"/>
      <c r="C22" s="158" t="s">
        <v>126</v>
      </c>
      <c r="D22" s="156" t="s">
        <v>26</v>
      </c>
      <c r="E22" s="156" t="s">
        <v>31</v>
      </c>
      <c r="F22" s="137" t="s">
        <v>127</v>
      </c>
      <c r="G22" s="132" t="s">
        <v>810</v>
      </c>
    </row>
    <row r="23" spans="2:7" ht="50.25" customHeight="1" x14ac:dyDescent="0.25">
      <c r="B23" s="533"/>
      <c r="C23" s="129" t="s">
        <v>128</v>
      </c>
      <c r="D23" s="156" t="s">
        <v>36</v>
      </c>
      <c r="E23" s="156" t="s">
        <v>31</v>
      </c>
      <c r="F23" s="130" t="s">
        <v>82</v>
      </c>
      <c r="G23" s="131" t="s">
        <v>785</v>
      </c>
    </row>
    <row r="24" spans="2:7" ht="48.75" customHeight="1" x14ac:dyDescent="0.25">
      <c r="B24" s="533"/>
      <c r="C24" s="129" t="s">
        <v>1031</v>
      </c>
      <c r="D24" s="156" t="s">
        <v>30</v>
      </c>
      <c r="E24" s="156" t="s">
        <v>58</v>
      </c>
      <c r="F24" s="130" t="s">
        <v>129</v>
      </c>
      <c r="G24" s="131" t="s">
        <v>811</v>
      </c>
    </row>
    <row r="25" spans="2:7" ht="57" customHeight="1" x14ac:dyDescent="0.25">
      <c r="B25" s="533"/>
      <c r="C25" s="129" t="s">
        <v>130</v>
      </c>
      <c r="D25" s="156" t="s">
        <v>36</v>
      </c>
      <c r="E25" s="156" t="s">
        <v>31</v>
      </c>
      <c r="F25" s="130" t="s">
        <v>82</v>
      </c>
      <c r="G25" s="131" t="s">
        <v>812</v>
      </c>
    </row>
    <row r="26" spans="2:7" ht="41.25" customHeight="1" x14ac:dyDescent="0.25">
      <c r="B26" s="533"/>
      <c r="C26" s="129" t="s">
        <v>131</v>
      </c>
      <c r="D26" s="156" t="s">
        <v>124</v>
      </c>
      <c r="E26" s="156" t="s">
        <v>31</v>
      </c>
      <c r="F26" s="156" t="s">
        <v>125</v>
      </c>
      <c r="G26" s="157" t="s">
        <v>809</v>
      </c>
    </row>
    <row r="27" spans="2:7" ht="55.5" customHeight="1" x14ac:dyDescent="0.25">
      <c r="B27" s="533"/>
      <c r="C27" s="129" t="s">
        <v>132</v>
      </c>
      <c r="D27" s="156" t="s">
        <v>36</v>
      </c>
      <c r="E27" s="156" t="s">
        <v>58</v>
      </c>
      <c r="F27" s="156" t="s">
        <v>133</v>
      </c>
      <c r="G27" s="157" t="s">
        <v>785</v>
      </c>
    </row>
    <row r="28" spans="2:7" ht="57" customHeight="1" x14ac:dyDescent="0.25">
      <c r="B28" s="533"/>
      <c r="C28" s="129" t="s">
        <v>134</v>
      </c>
      <c r="D28" s="156" t="s">
        <v>36</v>
      </c>
      <c r="E28" s="159" t="s">
        <v>58</v>
      </c>
      <c r="F28" s="159" t="s">
        <v>135</v>
      </c>
      <c r="G28" s="157" t="s">
        <v>813</v>
      </c>
    </row>
    <row r="29" spans="2:7" ht="15" customHeight="1" x14ac:dyDescent="0.2">
      <c r="B29" s="155"/>
      <c r="C29" s="1"/>
      <c r="D29" s="1"/>
      <c r="E29" s="1"/>
      <c r="F29" s="1"/>
      <c r="G29" s="1"/>
    </row>
    <row r="30" spans="2:7" hidden="1" x14ac:dyDescent="0.2">
      <c r="B30" s="102"/>
      <c r="C30" s="1"/>
      <c r="D30" s="1"/>
      <c r="E30" s="1"/>
      <c r="F30" s="1"/>
      <c r="G30" s="61"/>
    </row>
  </sheetData>
  <customSheetViews>
    <customSheetView guid="{7150A2AF-7153-422B-943E-E75F5885479B}" scale="80" showPageBreaks="1" fitToPage="1" printArea="1">
      <pane xSplit="1" ySplit="8" topLeftCell="B36" activePane="bottomRight" state="frozen"/>
      <selection pane="bottomRight" activeCell="G3" sqref="G3"/>
      <pageMargins left="0" right="0" top="0" bottom="0" header="0" footer="0"/>
      <pageSetup paperSize="0" scale="47" orientation="portrait" r:id="rId1"/>
    </customSheetView>
  </customSheetViews>
  <mergeCells count="8">
    <mergeCell ref="B2:G2"/>
    <mergeCell ref="B3:G3"/>
    <mergeCell ref="B20:B28"/>
    <mergeCell ref="B6:B15"/>
    <mergeCell ref="C8:C10"/>
    <mergeCell ref="E8:E10"/>
    <mergeCell ref="G8:G10"/>
    <mergeCell ref="B17:B18"/>
  </mergeCells>
  <printOptions horizontalCentered="1"/>
  <pageMargins left="0" right="0" top="0.55118110236220474" bottom="0.35433070866141736" header="0.31496062992125984" footer="0.31496062992125984"/>
  <pageSetup paperSize="9" scale="42" orientation="landscape" cellComments="asDisplayed" r:id="rId2"/>
  <headerFooter>
    <oddHeader>&amp;L&amp;G&amp;R&amp;"-,Negrito"&amp;14Anexo à Circular 
Série A 
N.º 1418</oddHeader>
  </headerFooter>
  <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5">
    <tabColor rgb="FF1E5B94"/>
  </sheetPr>
  <dimension ref="A1:M14"/>
  <sheetViews>
    <sheetView showGridLines="0" zoomScaleNormal="100" zoomScalePageLayoutView="80" workbookViewId="0">
      <selection activeCell="Q7" sqref="Q7"/>
    </sheetView>
  </sheetViews>
  <sheetFormatPr defaultColWidth="0" defaultRowHeight="12" zeroHeight="1" x14ac:dyDescent="0.2"/>
  <cols>
    <col min="1" max="1" width="8.7109375" style="61" customWidth="1"/>
    <col min="2" max="2" width="23.85546875" style="61" customWidth="1"/>
    <col min="3" max="3" width="52.140625" style="61" customWidth="1"/>
    <col min="4" max="4" width="17" style="61" customWidth="1"/>
    <col min="5" max="5" width="20.28515625" style="61" customWidth="1"/>
    <col min="6" max="6" width="35" style="61" customWidth="1"/>
    <col min="7" max="7" width="31.5703125" style="61" customWidth="1"/>
    <col min="8" max="8" width="10.7109375" style="61" customWidth="1"/>
    <col min="9" max="12" width="9.140625" style="61" hidden="1" customWidth="1"/>
    <col min="13" max="13" width="0" style="61" hidden="1" customWidth="1"/>
    <col min="14" max="16384" width="9.140625" style="61" hidden="1"/>
  </cols>
  <sheetData>
    <row r="1" spans="2:7" s="102" customFormat="1" x14ac:dyDescent="0.2">
      <c r="F1" s="168"/>
    </row>
    <row r="2" spans="2:7" s="102" customFormat="1" ht="21" customHeight="1" x14ac:dyDescent="0.25">
      <c r="B2" s="536" t="s">
        <v>9</v>
      </c>
      <c r="C2" s="536"/>
      <c r="D2" s="536"/>
      <c r="E2" s="536"/>
      <c r="F2" s="536"/>
      <c r="G2" s="536"/>
    </row>
    <row r="3" spans="2:7" s="102" customFormat="1" ht="21" customHeight="1" x14ac:dyDescent="0.25">
      <c r="B3" s="536" t="s">
        <v>1033</v>
      </c>
      <c r="C3" s="536"/>
      <c r="D3" s="536"/>
      <c r="E3" s="536"/>
      <c r="F3" s="536"/>
      <c r="G3" s="536"/>
    </row>
    <row r="4" spans="2:7" s="102" customFormat="1" x14ac:dyDescent="0.2">
      <c r="B4" s="106"/>
      <c r="C4" s="106"/>
      <c r="D4" s="106"/>
      <c r="E4" s="106"/>
      <c r="F4" s="106"/>
    </row>
    <row r="5" spans="2:7" s="108" customFormat="1" ht="45" customHeight="1" x14ac:dyDescent="0.25">
      <c r="B5" s="149" t="s">
        <v>1023</v>
      </c>
      <c r="C5" s="169" t="s">
        <v>1024</v>
      </c>
      <c r="D5" s="169" t="s">
        <v>1025</v>
      </c>
      <c r="E5" s="169" t="s">
        <v>1026</v>
      </c>
      <c r="F5" s="170" t="s">
        <v>1029</v>
      </c>
      <c r="G5" s="149" t="s">
        <v>784</v>
      </c>
    </row>
    <row r="6" spans="2:7" s="108" customFormat="1" ht="48.75" customHeight="1" x14ac:dyDescent="0.25">
      <c r="B6" s="540" t="s">
        <v>698</v>
      </c>
      <c r="C6" s="160" t="s">
        <v>136</v>
      </c>
      <c r="D6" s="161" t="s">
        <v>26</v>
      </c>
      <c r="E6" s="161" t="s">
        <v>137</v>
      </c>
      <c r="F6" s="162" t="s">
        <v>138</v>
      </c>
      <c r="G6" s="544" t="s">
        <v>874</v>
      </c>
    </row>
    <row r="7" spans="2:7" s="108" customFormat="1" ht="64.5" customHeight="1" x14ac:dyDescent="0.25">
      <c r="B7" s="541"/>
      <c r="C7" s="129" t="s">
        <v>139</v>
      </c>
      <c r="D7" s="156" t="s">
        <v>26</v>
      </c>
      <c r="E7" s="156" t="s">
        <v>31</v>
      </c>
      <c r="F7" s="135" t="s">
        <v>933</v>
      </c>
      <c r="G7" s="545"/>
    </row>
    <row r="8" spans="2:7" s="108" customFormat="1" ht="59.25" customHeight="1" x14ac:dyDescent="0.25">
      <c r="B8" s="541"/>
      <c r="C8" s="129" t="s">
        <v>140</v>
      </c>
      <c r="D8" s="156" t="s">
        <v>26</v>
      </c>
      <c r="E8" s="156" t="s">
        <v>31</v>
      </c>
      <c r="F8" s="135" t="s">
        <v>141</v>
      </c>
      <c r="G8" s="545"/>
    </row>
    <row r="9" spans="2:7" s="108" customFormat="1" ht="36.75" customHeight="1" x14ac:dyDescent="0.25">
      <c r="B9" s="541"/>
      <c r="C9" s="129" t="s">
        <v>142</v>
      </c>
      <c r="D9" s="156" t="s">
        <v>26</v>
      </c>
      <c r="E9" s="156" t="s">
        <v>31</v>
      </c>
      <c r="F9" s="135" t="s">
        <v>143</v>
      </c>
      <c r="G9" s="545"/>
    </row>
    <row r="10" spans="2:7" s="108" customFormat="1" ht="36" customHeight="1" x14ac:dyDescent="0.25">
      <c r="B10" s="541"/>
      <c r="C10" s="129" t="s">
        <v>144</v>
      </c>
      <c r="D10" s="156" t="s">
        <v>30</v>
      </c>
      <c r="E10" s="156" t="s">
        <v>27</v>
      </c>
      <c r="F10" s="135" t="s">
        <v>581</v>
      </c>
      <c r="G10" s="545"/>
    </row>
    <row r="11" spans="2:7" s="108" customFormat="1" ht="63" customHeight="1" x14ac:dyDescent="0.25">
      <c r="B11" s="541"/>
      <c r="C11" s="129" t="s">
        <v>146</v>
      </c>
      <c r="D11" s="156" t="s">
        <v>116</v>
      </c>
      <c r="E11" s="156" t="s">
        <v>883</v>
      </c>
      <c r="F11" s="135" t="s">
        <v>582</v>
      </c>
      <c r="G11" s="167" t="s">
        <v>145</v>
      </c>
    </row>
    <row r="12" spans="2:7" s="108" customFormat="1" ht="63" customHeight="1" x14ac:dyDescent="0.25">
      <c r="B12" s="541"/>
      <c r="C12" s="129" t="s">
        <v>931</v>
      </c>
      <c r="D12" s="156" t="s">
        <v>36</v>
      </c>
      <c r="E12" s="156" t="s">
        <v>932</v>
      </c>
      <c r="F12" s="156" t="s">
        <v>934</v>
      </c>
      <c r="G12" s="167" t="s">
        <v>935</v>
      </c>
    </row>
    <row r="13" spans="2:7" s="108" customFormat="1" ht="66.75" customHeight="1" x14ac:dyDescent="0.25">
      <c r="B13" s="541"/>
      <c r="C13" s="129" t="s">
        <v>936</v>
      </c>
      <c r="D13" s="156" t="s">
        <v>124</v>
      </c>
      <c r="E13" s="156" t="s">
        <v>883</v>
      </c>
      <c r="F13" s="156" t="s">
        <v>147</v>
      </c>
      <c r="G13" s="167" t="s">
        <v>814</v>
      </c>
    </row>
    <row r="14" spans="2:7" ht="15" customHeight="1" x14ac:dyDescent="0.2"/>
  </sheetData>
  <customSheetViews>
    <customSheetView guid="{7150A2AF-7153-422B-943E-E75F5885479B}" showPageBreaks="1" fitToPage="1" printArea="1" topLeftCell="A4">
      <pane xSplit="1" ySplit="8" topLeftCell="B12" activePane="bottomRight" state="frozen"/>
      <selection pane="bottomRight" activeCell="G6" sqref="G6"/>
      <pageMargins left="0" right="0" top="0" bottom="0" header="0" footer="0"/>
      <pageSetup paperSize="0" scale="55" fitToHeight="0" orientation="portrait" r:id="rId1"/>
    </customSheetView>
  </customSheetViews>
  <mergeCells count="4">
    <mergeCell ref="B2:G2"/>
    <mergeCell ref="B3:G3"/>
    <mergeCell ref="G6:G10"/>
    <mergeCell ref="B6:B13"/>
  </mergeCells>
  <pageMargins left="0.39370078740157483" right="0.39370078740157483" top="0.86614173228346458" bottom="0.35433070866141736" header="0.43307086614173229" footer="0.31496062992125984"/>
  <pageSetup paperSize="9" scale="52" fitToHeight="0" orientation="portrait" r:id="rId2"/>
  <headerFooter>
    <oddHeader>&amp;L&amp;G&amp;R&amp;"-,Negrito"&amp;14Anexo à Circular 
Série A 
N.º 1418</oddHeader>
  </headerFooter>
  <drawing r:id="rId3"/>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6">
    <tabColor rgb="FF1E5B94"/>
  </sheetPr>
  <dimension ref="A1:IJ71"/>
  <sheetViews>
    <sheetView showGridLines="0" zoomScaleNormal="100" zoomScalePageLayoutView="80" workbookViewId="0">
      <selection activeCell="Q7" sqref="Q7"/>
    </sheetView>
  </sheetViews>
  <sheetFormatPr defaultColWidth="0" defaultRowHeight="12" zeroHeight="1" x14ac:dyDescent="0.25"/>
  <cols>
    <col min="1" max="1" width="8.7109375" style="171" customWidth="1"/>
    <col min="2" max="2" width="19.85546875" style="116" customWidth="1"/>
    <col min="3" max="3" width="16.5703125" style="171" customWidth="1"/>
    <col min="4" max="4" width="24" style="171" customWidth="1"/>
    <col min="5" max="5" width="24.140625" style="171" customWidth="1"/>
    <col min="6" max="6" width="46.140625" style="172" customWidth="1"/>
    <col min="7" max="7" width="35.28515625" style="171" customWidth="1"/>
    <col min="8" max="8" width="10.7109375" style="171" customWidth="1"/>
    <col min="9" max="229" width="8.85546875" style="171" hidden="1" customWidth="1"/>
    <col min="230" max="230" width="4.140625" style="171" hidden="1" customWidth="1"/>
    <col min="231" max="231" width="15.140625" style="171" hidden="1" customWidth="1"/>
    <col min="232" max="232" width="16.5703125" style="171" hidden="1" customWidth="1"/>
    <col min="233" max="233" width="26.28515625" style="171" hidden="1" customWidth="1"/>
    <col min="234" max="234" width="17.140625" style="171" hidden="1" customWidth="1"/>
    <col min="235" max="235" width="40.140625" style="171" hidden="1" customWidth="1"/>
    <col min="236" max="236" width="18.28515625" style="171" hidden="1" customWidth="1"/>
    <col min="237" max="237" width="2.5703125" style="171" hidden="1" customWidth="1"/>
    <col min="238" max="238" width="18.85546875" style="171" hidden="1" customWidth="1"/>
    <col min="239" max="239" width="16.5703125" style="171" hidden="1" customWidth="1"/>
    <col min="240" max="240" width="24" style="171" hidden="1" customWidth="1"/>
    <col min="241" max="241" width="24.140625" style="171" hidden="1" customWidth="1"/>
    <col min="242" max="242" width="46.140625" style="171" hidden="1" customWidth="1"/>
    <col min="243" max="243" width="26" style="171" hidden="1" customWidth="1"/>
    <col min="244" max="244" width="3" style="171" hidden="1" customWidth="1"/>
    <col min="245" max="16384" width="8.85546875" style="171" hidden="1"/>
  </cols>
  <sheetData>
    <row r="1" spans="2:7" x14ac:dyDescent="0.25"/>
    <row r="2" spans="2:7" s="103" customFormat="1" ht="21" customHeight="1" x14ac:dyDescent="0.25">
      <c r="B2" s="536" t="s">
        <v>702</v>
      </c>
      <c r="C2" s="536"/>
      <c r="D2" s="536"/>
      <c r="E2" s="536"/>
      <c r="F2" s="536"/>
      <c r="G2" s="536"/>
    </row>
    <row r="3" spans="2:7" s="103" customFormat="1" ht="21" customHeight="1" x14ac:dyDescent="0.25">
      <c r="B3" s="546" t="s">
        <v>10</v>
      </c>
      <c r="C3" s="546"/>
      <c r="D3" s="546"/>
      <c r="E3" s="546"/>
      <c r="F3" s="546"/>
      <c r="G3" s="546"/>
    </row>
    <row r="4" spans="2:7" s="103" customFormat="1" x14ac:dyDescent="0.2">
      <c r="B4" s="180"/>
      <c r="C4" s="180"/>
      <c r="D4" s="180"/>
      <c r="E4" s="180"/>
      <c r="F4" s="180"/>
      <c r="G4" s="180"/>
    </row>
    <row r="5" spans="2:7" s="112" customFormat="1" ht="45" customHeight="1" x14ac:dyDescent="0.25">
      <c r="B5" s="144" t="s">
        <v>1023</v>
      </c>
      <c r="C5" s="547" t="s">
        <v>1042</v>
      </c>
      <c r="D5" s="548"/>
      <c r="E5" s="549"/>
      <c r="F5" s="142" t="s">
        <v>1029</v>
      </c>
      <c r="G5" s="145" t="s">
        <v>784</v>
      </c>
    </row>
    <row r="6" spans="2:7" ht="27" customHeight="1" x14ac:dyDescent="0.25">
      <c r="B6" s="551" t="s">
        <v>1043</v>
      </c>
      <c r="C6" s="550" t="s">
        <v>148</v>
      </c>
      <c r="D6" s="550"/>
      <c r="E6" s="550"/>
      <c r="F6" s="181" t="s">
        <v>113</v>
      </c>
      <c r="G6" s="141" t="s">
        <v>149</v>
      </c>
    </row>
    <row r="7" spans="2:7" ht="57" customHeight="1" x14ac:dyDescent="0.25">
      <c r="B7" s="552"/>
      <c r="C7" s="539" t="s">
        <v>150</v>
      </c>
      <c r="D7" s="539"/>
      <c r="E7" s="539"/>
      <c r="F7" s="176" t="s">
        <v>151</v>
      </c>
      <c r="G7" s="178" t="s">
        <v>885</v>
      </c>
    </row>
    <row r="8" spans="2:7" ht="57" customHeight="1" x14ac:dyDescent="0.25">
      <c r="B8" s="552"/>
      <c r="C8" s="539" t="s">
        <v>152</v>
      </c>
      <c r="D8" s="539"/>
      <c r="E8" s="539"/>
      <c r="F8" s="176" t="s">
        <v>583</v>
      </c>
      <c r="G8" s="177" t="s">
        <v>815</v>
      </c>
    </row>
    <row r="9" spans="2:7" ht="42" customHeight="1" x14ac:dyDescent="0.25">
      <c r="B9" s="552"/>
      <c r="C9" s="539" t="s">
        <v>153</v>
      </c>
      <c r="D9" s="539"/>
      <c r="E9" s="539"/>
      <c r="F9" s="176" t="s">
        <v>154</v>
      </c>
      <c r="G9" s="177" t="s">
        <v>155</v>
      </c>
    </row>
    <row r="10" spans="2:7" ht="101.25" customHeight="1" x14ac:dyDescent="0.25">
      <c r="B10" s="552"/>
      <c r="C10" s="539" t="s">
        <v>156</v>
      </c>
      <c r="D10" s="539"/>
      <c r="E10" s="539"/>
      <c r="F10" s="176" t="s">
        <v>157</v>
      </c>
      <c r="G10" s="177" t="s">
        <v>158</v>
      </c>
    </row>
    <row r="11" spans="2:7" ht="30" customHeight="1" x14ac:dyDescent="0.25">
      <c r="B11" s="552"/>
      <c r="C11" s="539" t="s">
        <v>159</v>
      </c>
      <c r="D11" s="539"/>
      <c r="E11" s="539"/>
      <c r="F11" s="176" t="s">
        <v>584</v>
      </c>
      <c r="G11" s="554" t="s">
        <v>816</v>
      </c>
    </row>
    <row r="12" spans="2:7" ht="30" customHeight="1" x14ac:dyDescent="0.25">
      <c r="B12" s="552"/>
      <c r="C12" s="539"/>
      <c r="D12" s="539"/>
      <c r="E12" s="539"/>
      <c r="F12" s="176" t="s">
        <v>160</v>
      </c>
      <c r="G12" s="554"/>
    </row>
    <row r="13" spans="2:7" ht="39" customHeight="1" x14ac:dyDescent="0.25">
      <c r="B13" s="552"/>
      <c r="C13" s="539" t="s">
        <v>161</v>
      </c>
      <c r="D13" s="539"/>
      <c r="E13" s="539"/>
      <c r="F13" s="553" t="s">
        <v>55</v>
      </c>
      <c r="G13" s="554" t="s">
        <v>817</v>
      </c>
    </row>
    <row r="14" spans="2:7" ht="30" customHeight="1" x14ac:dyDescent="0.25">
      <c r="B14" s="552"/>
      <c r="C14" s="539"/>
      <c r="D14" s="539"/>
      <c r="E14" s="539"/>
      <c r="F14" s="553"/>
      <c r="G14" s="554"/>
    </row>
    <row r="15" spans="2:7" ht="30" customHeight="1" x14ac:dyDescent="0.25">
      <c r="B15" s="552"/>
      <c r="C15" s="539" t="s">
        <v>162</v>
      </c>
      <c r="D15" s="539"/>
      <c r="E15" s="539"/>
      <c r="F15" s="553" t="s">
        <v>873</v>
      </c>
      <c r="G15" s="177" t="s">
        <v>818</v>
      </c>
    </row>
    <row r="16" spans="2:7" ht="30" customHeight="1" x14ac:dyDescent="0.25">
      <c r="B16" s="552"/>
      <c r="C16" s="539" t="s">
        <v>163</v>
      </c>
      <c r="D16" s="539"/>
      <c r="E16" s="539"/>
      <c r="F16" s="553"/>
      <c r="G16" s="554" t="s">
        <v>819</v>
      </c>
    </row>
    <row r="17" spans="2:17" ht="30" customHeight="1" x14ac:dyDescent="0.25">
      <c r="B17" s="552"/>
      <c r="C17" s="539"/>
      <c r="D17" s="539"/>
      <c r="E17" s="539"/>
      <c r="F17" s="553"/>
      <c r="G17" s="554"/>
    </row>
    <row r="18" spans="2:17" ht="33" customHeight="1" x14ac:dyDescent="0.25">
      <c r="B18" s="552"/>
      <c r="C18" s="539" t="s">
        <v>164</v>
      </c>
      <c r="D18" s="539"/>
      <c r="E18" s="539"/>
      <c r="F18" s="176" t="s">
        <v>585</v>
      </c>
      <c r="G18" s="178" t="s">
        <v>1034</v>
      </c>
    </row>
    <row r="19" spans="2:17" ht="30" customHeight="1" x14ac:dyDescent="0.25">
      <c r="B19" s="552"/>
      <c r="C19" s="539" t="s">
        <v>165</v>
      </c>
      <c r="D19" s="539"/>
      <c r="E19" s="539"/>
      <c r="F19" s="176" t="s">
        <v>586</v>
      </c>
      <c r="G19" s="177" t="s">
        <v>820</v>
      </c>
    </row>
    <row r="20" spans="2:17" ht="30" customHeight="1" x14ac:dyDescent="0.25">
      <c r="B20" s="552"/>
      <c r="C20" s="539" t="s">
        <v>166</v>
      </c>
      <c r="D20" s="539"/>
      <c r="E20" s="539"/>
      <c r="F20" s="176" t="s">
        <v>586</v>
      </c>
      <c r="G20" s="177" t="s">
        <v>820</v>
      </c>
    </row>
    <row r="21" spans="2:17" ht="30" customHeight="1" x14ac:dyDescent="0.25">
      <c r="B21" s="552"/>
      <c r="C21" s="539" t="s">
        <v>167</v>
      </c>
      <c r="D21" s="539"/>
      <c r="E21" s="539"/>
      <c r="F21" s="176" t="s">
        <v>168</v>
      </c>
      <c r="G21" s="177" t="s">
        <v>821</v>
      </c>
    </row>
    <row r="22" spans="2:17" ht="54.75" customHeight="1" x14ac:dyDescent="0.25">
      <c r="B22" s="552"/>
      <c r="C22" s="539" t="s">
        <v>1035</v>
      </c>
      <c r="D22" s="539"/>
      <c r="E22" s="539"/>
      <c r="F22" s="176" t="s">
        <v>587</v>
      </c>
      <c r="G22" s="177" t="s">
        <v>785</v>
      </c>
    </row>
    <row r="23" spans="2:17" ht="30" customHeight="1" x14ac:dyDescent="0.25">
      <c r="B23" s="552"/>
      <c r="C23" s="539" t="s">
        <v>1036</v>
      </c>
      <c r="D23" s="556" t="s">
        <v>1037</v>
      </c>
      <c r="E23" s="556"/>
      <c r="F23" s="553" t="s">
        <v>588</v>
      </c>
      <c r="G23" s="554" t="s">
        <v>785</v>
      </c>
    </row>
    <row r="24" spans="2:17" ht="30" customHeight="1" x14ac:dyDescent="0.25">
      <c r="B24" s="552"/>
      <c r="C24" s="539"/>
      <c r="D24" s="556"/>
      <c r="E24" s="556"/>
      <c r="F24" s="553"/>
      <c r="G24" s="554"/>
    </row>
    <row r="25" spans="2:17" ht="30" customHeight="1" x14ac:dyDescent="0.25">
      <c r="B25" s="552"/>
      <c r="C25" s="539"/>
      <c r="D25" s="556" t="s">
        <v>1038</v>
      </c>
      <c r="E25" s="556"/>
      <c r="F25" s="553" t="s">
        <v>583</v>
      </c>
      <c r="G25" s="554" t="s">
        <v>785</v>
      </c>
    </row>
    <row r="26" spans="2:17" ht="30" customHeight="1" x14ac:dyDescent="0.25">
      <c r="B26" s="552"/>
      <c r="C26" s="539"/>
      <c r="D26" s="556"/>
      <c r="E26" s="556"/>
      <c r="F26" s="553"/>
      <c r="G26" s="554"/>
    </row>
    <row r="27" spans="2:17" ht="46.5" customHeight="1" x14ac:dyDescent="0.25">
      <c r="B27" s="552"/>
      <c r="C27" s="539" t="s">
        <v>169</v>
      </c>
      <c r="D27" s="539"/>
      <c r="E27" s="539"/>
      <c r="F27" s="176" t="s">
        <v>589</v>
      </c>
      <c r="G27" s="177" t="s">
        <v>822</v>
      </c>
    </row>
    <row r="28" spans="2:17" ht="79.5" customHeight="1" x14ac:dyDescent="0.25">
      <c r="B28" s="552"/>
      <c r="C28" s="539" t="s">
        <v>1039</v>
      </c>
      <c r="D28" s="539"/>
      <c r="E28" s="539"/>
      <c r="F28" s="176" t="s">
        <v>170</v>
      </c>
      <c r="G28" s="179" t="s">
        <v>171</v>
      </c>
    </row>
    <row r="29" spans="2:17" ht="66" customHeight="1" x14ac:dyDescent="0.25">
      <c r="B29" s="552"/>
      <c r="C29" s="539" t="s">
        <v>1040</v>
      </c>
      <c r="D29" s="539"/>
      <c r="E29" s="539"/>
      <c r="F29" s="176" t="s">
        <v>46</v>
      </c>
      <c r="G29" s="177" t="s">
        <v>172</v>
      </c>
    </row>
    <row r="30" spans="2:17" ht="24.95" customHeight="1" x14ac:dyDescent="0.25">
      <c r="G30" s="172"/>
    </row>
    <row r="31" spans="2:17" ht="59.25" customHeight="1" x14ac:dyDescent="0.25">
      <c r="B31" s="552" t="s">
        <v>173</v>
      </c>
      <c r="C31" s="539" t="s">
        <v>1041</v>
      </c>
      <c r="D31" s="539"/>
      <c r="E31" s="539"/>
      <c r="F31" s="176" t="s">
        <v>174</v>
      </c>
      <c r="G31" s="177" t="s">
        <v>785</v>
      </c>
    </row>
    <row r="32" spans="2:17" ht="59.25" customHeight="1" x14ac:dyDescent="0.25">
      <c r="B32" s="552"/>
      <c r="C32" s="539" t="s">
        <v>175</v>
      </c>
      <c r="D32" s="539"/>
      <c r="E32" s="539"/>
      <c r="F32" s="176" t="s">
        <v>176</v>
      </c>
      <c r="G32" s="177" t="s">
        <v>823</v>
      </c>
      <c r="H32" s="557"/>
      <c r="I32" s="557"/>
      <c r="J32" s="557"/>
      <c r="K32" s="557"/>
      <c r="L32" s="557"/>
      <c r="M32" s="557"/>
      <c r="N32" s="557"/>
      <c r="O32" s="557"/>
      <c r="P32" s="557"/>
      <c r="Q32" s="557"/>
    </row>
    <row r="33" spans="2:7" ht="15" customHeight="1" x14ac:dyDescent="0.25">
      <c r="B33" s="111"/>
      <c r="C33" s="173"/>
      <c r="D33" s="173"/>
      <c r="E33" s="173"/>
      <c r="G33" s="172"/>
    </row>
    <row r="34" spans="2:7" ht="29.25" customHeight="1" x14ac:dyDescent="0.25">
      <c r="B34" s="555" t="s">
        <v>177</v>
      </c>
      <c r="C34" s="555"/>
      <c r="D34" s="555"/>
      <c r="E34" s="555"/>
      <c r="F34" s="555"/>
      <c r="G34" s="555"/>
    </row>
    <row r="35" spans="2:7" ht="15" customHeight="1" x14ac:dyDescent="0.25">
      <c r="B35" s="171"/>
      <c r="F35" s="171"/>
    </row>
    <row r="36" spans="2:7" s="61" customFormat="1" ht="15" hidden="1" customHeight="1" x14ac:dyDescent="0.2"/>
    <row r="39" spans="2:7" hidden="1" x14ac:dyDescent="0.25">
      <c r="E39" s="174"/>
    </row>
    <row r="40" spans="2:7" hidden="1" x14ac:dyDescent="0.25">
      <c r="E40" s="174"/>
    </row>
    <row r="46" spans="2:7" hidden="1" x14ac:dyDescent="0.25">
      <c r="C46" s="172"/>
      <c r="D46" s="172"/>
      <c r="F46" s="171"/>
    </row>
    <row r="47" spans="2:7" hidden="1" x14ac:dyDescent="0.25">
      <c r="C47" s="172"/>
      <c r="D47" s="172"/>
      <c r="F47" s="171"/>
    </row>
    <row r="48" spans="2:7" hidden="1" x14ac:dyDescent="0.25">
      <c r="C48" s="172"/>
      <c r="D48" s="172"/>
      <c r="F48" s="171"/>
    </row>
    <row r="49" spans="3:6" hidden="1" x14ac:dyDescent="0.25">
      <c r="C49" s="172"/>
      <c r="D49" s="172"/>
      <c r="F49" s="171"/>
    </row>
    <row r="50" spans="3:6" hidden="1" x14ac:dyDescent="0.25">
      <c r="C50" s="172"/>
      <c r="D50" s="172"/>
      <c r="F50" s="171"/>
    </row>
    <row r="51" spans="3:6" hidden="1" x14ac:dyDescent="0.25">
      <c r="C51" s="172"/>
      <c r="D51" s="172"/>
      <c r="F51" s="171"/>
    </row>
    <row r="52" spans="3:6" hidden="1" x14ac:dyDescent="0.25">
      <c r="C52" s="172"/>
      <c r="D52" s="172"/>
      <c r="F52" s="171"/>
    </row>
    <row r="53" spans="3:6" hidden="1" x14ac:dyDescent="0.25">
      <c r="C53" s="172"/>
      <c r="D53" s="172"/>
      <c r="F53" s="171"/>
    </row>
    <row r="54" spans="3:6" hidden="1" x14ac:dyDescent="0.25">
      <c r="C54" s="172"/>
      <c r="D54" s="172"/>
      <c r="F54" s="171"/>
    </row>
    <row r="55" spans="3:6" hidden="1" x14ac:dyDescent="0.25">
      <c r="C55" s="172"/>
      <c r="D55" s="172"/>
      <c r="F55" s="171"/>
    </row>
    <row r="56" spans="3:6" hidden="1" x14ac:dyDescent="0.25">
      <c r="C56" s="172"/>
      <c r="D56" s="172"/>
      <c r="F56" s="171"/>
    </row>
    <row r="57" spans="3:6" hidden="1" x14ac:dyDescent="0.25">
      <c r="C57" s="172"/>
      <c r="D57" s="172"/>
      <c r="F57" s="171"/>
    </row>
    <row r="58" spans="3:6" hidden="1" x14ac:dyDescent="0.25">
      <c r="C58" s="172"/>
      <c r="D58" s="172"/>
      <c r="F58" s="171"/>
    </row>
    <row r="59" spans="3:6" hidden="1" x14ac:dyDescent="0.25">
      <c r="C59" s="172"/>
      <c r="D59" s="172"/>
      <c r="F59" s="171"/>
    </row>
    <row r="60" spans="3:6" hidden="1" x14ac:dyDescent="0.25">
      <c r="C60" s="172"/>
      <c r="D60" s="172"/>
      <c r="F60" s="171"/>
    </row>
    <row r="61" spans="3:6" hidden="1" x14ac:dyDescent="0.25">
      <c r="C61" s="172"/>
      <c r="D61" s="172"/>
      <c r="F61" s="171"/>
    </row>
    <row r="62" spans="3:6" hidden="1" x14ac:dyDescent="0.25">
      <c r="C62" s="172"/>
      <c r="D62" s="172"/>
      <c r="F62" s="171"/>
    </row>
    <row r="63" spans="3:6" hidden="1" x14ac:dyDescent="0.25">
      <c r="C63" s="172"/>
      <c r="D63" s="172"/>
      <c r="F63" s="171"/>
    </row>
    <row r="64" spans="3:6" hidden="1" x14ac:dyDescent="0.25">
      <c r="C64" s="172"/>
      <c r="D64" s="172"/>
      <c r="F64" s="171"/>
    </row>
    <row r="65" spans="3:6" hidden="1" x14ac:dyDescent="0.25">
      <c r="C65" s="172"/>
      <c r="D65" s="172"/>
      <c r="F65" s="171"/>
    </row>
    <row r="66" spans="3:6" hidden="1" x14ac:dyDescent="0.25">
      <c r="C66" s="175"/>
      <c r="D66" s="172"/>
      <c r="F66" s="171"/>
    </row>
    <row r="67" spans="3:6" hidden="1" x14ac:dyDescent="0.25">
      <c r="C67" s="172"/>
      <c r="D67" s="172"/>
      <c r="F67" s="171"/>
    </row>
    <row r="68" spans="3:6" hidden="1" x14ac:dyDescent="0.25">
      <c r="C68" s="172"/>
      <c r="D68" s="172"/>
      <c r="F68" s="171"/>
    </row>
    <row r="69" spans="3:6" hidden="1" x14ac:dyDescent="0.25">
      <c r="C69" s="172"/>
      <c r="D69" s="172"/>
      <c r="F69" s="171"/>
    </row>
    <row r="70" spans="3:6" hidden="1" x14ac:dyDescent="0.25">
      <c r="C70" s="172"/>
      <c r="D70" s="172"/>
      <c r="F70" s="171"/>
    </row>
    <row r="71" spans="3:6" hidden="1" x14ac:dyDescent="0.25">
      <c r="C71" s="172"/>
      <c r="D71" s="172"/>
      <c r="F71" s="171"/>
    </row>
  </sheetData>
  <customSheetViews>
    <customSheetView guid="{7150A2AF-7153-422B-943E-E75F5885479B}" scale="80" showPageBreaks="1" fitToPage="1" printArea="1">
      <selection activeCell="B6" sqref="B6:G6"/>
      <pageMargins left="0" right="0" top="0" bottom="0" header="0" footer="0"/>
      <pageSetup paperSize="0" scale="56" fitToHeight="0" orientation="portrait" r:id="rId1"/>
    </customSheetView>
  </customSheetViews>
  <mergeCells count="38">
    <mergeCell ref="H32:Q32"/>
    <mergeCell ref="F25:F26"/>
    <mergeCell ref="G25:G26"/>
    <mergeCell ref="G11:G12"/>
    <mergeCell ref="C23:C26"/>
    <mergeCell ref="F23:F24"/>
    <mergeCell ref="C27:E27"/>
    <mergeCell ref="C21:E21"/>
    <mergeCell ref="C32:E32"/>
    <mergeCell ref="B34:G34"/>
    <mergeCell ref="C7:E7"/>
    <mergeCell ref="C31:E31"/>
    <mergeCell ref="C13:E14"/>
    <mergeCell ref="F13:F14"/>
    <mergeCell ref="G13:G14"/>
    <mergeCell ref="C8:E8"/>
    <mergeCell ref="D23:E24"/>
    <mergeCell ref="C16:E17"/>
    <mergeCell ref="C29:E29"/>
    <mergeCell ref="B31:B32"/>
    <mergeCell ref="G23:G24"/>
    <mergeCell ref="D25:E26"/>
    <mergeCell ref="C28:E28"/>
    <mergeCell ref="B2:G2"/>
    <mergeCell ref="B3:G3"/>
    <mergeCell ref="C9:E9"/>
    <mergeCell ref="C10:E10"/>
    <mergeCell ref="C5:E5"/>
    <mergeCell ref="C6:E6"/>
    <mergeCell ref="B6:B29"/>
    <mergeCell ref="C11:E12"/>
    <mergeCell ref="F15:F17"/>
    <mergeCell ref="C15:E15"/>
    <mergeCell ref="G16:G17"/>
    <mergeCell ref="C18:E18"/>
    <mergeCell ref="C19:E19"/>
    <mergeCell ref="C20:E20"/>
    <mergeCell ref="C22:E22"/>
  </mergeCells>
  <printOptions horizontalCentered="1"/>
  <pageMargins left="0" right="0" top="0.94488188976377963" bottom="0.35433070866141736" header="0.31496062992125984" footer="0.31496062992125984"/>
  <pageSetup paperSize="9" scale="52" fitToHeight="0" orientation="portrait" cellComments="asDisplayed" r:id="rId2"/>
  <headerFooter>
    <oddHeader>&amp;L&amp;G&amp;R&amp;"-,Negrito"&amp;14Anexo à Circular 
Série A 
N.º 1418</oddHeader>
  </headerFooter>
  <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Circular_x0020__x0028_num_ordenar_x0029__2 xmlns="c3f1c8f9-0e46-4afa-ad30-0dc1a34dc15a">1418_2</Circular_x0020__x0028_num_ordenar_x0029__2>
    <IndicadoresActualidade_Observacoes_2 xmlns="c3f1c8f9-0e46-4afa-ad30-0dc1a34dc15a" xsi:nil="true"/>
    <DataPublicacaoDocumento_2 xmlns="c3f1c8f9-0e46-4afa-ad30-0dc1a34dc15a">2026-08-11T23:00:00+00:00</DataPublicacaoDocumento_2>
    <CircularNum_2 xmlns="c3f1c8f9-0e46-4afa-ad30-0dc1a34dc15a">Circular 1418 Anexos (12/08/2026) </CircularNum_2>
    <Ano xmlns="23bc334f-0e17-402a-872b-0123af4c73a8">69</Ano>
    <tipo_instrucoes_2 xmlns="c3f1c8f9-0e46-4afa-ad30-0dc1a34dc15a">1</tipo_instrucoes_2>
    <IndicadoresActualidade_2 xmlns="c3f1c8f9-0e46-4afa-ad30-0dc1a34dc15a">Vigente</IndicadoresActualidade_2>
    <_dlc_DocId xmlns="23bc334f-0e17-402a-872b-0123af4c73a8">X4XX2SRTQWXX-80-736</_dlc_DocId>
    <_dlc_DocIdUrl xmlns="23bc334f-0e17-402a-872b-0123af4c73a8">
      <Url>https://www.eo.gov.pt/instrucoes/_layouts/15/DocIdRedir.aspx?ID=X4XX2SRTQWXX-80-736</Url>
      <Description>X4XX2SRTQWXX-80-736</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39ECF187EA43324984370C17CF9009F0" ma:contentTypeVersion="34" ma:contentTypeDescription="Criar um novo documento." ma:contentTypeScope="" ma:versionID="4cdc05e89aa8117ceda8e5590947ae0c">
  <xsd:schema xmlns:xsd="http://www.w3.org/2001/XMLSchema" xmlns:xs="http://www.w3.org/2001/XMLSchema" xmlns:p="http://schemas.microsoft.com/office/2006/metadata/properties" xmlns:ns2="23bc334f-0e17-402a-872b-0123af4c73a8" xmlns:ns3="c3f1c8f9-0e46-4afa-ad30-0dc1a34dc15a" targetNamespace="http://schemas.microsoft.com/office/2006/metadata/properties" ma:root="true" ma:fieldsID="5c63fb7982a395e63919344b1b0d8397" ns2:_="" ns3:_="">
    <xsd:import namespace="23bc334f-0e17-402a-872b-0123af4c73a8"/>
    <xsd:import namespace="c3f1c8f9-0e46-4afa-ad30-0dc1a34dc15a"/>
    <xsd:element name="properties">
      <xsd:complexType>
        <xsd:sequence>
          <xsd:element name="documentManagement">
            <xsd:complexType>
              <xsd:all>
                <xsd:element ref="ns2:Ano"/>
                <xsd:element ref="ns3:CircularNum_2" minOccurs="0"/>
                <xsd:element ref="ns3:Circular_x0020__x0028_num_ordenar_x0029__2" minOccurs="0"/>
                <xsd:element ref="ns3:tipo_instrucoes_2" minOccurs="0"/>
                <xsd:element ref="ns3:IndicadoresActualidade_2" minOccurs="0"/>
                <xsd:element ref="ns3:IndicadoresActualidade_Observacoes_2" minOccurs="0"/>
                <xsd:element ref="ns3:DataPublicacaoDocumento_2"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bc334f-0e17-402a-872b-0123af4c73a8" elementFormDefault="qualified">
    <xsd:import namespace="http://schemas.microsoft.com/office/2006/documentManagement/types"/>
    <xsd:import namespace="http://schemas.microsoft.com/office/infopath/2007/PartnerControls"/>
    <xsd:element name="Ano" ma:index="2" ma:displayName="Ano" ma:list="{966f2760-667a-45cb-8ed1-c972f4e2f9db}" ma:internalName="Ano" ma:showField="Title" ma:web="23bc334f-0e17-402a-872b-0123af4c73a8">
      <xsd:simpleType>
        <xsd:restriction base="dms:Lookup"/>
      </xsd:simpleType>
    </xsd:element>
    <xsd:element name="_dlc_DocId" ma:index="12" nillable="true" ma:displayName="Valor do ID do Documento" ma:description="O valor do ID do documento atribuído a este item." ma:internalName="_dlc_DocId" ma:readOnly="true">
      <xsd:simpleType>
        <xsd:restriction base="dms:Text"/>
      </xsd:simpleType>
    </xsd:element>
    <xsd:element name="_dlc_DocIdUrl" ma:index="13" nillable="true" ma:displayName="ID do Documento" ma:description="Ligaçã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3f1c8f9-0e46-4afa-ad30-0dc1a34dc15a" elementFormDefault="qualified">
    <xsd:import namespace="http://schemas.microsoft.com/office/2006/documentManagement/types"/>
    <xsd:import namespace="http://schemas.microsoft.com/office/infopath/2007/PartnerControls"/>
    <xsd:element name="CircularNum_2" ma:index="3" nillable="true" ma:displayName="CircularNum_2" ma:internalName="CircularNum_2">
      <xsd:simpleType>
        <xsd:restriction base="dms:Text">
          <xsd:maxLength value="255"/>
        </xsd:restriction>
      </xsd:simpleType>
    </xsd:element>
    <xsd:element name="Circular_x0020__x0028_num_ordenar_x0029__2" ma:index="4" nillable="true" ma:displayName="Circular (num_ordenar)_2" ma:internalName="Circular_x0020__x0028_num_ordenar_x0029__2">
      <xsd:simpleType>
        <xsd:restriction base="dms:Text">
          <xsd:maxLength value="255"/>
        </xsd:restriction>
      </xsd:simpleType>
    </xsd:element>
    <xsd:element name="tipo_instrucoes_2" ma:index="5" nillable="true" ma:displayName="tipo_instrucoes_2" ma:list="{283e6da7-458d-4f7c-a450-d1ad8d8cf96b}" ma:internalName="tipo_instrucoes_2" ma:showField="Title" ma:web="441cda12-c243-4d73-85e5-4256e23b910f">
      <xsd:simpleType>
        <xsd:restriction base="dms:Lookup"/>
      </xsd:simpleType>
    </xsd:element>
    <xsd:element name="IndicadoresActualidade_2" ma:index="6" nillable="true" ma:displayName="IndicadoresActualidade_2" ma:default="Vigente" ma:format="Dropdown" ma:internalName="IndicadoresActualidade_2">
      <xsd:simpleType>
        <xsd:restriction base="dms:Choice">
          <xsd:enumeration value="Vigente"/>
          <xsd:enumeration value="Não vigente/Perdeu actualidade"/>
          <xsd:enumeration value="Revogado"/>
        </xsd:restriction>
      </xsd:simpleType>
    </xsd:element>
    <xsd:element name="IndicadoresActualidade_Observacoes_2" ma:index="7" nillable="true" ma:displayName="IndicadoresActualidade_Observacoes_2" ma:internalName="IndicadoresActualidade_Observacoes_2">
      <xsd:simpleType>
        <xsd:restriction base="dms:Text">
          <xsd:maxLength value="255"/>
        </xsd:restriction>
      </xsd:simpleType>
    </xsd:element>
    <xsd:element name="DataPublicacaoDocumento_2" ma:index="9" nillable="true" ma:displayName="DataPublicacaoDocumento_2" ma:format="DateTime" ma:internalName="DataPublicacaoDocumento_2">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Tipo de Conteú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1 6 " ? > < D a t a M a s h u p   x m l n s = " h t t p : / / s c h e m a s . m i c r o s o f t . c o m / D a t a M a s h u p " > A A A A A B Q D A A B Q S w M E F A A C A A g A P B G N W q v v l f S k A A A A 9 g A A A B I A H A B D b 2 5 m a W c v U G F j a 2 F n Z S 5 4 b W w g o h g A K K A U A A A A A A A A A A A A A A A A A A A A A A A A A A A A h Y 8 x D o I w G I W v Q r r T l m q M I T 9 l c J W E R G N c m 1 K h E Q q h x X I 3 B 4 / k F c Q o 6 u b 4 v v c N 7 9 2 v N 0 j H p g 4 u q r e 6 N Q m K M E W B M r I t t C k T N L h T u E Y p h 1 z I s y h V M M n G x q M t E l Q 5 1 8 W E e O + x X + C 2 L w m j N C L H b L u T l W o E + s j 6 v x x q Y 5 0 w U i E O h 9 c Y z n C 0 j P C K M k y B z B A y b b 4 C m / Y + 2 x 8 I m 6 F 2 Q 6 9 4 5 8 J 8 D 2 S O Q N 4 f + A N Q S w M E F A A C A A g A P B G N 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w R j V o o i k e 4 D g A A A B E A A A A T A B w A R m 9 y b X V s Y X M v U 2 V j d G l v b j E u b S C i G A A o o B Q A A A A A A A A A A A A A A A A A A A A A A A A A A A A r T k 0 u y c z P U w i G 0 I b W A F B L A Q I t A B Q A A g A I A D w R j V q r 7 5 X 0 p A A A A P Y A A A A S A A A A A A A A A A A A A A A A A A A A A A B D b 2 5 m a W c v U G F j a 2 F n Z S 5 4 b W x Q S w E C L Q A U A A I A C A A 8 E Y 1 a D 8 r p q 6 Q A A A D p A A A A E w A A A A A A A A A A A A A A A A D w A A A A W 0 N v b n R l b n R f V H l w Z X N d L n h t b F B L A Q I t A B Q A A g A I A D w R j V 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l h 1 0 c T 9 + 1 S I / e M J P + 9 X 9 c A A A A A A I A A A A A A A N m A A D A A A A A E A A A A B M b l u R 5 3 S W W E j s 4 H K S w L b U A A A A A B I A A A K A A A A A Q A A A A H Z t 1 c Z w c y W n 0 W K W E E M b O R V A A A A C u l s Z T M z J 1 H K 0 N 4 G V W k D + O H K k a i / 1 K Q j / k 8 8 z m S D b P x Q 9 4 g S D u 4 W A G / d 3 / f m k b b y q k E B f Q X x 6 C K 8 B P e t e N e 2 X P u R + U N R 4 7 s G 8 3 + n Z D R q D K w x Q A A A A e y 9 E t m e q W x b E 6 C p W N w Y 9 M L 7 e Q l Q = = < / D a t a M a s h u p > 
</file>

<file path=customXml/itemProps1.xml><?xml version="1.0" encoding="utf-8"?>
<ds:datastoreItem xmlns:ds="http://schemas.openxmlformats.org/officeDocument/2006/customXml" ds:itemID="{B0825A97-673E-43DC-A9FE-93AF96050B4E}">
  <ds:schemaRefs>
    <ds:schemaRef ds:uri="http://schemas.microsoft.com/office/2006/metadata/longProperties"/>
  </ds:schemaRefs>
</ds:datastoreItem>
</file>

<file path=customXml/itemProps2.xml><?xml version="1.0" encoding="utf-8"?>
<ds:datastoreItem xmlns:ds="http://schemas.openxmlformats.org/officeDocument/2006/customXml" ds:itemID="{D1BA8845-30AA-4415-814B-249878DA184E}">
  <ds:schemaRefs>
    <ds:schemaRef ds:uri="http://schemas.microsoft.com/office/2006/metadata/properties"/>
    <ds:schemaRef ds:uri="http://schemas.microsoft.com/office/infopath/2007/PartnerControls"/>
    <ds:schemaRef ds:uri="8f2c60ee-a7b6-4d0f-816c-47e437bc4375"/>
    <ds:schemaRef ds:uri="http://schemas.microsoft.com/sharepoint/v4"/>
    <ds:schemaRef ds:uri="c3f1c8f9-0e46-4afa-ad30-0dc1a34dc15a"/>
    <ds:schemaRef ds:uri="23bc334f-0e17-402a-872b-0123af4c73a8"/>
  </ds:schemaRefs>
</ds:datastoreItem>
</file>

<file path=customXml/itemProps3.xml><?xml version="1.0" encoding="utf-8"?>
<ds:datastoreItem xmlns:ds="http://schemas.openxmlformats.org/officeDocument/2006/customXml" ds:itemID="{BF5023F6-492F-4BD3-BA6A-118D644709F0}">
  <ds:schemaRefs>
    <ds:schemaRef ds:uri="http://schemas.microsoft.com/sharepoint/events"/>
  </ds:schemaRefs>
</ds:datastoreItem>
</file>

<file path=customXml/itemProps4.xml><?xml version="1.0" encoding="utf-8"?>
<ds:datastoreItem xmlns:ds="http://schemas.openxmlformats.org/officeDocument/2006/customXml" ds:itemID="{6C785F55-668D-467F-918C-C701974D67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bc334f-0e17-402a-872b-0123af4c73a8"/>
    <ds:schemaRef ds:uri="c3f1c8f9-0e46-4afa-ad30-0dc1a34dc1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3959672B-FAB4-4A73-91A4-63ACB906CD4E}">
  <ds:schemaRefs>
    <ds:schemaRef ds:uri="http://schemas.microsoft.com/sharepoint/v3/contenttype/forms"/>
  </ds:schemaRefs>
</ds:datastoreItem>
</file>

<file path=customXml/itemProps6.xml><?xml version="1.0" encoding="utf-8"?>
<ds:datastoreItem xmlns:ds="http://schemas.openxmlformats.org/officeDocument/2006/customXml" ds:itemID="{A6095403-C49F-4720-8E9C-DAB9857AD97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20</vt:i4>
      </vt:variant>
      <vt:variant>
        <vt:lpstr>Intervalos com Nome</vt:lpstr>
      </vt:variant>
      <vt:variant>
        <vt:i4>20</vt:i4>
      </vt:variant>
    </vt:vector>
  </HeadingPairs>
  <TitlesOfParts>
    <vt:vector size="40" baseType="lpstr">
      <vt:lpstr>Índice</vt:lpstr>
      <vt:lpstr>Anexo I_Comp Plurianuais</vt:lpstr>
      <vt:lpstr>Anexo II_AO_SI_SFA_Competênci</vt:lpstr>
      <vt:lpstr>Anexo III_AO Excluídas Comp EPR</vt:lpstr>
      <vt:lpstr>Anexo IV_Inf prestar SI SFA EPR</vt:lpstr>
      <vt:lpstr>Anexo V_Inf. prestar EPR RSimp</vt:lpstr>
      <vt:lpstr>Anexo VI_Inf. outros subset</vt:lpstr>
      <vt:lpstr>Anexo VII_Inf a prestar EGMBO</vt:lpstr>
      <vt:lpstr>Anexo VIII_Prazos relev Ex. Orç</vt:lpstr>
      <vt:lpstr>Anexo IX_Lista de PO</vt:lpstr>
      <vt:lpstr>Anexo X_Códigos de alt. orç</vt:lpstr>
      <vt:lpstr>Anexo XI_Aquis. Serviços</vt:lpstr>
      <vt:lpstr>Anexo XII_Dispensa UTE</vt:lpstr>
      <vt:lpstr>Anexo XIII_Cabimentos</vt:lpstr>
      <vt:lpstr>Anexo XIV_Pedidos ReforçoOrç</vt:lpstr>
      <vt:lpstr>Anexo XV_Stock Emp</vt:lpstr>
      <vt:lpstr>Anexo XVI_ODS_Monit_Género</vt:lpstr>
      <vt:lpstr>Anexo XVI_Instr_Género1</vt:lpstr>
      <vt:lpstr>Anexo XVI_Instr_Género2</vt:lpstr>
      <vt:lpstr>Anexo XVI_Instr_Género3</vt:lpstr>
      <vt:lpstr>'Anexo XVI_Instr_Género1'!_Hlk191394324</vt:lpstr>
      <vt:lpstr>'Anexo I_Comp Plurianuais'!Área_de_Impressão</vt:lpstr>
      <vt:lpstr>'Anexo II_AO_SI_SFA_Competênci'!Área_de_Impressão</vt:lpstr>
      <vt:lpstr>'Anexo III_AO Excluídas Comp EPR'!Área_de_Impressão</vt:lpstr>
      <vt:lpstr>'Anexo IV_Inf prestar SI SFA EPR'!Área_de_Impressão</vt:lpstr>
      <vt:lpstr>'Anexo IX_Lista de PO'!Área_de_Impressão</vt:lpstr>
      <vt:lpstr>'Anexo V_Inf. prestar EPR RSimp'!Área_de_Impressão</vt:lpstr>
      <vt:lpstr>'Anexo VI_Inf. outros subset'!Área_de_Impressão</vt:lpstr>
      <vt:lpstr>'Anexo VII_Inf a prestar EGMBO'!Área_de_Impressão</vt:lpstr>
      <vt:lpstr>'Anexo VIII_Prazos relev Ex. Orç'!Área_de_Impressão</vt:lpstr>
      <vt:lpstr>'Anexo X_Códigos de alt. orç'!Área_de_Impressão</vt:lpstr>
      <vt:lpstr>'Anexo XI_Aquis. Serviços'!Área_de_Impressão</vt:lpstr>
      <vt:lpstr>'Anexo XII_Dispensa UTE'!Área_de_Impressão</vt:lpstr>
      <vt:lpstr>'Anexo XIII_Cabimentos'!Área_de_Impressão</vt:lpstr>
      <vt:lpstr>'Anexo XIV_Pedidos ReforçoOrç'!Área_de_Impressão</vt:lpstr>
      <vt:lpstr>'Anexo XVI_Instr_Género2'!Área_de_Impressão</vt:lpstr>
      <vt:lpstr>'Anexo XVI_Instr_Género3'!Área_de_Impressão</vt:lpstr>
      <vt:lpstr>Índice!Área_de_Impressão</vt:lpstr>
      <vt:lpstr>'Anexo IV_Inf prestar SI SFA EPR'!Títulos_de_Impressão</vt:lpstr>
      <vt:lpstr>'Anexo IX_Lista de PO'!Títulos_de_Impressão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Instruções aplicáveis à execução orçamental de 2026 - Anexos</dc:title>
  <dc:subject/>
  <dc:creator>Catarina Caçador (DTIC-USTP)</dc:creator>
  <cp:keywords/>
  <dc:description/>
  <cp:lastModifiedBy>Abilio Vida</cp:lastModifiedBy>
  <cp:revision/>
  <cp:lastPrinted>2026-08-21T10:28:51Z</cp:lastPrinted>
  <dcterms:created xsi:type="dcterms:W3CDTF">2014-02-11T10:24:12Z</dcterms:created>
  <dcterms:modified xsi:type="dcterms:W3CDTF">2026-08-21T14:11:22Z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QUXUYHWSY347-378-26</vt:lpwstr>
  </property>
  <property fmtid="{D5CDD505-2E9C-101B-9397-08002B2CF9AE}" pid="3" name="_dlc_DocIdItemGuid">
    <vt:lpwstr>e7e27422-b30f-42f2-90d1-70917526889e</vt:lpwstr>
  </property>
  <property fmtid="{D5CDD505-2E9C-101B-9397-08002B2CF9AE}" pid="4" name="_dlc_DocIdUrl">
    <vt:lpwstr>http://intraweb.wdgo.pt/UnidadesOrganicas/DNCCP/_layouts/15/DocIdRedir.aspx?ID=QUXUYHWSY347-378-26, QUXUYHWSY347-378-26</vt:lpwstr>
  </property>
  <property fmtid="{D5CDD505-2E9C-101B-9397-08002B2CF9AE}" pid="5" name="ContentTypeId">
    <vt:lpwstr>0x01010039ECF187EA43324984370C17CF9009F0</vt:lpwstr>
  </property>
  <property fmtid="{D5CDD505-2E9C-101B-9397-08002B2CF9AE}" pid="6" name="tipo_instrucoes">
    <vt:lpwstr>1</vt:lpwstr>
  </property>
  <property fmtid="{D5CDD505-2E9C-101B-9397-08002B2CF9AE}" pid="7" name="numCircular">
    <vt:lpwstr>Circular 1418 Anexos (12/08/2026)</vt:lpwstr>
  </property>
  <property fmtid="{D5CDD505-2E9C-101B-9397-08002B2CF9AE}" pid="8" name="Circular (num_ordenar)">
    <vt:lpwstr>1418_1</vt:lpwstr>
  </property>
  <property fmtid="{D5CDD505-2E9C-101B-9397-08002B2CF9AE}" pid="9" name="IndicadoresActualidade">
    <vt:lpwstr>Vigente</vt:lpwstr>
  </property>
  <property fmtid="{D5CDD505-2E9C-101B-9397-08002B2CF9AE}" pid="10" name="DataPublicacaoDocumento">
    <vt:filetime>2025-05-06T17:20:00Z</vt:filetime>
  </property>
</Properties>
</file>