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6\janeiro\"/>
    </mc:Choice>
  </mc:AlternateContent>
  <xr:revisionPtr revIDLastSave="0" documentId="8_{72A3952D-3217-4322-A9A5-1C49CA17D1E7}" xr6:coauthVersionLast="47" xr6:coauthVersionMax="47" xr10:uidLastSave="{00000000-0000-0000-0000-000000000000}"/>
  <bookViews>
    <workbookView xWindow="-28920" yWindow="2610" windowWidth="29040" windowHeight="15720" xr2:uid="{00000000-000D-0000-FFFF-FFFF00000000}"/>
  </bookViews>
  <sheets>
    <sheet name="CGO dezembro 2025" sheetId="1" r:id="rId1"/>
    <sheet name="CGO December 2025" sheetId="3" r:id="rId2"/>
  </sheets>
  <definedNames>
    <definedName name="_xlnm.Print_Area" localSheetId="1">'CGO December 2025'!$B$1:$F$30</definedName>
    <definedName name="_xlnm.Print_Area" localSheetId="0">'CGO dezembro 2025'!$B$1:$F$30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<sst xmlns="http://schemas.openxmlformats.org/spreadsheetml/2006/main" count="52" uniqueCount="50">
  <si>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</si>
  <si>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</si>
  <si>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</si>
  <si>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</si>
  <si>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</si>
  <si>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</si>
  <si>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</si>
  <si>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</si>
  <si>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</si>
  <si>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</si>
  <si>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</si>
  <si>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</si>
  <si>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</si>
  <si>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</si>
  <si>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</si>
  <si>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</si>
  <si>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</si>
  <si>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</si>
  <si>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</si>
  <si>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</si>
  <si>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</si>
  <si>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</si>
  <si>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</si>
  <si>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</si>
  <si>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</si>
  <si>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</si>
  <si>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</si>
  <si>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</si>
  <si>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</si>
  <si>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</si>
  <si>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</si>
  <si>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</si>
  <si>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</si>
  <si>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</si>
  <si>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</si>
  <si>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</si>
  <si>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</si>
  <si>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</si>
  <si>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</si>
  <si>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</si>
  <si>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</si>
  <si>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</si>
  <si>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</si>
  <si>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</si>
  <si>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</si>
  <si>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</si>
  <si>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</si>
  <si>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</si>
  <si>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dezembro 2025</t>
  </si>
  <si>
    <t>Period: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</si>
</sst>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5</xdr:col>
      <xdr:colOff>923925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22</xdr:row>
      <xdr:rowOff>15457</xdr:rowOff>
    </xdr:from>
    <xdr:to>
      <xdr:col>6</xdr:col>
      <xdr:colOff>619124</xdr:colOff>
      <xdr:row>32</xdr:row>
      <xdr:rowOff>118352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4" y="4035007"/>
          <a:ext cx="1057275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5</xdr:col>
      <xdr:colOff>923925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23</xdr:row>
      <xdr:rowOff>19050</xdr:rowOff>
    </xdr:from>
    <xdr:to>
      <xdr:col>7</xdr:col>
      <xdr:colOff>0</xdr:colOff>
      <xdr:row>33</xdr:row>
      <xdr:rowOff>121945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5" y="4238625"/>
          <a:ext cx="1057275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B9" sqref="B9:B11"/>
    </sheetView>
  </sheetViews>
  <sheetFormatPr defaultColWidth="0" defaultRowHeight="13" zeroHeight="1" x14ac:dyDescent="0.3"/>
  <cols>
    <col min="1" max="1" width="9.36328125" style="3" customWidth="1"/>
    <col min="2" max="2" width="44" style="3" customWidth="1"/>
    <col min="3" max="3" width="10.453125" style="3" customWidth="1"/>
    <col min="4" max="4" width="13.36328125" style="3" customWidth="1"/>
    <col min="5" max="5" width="13.6328125" style="3" bestFit="1" customWidth="1"/>
    <col min="6" max="6" width="14.36328125" style="3" customWidth="1"/>
    <col min="7" max="7" width="9.36328125" style="3" customWidth="1"/>
    <col min="8" max="11" width="0" style="3" hidden="1" customWidth="1"/>
    <col min="12" max="16384" width="9.36328125" style="3" hidden="1"/>
  </cols>
  <sheetData>
    <row r="1" spans="2:11" customFormat="1" ht="14.5" x14ac:dyDescent="0.35"/>
    <row r="2" spans="2:11" customFormat="1" ht="14.5" x14ac:dyDescent="0.35"/>
    <row r="3" spans="2:11" customFormat="1" ht="15" customHeight="1" x14ac:dyDescent="0.35"/>
    <row r="4" spans="2:11" customFormat="1" ht="15" customHeight="1" x14ac:dyDescent="0.35"/>
    <row r="5" spans="2:11" customFormat="1" ht="15" customHeight="1" x14ac:dyDescent="0.35"/>
    <row r="6" spans="2:11" ht="15" customHeight="1" x14ac:dyDescent="0.35">
      <c r="B6" s="15" t="s">
        <v>0</v>
      </c>
      <c r="C6" s="2"/>
      <c r="D6" s="2"/>
      <c r="E6" s="2"/>
      <c r="F6" s="2"/>
    </row>
    <row r="7" spans="2:11" ht="9.75" customHeight="1" x14ac:dyDescent="0.35">
      <c r="B7" s="1"/>
      <c r="C7" s="4"/>
      <c r="D7" s="4"/>
      <c r="E7" s="5"/>
      <c r="F7" s="5"/>
    </row>
    <row r="8" spans="2:11" s="8" customFormat="1" ht="12" x14ac:dyDescent="0.3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3">
      <c r="B9" s="40"/>
      <c r="C9" s="42" t="s">
        <v>11</v>
      </c>
      <c r="D9" s="42" t="s">
        <v>35</v>
      </c>
      <c r="E9" s="42" t="s">
        <v>12</v>
      </c>
      <c r="F9" s="42" t="s">
        <v>36</v>
      </c>
    </row>
    <row r="10" spans="2:11" s="8" customFormat="1" ht="12" x14ac:dyDescent="0.3">
      <c r="B10" s="41"/>
      <c r="C10" s="43"/>
      <c r="D10" s="43"/>
      <c r="E10" s="43"/>
      <c r="F10" s="43"/>
    </row>
    <row r="11" spans="2:11" s="8" customFormat="1" ht="15" customHeight="1" x14ac:dyDescent="0.3">
      <c r="B11" s="41"/>
      <c r="C11" s="43"/>
      <c r="D11" s="43"/>
      <c r="E11" s="43"/>
      <c r="F11" s="43"/>
    </row>
    <row r="12" spans="2:11" s="8" customFormat="1" ht="15" customHeight="1" x14ac:dyDescent="0.3">
      <c r="B12" s="17" t="s">
        <v>1</v>
      </c>
      <c r="C12" s="21">
        <v>70309.716118259996</v>
      </c>
      <c r="D12" s="22">
        <v>49737.66269083001</v>
      </c>
      <c r="E12" s="22">
        <v>46119.08706523</v>
      </c>
      <c r="F12" s="23">
        <v>118875.86608782002</v>
      </c>
      <c r="H12" s="14"/>
      <c r="I12" s="14"/>
      <c r="J12" s="14"/>
      <c r="K12" s="14"/>
    </row>
    <row r="13" spans="2:11" s="8" customFormat="1" ht="15" customHeight="1" x14ac:dyDescent="0.3">
      <c r="B13" s="18" t="s">
        <v>3</v>
      </c>
      <c r="C13" s="24">
        <v>64798.709902729999</v>
      </c>
      <c r="D13" s="25">
        <v>771.2334470400001</v>
      </c>
      <c r="E13" s="25">
        <v>236.15871942999999</v>
      </c>
      <c r="F13" s="26">
        <v>65806.102069200002</v>
      </c>
      <c r="H13" s="14"/>
      <c r="I13" s="14"/>
      <c r="J13" s="14"/>
      <c r="K13" s="14"/>
    </row>
    <row r="14" spans="2:11" s="8" customFormat="1" ht="15" customHeight="1" x14ac:dyDescent="0.3">
      <c r="B14" s="18" t="s">
        <v>4</v>
      </c>
      <c r="C14" s="24">
        <v>88.056825009999997</v>
      </c>
      <c r="D14" s="25">
        <v>4603.6324911500014</v>
      </c>
      <c r="E14" s="25">
        <v>30145.72915693</v>
      </c>
      <c r="F14" s="26">
        <v>34837.418473090001</v>
      </c>
      <c r="H14" s="14"/>
      <c r="I14" s="14"/>
      <c r="J14" s="14"/>
      <c r="K14" s="14"/>
    </row>
    <row r="15" spans="2:11" s="8" customFormat="1" ht="15" customHeight="1" x14ac:dyDescent="0.3">
      <c r="B15" s="18" t="s">
        <v>22</v>
      </c>
      <c r="C15" s="24">
        <v>5422.9493905199988</v>
      </c>
      <c r="D15" s="25">
        <v>44362.79675264001</v>
      </c>
      <c r="E15" s="25">
        <v>15737.199188869999</v>
      </c>
      <c r="F15" s="26">
        <v>18232.345545530014</v>
      </c>
      <c r="H15" s="14"/>
      <c r="I15" s="14"/>
      <c r="J15" s="14"/>
      <c r="K15" s="14"/>
    </row>
    <row r="16" spans="2:11" s="8" customFormat="1" ht="15" customHeight="1" x14ac:dyDescent="0.3">
      <c r="B16" s="17" t="s">
        <v>42</v>
      </c>
      <c r="C16" s="21">
        <v>76124.429202999978</v>
      </c>
      <c r="D16" s="22">
        <v>45369.387453189906</v>
      </c>
      <c r="E16" s="22">
        <v>39292.546488079999</v>
      </c>
      <c r="F16" s="23">
        <v>113495.7633577699</v>
      </c>
      <c r="H16" s="14"/>
      <c r="I16" s="14"/>
      <c r="J16" s="14"/>
      <c r="K16" s="14"/>
    </row>
    <row r="17" spans="2:11" s="8" customFormat="1" ht="15" customHeight="1" x14ac:dyDescent="0.3">
      <c r="B17" s="18" t="s">
        <v>5</v>
      </c>
      <c r="C17" s="24">
        <v>12201.551946549953</v>
      </c>
      <c r="D17" s="25">
        <v>11583.775517789963</v>
      </c>
      <c r="E17" s="25">
        <v>352.72210404000009</v>
      </c>
      <c r="F17" s="26">
        <v>24138.049568379916</v>
      </c>
      <c r="H17" s="14"/>
      <c r="I17" s="14"/>
      <c r="J17" s="14"/>
      <c r="K17" s="14"/>
    </row>
    <row r="18" spans="2:11" s="8" customFormat="1" ht="15" customHeight="1" x14ac:dyDescent="0.3">
      <c r="B18" s="18" t="s">
        <v>8</v>
      </c>
      <c r="C18" s="24">
        <v>2195.8524950500114</v>
      </c>
      <c r="D18" s="25">
        <v>12655.977424549958</v>
      </c>
      <c r="E18" s="25">
        <v>101.66751397000002</v>
      </c>
      <c r="F18" s="26">
        <v>14951.545211879968</v>
      </c>
      <c r="H18" s="14"/>
      <c r="I18" s="14"/>
      <c r="J18" s="14"/>
      <c r="K18" s="14"/>
    </row>
    <row r="19" spans="2:11" s="8" customFormat="1" ht="15" customHeight="1" x14ac:dyDescent="0.3">
      <c r="B19" s="18" t="s">
        <v>6</v>
      </c>
      <c r="C19" s="24">
        <v>6708.2695610800029</v>
      </c>
      <c r="D19" s="25">
        <v>222.25689563000014</v>
      </c>
      <c r="E19" s="25">
        <v>7.7487314999999999</v>
      </c>
      <c r="F19" s="26">
        <v>6557.2718178400028</v>
      </c>
      <c r="H19" s="14"/>
      <c r="I19" s="14"/>
      <c r="J19" s="14"/>
      <c r="K19" s="14"/>
    </row>
    <row r="20" spans="2:11" s="8" customFormat="1" ht="15" customHeight="1" x14ac:dyDescent="0.3">
      <c r="B20" s="18" t="s">
        <v>7</v>
      </c>
      <c r="C20" s="24">
        <v>400.19384954000003</v>
      </c>
      <c r="D20" s="25">
        <v>707.76890032999984</v>
      </c>
      <c r="E20" s="25">
        <v>989.49082967000004</v>
      </c>
      <c r="F20" s="26">
        <v>1810.5831092099997</v>
      </c>
      <c r="H20" s="14"/>
      <c r="I20" s="14"/>
      <c r="J20" s="14"/>
      <c r="K20" s="14"/>
    </row>
    <row r="21" spans="2:11" s="8" customFormat="1" ht="15" customHeight="1" x14ac:dyDescent="0.3">
      <c r="B21" s="18" t="s">
        <v>13</v>
      </c>
      <c r="C21" s="24" t="s">
        <v>41</v>
      </c>
      <c r="D21" s="25">
        <v>12725.557930880001</v>
      </c>
      <c r="E21" s="25">
        <v>32529.634858320005</v>
      </c>
      <c r="F21" s="26">
        <v>45255.192789200009</v>
      </c>
    </row>
    <row r="22" spans="2:11" s="8" customFormat="1" ht="15" customHeight="1" x14ac:dyDescent="0.3">
      <c r="B22" s="18" t="s">
        <v>23</v>
      </c>
      <c r="C22" s="24">
        <v>54618.561350780008</v>
      </c>
      <c r="D22" s="25">
        <v>7474.0507840099926</v>
      </c>
      <c r="E22" s="25">
        <v>5311.2824505799908</v>
      </c>
      <c r="F22" s="26">
        <v>20783.120861260017</v>
      </c>
      <c r="H22" s="14"/>
      <c r="I22" s="14"/>
      <c r="J22" s="14"/>
      <c r="K22" s="14"/>
    </row>
    <row r="23" spans="2:11" s="8" customFormat="1" ht="15" customHeight="1" x14ac:dyDescent="0.3">
      <c r="B23" s="17" t="s">
        <v>29</v>
      </c>
      <c r="C23" s="21">
        <v>-5814.7130847399822</v>
      </c>
      <c r="D23" s="22">
        <v>4368.275237640104</v>
      </c>
      <c r="E23" s="22">
        <v>6826.5405771500009</v>
      </c>
      <c r="F23" s="23">
        <v>5380.1027300501155</v>
      </c>
      <c r="H23" s="14"/>
      <c r="I23" s="14"/>
      <c r="J23" s="14"/>
      <c r="K23" s="14"/>
    </row>
    <row r="24" spans="2:11" s="8" customFormat="1" ht="15" customHeight="1" x14ac:dyDescent="0.3">
      <c r="B24" s="17" t="s">
        <v>30</v>
      </c>
      <c r="C24" s="21">
        <v>1686.8619463700013</v>
      </c>
      <c r="D24" s="22">
        <v>3651.4641990399941</v>
      </c>
      <c r="E24" s="22">
        <v>94.23977914999999</v>
      </c>
      <c r="F24" s="23">
        <v>5432.5659245599954</v>
      </c>
      <c r="H24" s="14"/>
      <c r="I24" s="14"/>
      <c r="J24" s="14"/>
      <c r="K24" s="14"/>
    </row>
    <row r="25" spans="2:11" s="8" customFormat="1" ht="15" customHeight="1" x14ac:dyDescent="0.3">
      <c r="B25" s="18" t="s">
        <v>10</v>
      </c>
      <c r="C25" s="24">
        <v>1708.9936901800013</v>
      </c>
      <c r="D25" s="25">
        <v>3702.3389367999944</v>
      </c>
      <c r="E25" s="25">
        <v>94.554172339999994</v>
      </c>
      <c r="F25" s="26">
        <v>5505.8867993199956</v>
      </c>
      <c r="H25" s="14"/>
      <c r="I25" s="14"/>
      <c r="J25" s="14"/>
      <c r="K25" s="14"/>
    </row>
    <row r="26" spans="2:11" s="8" customFormat="1" ht="15" customHeight="1" x14ac:dyDescent="0.3">
      <c r="B26" s="18" t="s">
        <v>9</v>
      </c>
      <c r="C26" s="24">
        <v>22.13174381</v>
      </c>
      <c r="D26" s="25">
        <v>50.874737760000016</v>
      </c>
      <c r="E26" s="25">
        <v>0.31439319000000004</v>
      </c>
      <c r="F26" s="26">
        <v>73.320874760000024</v>
      </c>
      <c r="H26" s="14"/>
      <c r="I26" s="14"/>
      <c r="J26" s="14"/>
      <c r="K26" s="14"/>
    </row>
    <row r="27" spans="2:11" s="8" customFormat="1" ht="15" customHeight="1" x14ac:dyDescent="0.3">
      <c r="B27" s="27" t="s">
        <v>31</v>
      </c>
      <c r="C27" s="28">
        <v>-7501.5750311099837</v>
      </c>
      <c r="D27" s="29">
        <v>716.8110386001099</v>
      </c>
      <c r="E27" s="29">
        <v>6732.3007980000011</v>
      </c>
      <c r="F27" s="30">
        <v>-52.463194509879941</v>
      </c>
      <c r="H27" s="14"/>
      <c r="I27" s="14"/>
      <c r="J27" s="14"/>
      <c r="K27" s="14"/>
    </row>
    <row r="28" spans="2:11" s="8" customFormat="1" ht="15" customHeight="1" x14ac:dyDescent="0.3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3">
      <c r="B29" s="19" t="s">
        <v>38</v>
      </c>
      <c r="C29" s="19"/>
      <c r="D29" s="4"/>
      <c r="E29" s="4"/>
      <c r="F29" s="4"/>
    </row>
    <row r="30" spans="2:11" ht="15" customHeight="1" x14ac:dyDescent="0.3">
      <c r="B30" s="20" t="s">
        <v>44</v>
      </c>
      <c r="C30" s="19"/>
      <c r="D30" s="9"/>
      <c r="E30" s="9"/>
      <c r="F30" s="4"/>
    </row>
    <row r="31" spans="2:11" ht="15" customHeight="1" x14ac:dyDescent="0.3">
      <c r="B31" s="19"/>
      <c r="C31" s="19"/>
      <c r="D31" s="10"/>
      <c r="E31" s="4"/>
      <c r="F31" s="4"/>
    </row>
    <row r="32" spans="2:11" ht="15" customHeight="1" x14ac:dyDescent="0.3"/>
    <row r="33" spans="3:6" ht="15" customHeight="1" x14ac:dyDescent="0.3">
      <c r="C33" s="11"/>
      <c r="D33" s="11"/>
      <c r="E33" s="11"/>
      <c r="F33" s="11"/>
    </row>
    <row r="34" spans="3:6" ht="15" hidden="1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ht="15" hidden="1" customHeight="1" x14ac:dyDescent="0.3"/>
    <row r="50" ht="15" hidden="1" customHeight="1" x14ac:dyDescent="0.3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workbookViewId="0">
      <selection activeCell="B9" sqref="B9:B11"/>
    </sheetView>
  </sheetViews>
  <sheetFormatPr defaultColWidth="0" defaultRowHeight="13" zeroHeight="1" x14ac:dyDescent="0.3"/>
  <cols>
    <col min="1" max="1" width="9.36328125" style="3" customWidth="1"/>
    <col min="2" max="2" width="44" style="3" customWidth="1"/>
    <col min="3" max="3" width="10.453125" style="3" customWidth="1"/>
    <col min="4" max="4" width="13.36328125" style="3" customWidth="1"/>
    <col min="5" max="5" width="13.6328125" style="3" bestFit="1" customWidth="1"/>
    <col min="6" max="6" width="14.36328125" style="3" customWidth="1"/>
    <col min="7" max="7" width="9.36328125" style="3" customWidth="1"/>
    <col min="8" max="16384" width="9.36328125" style="3" hidden="1"/>
  </cols>
  <sheetData>
    <row r="1" spans="2:6" customFormat="1" ht="14.5" x14ac:dyDescent="0.35"/>
    <row r="2" spans="2:6" customFormat="1" ht="14.5" x14ac:dyDescent="0.35"/>
    <row r="3" spans="2:6" customFormat="1" ht="15" customHeight="1" x14ac:dyDescent="0.35"/>
    <row r="4" spans="2:6" customFormat="1" ht="15" customHeight="1" x14ac:dyDescent="0.35"/>
    <row r="5" spans="2:6" customFormat="1" ht="15" customHeight="1" x14ac:dyDescent="0.35"/>
    <row r="6" spans="2:6" ht="15" customHeight="1" x14ac:dyDescent="0.35">
      <c r="B6" s="15" t="s">
        <v>0</v>
      </c>
      <c r="C6" s="2"/>
      <c r="D6" s="2"/>
      <c r="E6" s="2"/>
      <c r="F6" s="2"/>
    </row>
    <row r="7" spans="2:6" ht="9.75" customHeight="1" x14ac:dyDescent="0.35">
      <c r="B7" s="1"/>
      <c r="C7" s="4"/>
      <c r="D7" s="4"/>
      <c r="E7" s="5"/>
      <c r="F7" s="5"/>
    </row>
    <row r="8" spans="2:6" ht="12" customHeight="1" x14ac:dyDescent="0.3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3">
      <c r="B9" s="40"/>
      <c r="C9" s="42" t="s">
        <v>40</v>
      </c>
      <c r="D9" s="42" t="s">
        <v>39</v>
      </c>
      <c r="E9" s="42" t="s">
        <v>14</v>
      </c>
      <c r="F9" s="42" t="s">
        <v>37</v>
      </c>
    </row>
    <row r="10" spans="2:6" x14ac:dyDescent="0.3">
      <c r="B10" s="41"/>
      <c r="C10" s="43"/>
      <c r="D10" s="43"/>
      <c r="E10" s="43"/>
      <c r="F10" s="43"/>
    </row>
    <row r="11" spans="2:6" ht="15" customHeight="1" x14ac:dyDescent="0.3">
      <c r="B11" s="41" t="s">
        <v>2</v>
      </c>
      <c r="C11" s="43">
        <f>'CGO dezembro 2025'!C12</f>
        <v>70309.716118259996</v>
      </c>
      <c r="D11" s="43">
        <f>'CGO dezembro 2025'!D12</f>
        <v>49737.66269083001</v>
      </c>
      <c r="E11" s="43">
        <f>'CGO dezembro 2025'!E12</f>
        <v>46119.08706523</v>
      </c>
      <c r="F11" s="43">
        <f>'CGO dezembro 2025'!F12</f>
        <v>118875.86608782002</v>
      </c>
    </row>
    <row r="12" spans="2:6" s="8" customFormat="1" ht="15" customHeight="1" x14ac:dyDescent="0.3">
      <c r="B12" s="37" t="s">
        <v>2</v>
      </c>
      <c r="C12" s="22">
        <f>'CGO dezembro 2025'!C12</f>
        <v>70309.716118259996</v>
      </c>
      <c r="D12" s="22">
        <f>'CGO dezembro 2025'!D12</f>
        <v>49737.66269083001</v>
      </c>
      <c r="E12" s="22">
        <f>'CGO dezembro 2025'!E12</f>
        <v>46119.08706523</v>
      </c>
      <c r="F12" s="23">
        <f>'CGO dezembro 2025'!F12</f>
        <v>118875.86608782002</v>
      </c>
    </row>
    <row r="13" spans="2:6" ht="15" customHeight="1" x14ac:dyDescent="0.3">
      <c r="B13" s="38" t="s">
        <v>15</v>
      </c>
      <c r="C13" s="25">
        <f>'CGO dezembro 2025'!C13</f>
        <v>64798.709902729999</v>
      </c>
      <c r="D13" s="25">
        <f>'CGO dezembro 2025'!D13</f>
        <v>771.2334470400001</v>
      </c>
      <c r="E13" s="25">
        <f>'CGO dezembro 2025'!E13</f>
        <v>236.15871942999999</v>
      </c>
      <c r="F13" s="26">
        <f>'CGO dezembro 2025'!F13</f>
        <v>65806.102069200002</v>
      </c>
    </row>
    <row r="14" spans="2:6" ht="15" customHeight="1" x14ac:dyDescent="0.3">
      <c r="B14" s="38" t="s">
        <v>16</v>
      </c>
      <c r="C14" s="25">
        <f>'CGO dezembro 2025'!C14</f>
        <v>88.056825009999997</v>
      </c>
      <c r="D14" s="25">
        <f>'CGO dezembro 2025'!D14</f>
        <v>4603.6324911500014</v>
      </c>
      <c r="E14" s="25">
        <f>'CGO dezembro 2025'!E14</f>
        <v>30145.72915693</v>
      </c>
      <c r="F14" s="26">
        <f>'CGO dezembro 2025'!F14</f>
        <v>34837.418473090001</v>
      </c>
    </row>
    <row r="15" spans="2:6" ht="15" customHeight="1" x14ac:dyDescent="0.3">
      <c r="B15" s="38" t="s">
        <v>24</v>
      </c>
      <c r="C15" s="25">
        <f>'CGO dezembro 2025'!C15</f>
        <v>5422.9493905199988</v>
      </c>
      <c r="D15" s="25">
        <f>'CGO dezembro 2025'!D15</f>
        <v>44362.79675264001</v>
      </c>
      <c r="E15" s="25">
        <f>'CGO dezembro 2025'!E15</f>
        <v>15737.199188869999</v>
      </c>
      <c r="F15" s="26">
        <f>'CGO dezembro 2025'!F15</f>
        <v>18232.345545530014</v>
      </c>
    </row>
    <row r="16" spans="2:6" ht="15" customHeight="1" x14ac:dyDescent="0.3">
      <c r="B16" s="37" t="s">
        <v>43</v>
      </c>
      <c r="C16" s="22">
        <f>'CGO dezembro 2025'!C16</f>
        <v>76124.429202999978</v>
      </c>
      <c r="D16" s="22">
        <f>'CGO dezembro 2025'!D16</f>
        <v>45369.387453189906</v>
      </c>
      <c r="E16" s="22">
        <f>'CGO dezembro 2025'!E16</f>
        <v>39292.546488079999</v>
      </c>
      <c r="F16" s="23">
        <f>'CGO dezembro 2025'!F16</f>
        <v>113495.7633577699</v>
      </c>
    </row>
    <row r="17" spans="2:6" ht="15" customHeight="1" x14ac:dyDescent="0.3">
      <c r="B17" s="38" t="s">
        <v>17</v>
      </c>
      <c r="C17" s="25">
        <f>'CGO dezembro 2025'!C17</f>
        <v>12201.551946549953</v>
      </c>
      <c r="D17" s="25">
        <f>'CGO dezembro 2025'!D17</f>
        <v>11583.775517789963</v>
      </c>
      <c r="E17" s="25">
        <f>'CGO dezembro 2025'!E17</f>
        <v>352.72210404000009</v>
      </c>
      <c r="F17" s="26">
        <f>'CGO dezembro 2025'!F17</f>
        <v>24138.049568379916</v>
      </c>
    </row>
    <row r="18" spans="2:6" ht="15" customHeight="1" x14ac:dyDescent="0.3">
      <c r="B18" s="38" t="s">
        <v>18</v>
      </c>
      <c r="C18" s="25">
        <f>'CGO dezembro 2025'!C18</f>
        <v>2195.8524950500114</v>
      </c>
      <c r="D18" s="25">
        <f>'CGO dezembro 2025'!D18</f>
        <v>12655.977424549958</v>
      </c>
      <c r="E18" s="25">
        <f>'CGO dezembro 2025'!E18</f>
        <v>101.66751397000002</v>
      </c>
      <c r="F18" s="26">
        <f>'CGO dezembro 2025'!F18</f>
        <v>14951.545211879968</v>
      </c>
    </row>
    <row r="19" spans="2:6" ht="15" customHeight="1" x14ac:dyDescent="0.3">
      <c r="B19" s="38" t="s">
        <v>19</v>
      </c>
      <c r="C19" s="25">
        <f>'CGO dezembro 2025'!C19</f>
        <v>6708.2695610800029</v>
      </c>
      <c r="D19" s="25">
        <f>'CGO dezembro 2025'!D19</f>
        <v>222.25689563000014</v>
      </c>
      <c r="E19" s="25">
        <f>'CGO dezembro 2025'!E19</f>
        <v>7.7487314999999999</v>
      </c>
      <c r="F19" s="26">
        <f>'CGO dezembro 2025'!F19</f>
        <v>6557.2718178400028</v>
      </c>
    </row>
    <row r="20" spans="2:6" ht="15" customHeight="1" x14ac:dyDescent="0.3">
      <c r="B20" s="38" t="s">
        <v>20</v>
      </c>
      <c r="C20" s="25">
        <f>'CGO dezembro 2025'!C20</f>
        <v>400.19384954000003</v>
      </c>
      <c r="D20" s="25">
        <f>'CGO dezembro 2025'!D20</f>
        <v>707.76890032999984</v>
      </c>
      <c r="E20" s="25">
        <f>'CGO dezembro 2025'!E20</f>
        <v>989.49082967000004</v>
      </c>
      <c r="F20" s="26">
        <f>'CGO dezembro 2025'!F20</f>
        <v>1810.5831092099997</v>
      </c>
    </row>
    <row r="21" spans="2:6" ht="15" customHeight="1" x14ac:dyDescent="0.3">
      <c r="B21" s="38" t="s">
        <v>21</v>
      </c>
      <c r="C21" s="25" t="str">
        <f>'CGO dezembro 2025'!C21</f>
        <v>n.d.</v>
      </c>
      <c r="D21" s="25">
        <f>'CGO dezembro 2025'!D21</f>
        <v>12725.557930880001</v>
      </c>
      <c r="E21" s="25">
        <f>'CGO dezembro 2025'!E21</f>
        <v>32529.634858320005</v>
      </c>
      <c r="F21" s="26">
        <f>'CGO dezembro 2025'!F21</f>
        <v>45255.192789200009</v>
      </c>
    </row>
    <row r="22" spans="2:6" ht="15" customHeight="1" x14ac:dyDescent="0.3">
      <c r="B22" s="38" t="s">
        <v>25</v>
      </c>
      <c r="C22" s="25">
        <f>'CGO dezembro 2025'!C22</f>
        <v>54618.561350780008</v>
      </c>
      <c r="D22" s="25">
        <f>'CGO dezembro 2025'!D22</f>
        <v>7474.0507840099926</v>
      </c>
      <c r="E22" s="25">
        <f>'CGO dezembro 2025'!E22</f>
        <v>5311.2824505799908</v>
      </c>
      <c r="F22" s="26">
        <f>'CGO dezembro 2025'!F22</f>
        <v>20783.120861260017</v>
      </c>
    </row>
    <row r="23" spans="2:6" ht="15" customHeight="1" x14ac:dyDescent="0.3">
      <c r="B23" s="37" t="s">
        <v>32</v>
      </c>
      <c r="C23" s="22">
        <f>'CGO dezembro 2025'!C23</f>
        <v>-5814.7130847399822</v>
      </c>
      <c r="D23" s="22">
        <f>'CGO dezembro 2025'!D23</f>
        <v>4368.275237640104</v>
      </c>
      <c r="E23" s="22">
        <f>'CGO dezembro 2025'!E23</f>
        <v>6826.5405771500009</v>
      </c>
      <c r="F23" s="23">
        <f>'CGO dezembro 2025'!F23</f>
        <v>5380.1027300501155</v>
      </c>
    </row>
    <row r="24" spans="2:6" ht="15" customHeight="1" x14ac:dyDescent="0.3">
      <c r="B24" s="37" t="s">
        <v>33</v>
      </c>
      <c r="C24" s="22">
        <f>'CGO dezembro 2025'!C24</f>
        <v>1686.8619463700013</v>
      </c>
      <c r="D24" s="22">
        <f>'CGO dezembro 2025'!D24</f>
        <v>3651.4641990399941</v>
      </c>
      <c r="E24" s="22">
        <f>'CGO dezembro 2025'!E24</f>
        <v>94.23977914999999</v>
      </c>
      <c r="F24" s="23">
        <f>'CGO dezembro 2025'!F24</f>
        <v>5432.5659245599954</v>
      </c>
    </row>
    <row r="25" spans="2:6" ht="15" customHeight="1" x14ac:dyDescent="0.3">
      <c r="B25" s="38" t="s">
        <v>27</v>
      </c>
      <c r="C25" s="25">
        <f>'CGO dezembro 2025'!C25</f>
        <v>1708.9936901800013</v>
      </c>
      <c r="D25" s="25">
        <f>'CGO dezembro 2025'!D25</f>
        <v>3702.3389367999944</v>
      </c>
      <c r="E25" s="25">
        <f>'CGO dezembro 2025'!E25</f>
        <v>94.554172339999994</v>
      </c>
      <c r="F25" s="26">
        <f>'CGO dezembro 2025'!F25</f>
        <v>5505.8867993199956</v>
      </c>
    </row>
    <row r="26" spans="2:6" ht="15" customHeight="1" x14ac:dyDescent="0.3">
      <c r="B26" s="38" t="s">
        <v>28</v>
      </c>
      <c r="C26" s="25">
        <f>'CGO dezembro 2025'!C26</f>
        <v>22.13174381</v>
      </c>
      <c r="D26" s="25">
        <f>'CGO dezembro 2025'!D26</f>
        <v>50.874737760000016</v>
      </c>
      <c r="E26" s="25">
        <f>'CGO dezembro 2025'!E26</f>
        <v>0.31439319000000004</v>
      </c>
      <c r="F26" s="26">
        <f>'CGO dezembro 2025'!F26</f>
        <v>73.320874760000024</v>
      </c>
    </row>
    <row r="27" spans="2:6" ht="15" customHeight="1" x14ac:dyDescent="0.3">
      <c r="B27" s="39" t="s">
        <v>34</v>
      </c>
      <c r="C27" s="29">
        <f>'CGO dezembro 2025'!C27</f>
        <v>-7501.5750311099837</v>
      </c>
      <c r="D27" s="29">
        <f>'CGO dezembro 2025'!D27</f>
        <v>716.8110386001099</v>
      </c>
      <c r="E27" s="29">
        <f>'CGO dezembro 2025'!E27</f>
        <v>6732.3007980000011</v>
      </c>
      <c r="F27" s="30">
        <f>'CGO dezembro 2025'!F27</f>
        <v>-52.463194509879941</v>
      </c>
    </row>
    <row r="28" spans="2:6" ht="15" customHeight="1" x14ac:dyDescent="0.3">
      <c r="B28" s="34"/>
      <c r="C28" s="35"/>
      <c r="D28" s="35"/>
      <c r="E28" s="35"/>
      <c r="F28" s="35"/>
    </row>
    <row r="29" spans="2:6" ht="15" customHeight="1" x14ac:dyDescent="0.3">
      <c r="B29" s="19" t="s">
        <v>26</v>
      </c>
      <c r="C29" s="19"/>
      <c r="D29" s="19"/>
      <c r="E29" s="19"/>
      <c r="F29" s="19"/>
    </row>
    <row r="30" spans="2:6" ht="15" customHeight="1" x14ac:dyDescent="0.3">
      <c r="B30" s="20" t="s">
        <v>46</v>
      </c>
      <c r="C30" s="19"/>
      <c r="D30" s="36"/>
      <c r="E30" s="36"/>
      <c r="F30" s="19"/>
    </row>
    <row r="31" spans="2:6" ht="15" customHeight="1" x14ac:dyDescent="0.3">
      <c r="B31" s="4"/>
      <c r="C31" s="4"/>
      <c r="D31" s="10"/>
      <c r="E31" s="4"/>
      <c r="F31" s="4"/>
    </row>
    <row r="32" spans="2:6" ht="15" customHeight="1" x14ac:dyDescent="0.3"/>
    <row r="33" spans="3:6" ht="15" customHeight="1" x14ac:dyDescent="0.3">
      <c r="C33" s="11"/>
      <c r="D33" s="11"/>
      <c r="E33" s="11"/>
      <c r="F33" s="11"/>
    </row>
    <row r="34" spans="3:6" ht="15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s="3" customFormat="1" ht="15" hidden="1" customHeight="1" x14ac:dyDescent="0.3"/>
    <row r="50" s="3" customFormat="1" ht="15" hidden="1" customHeight="1" x14ac:dyDescent="0.3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XMLData TextToDisplay="RightsWATCHMark">1|DGO-Geral-Público|{00000000-0000-0000-0000-000000000000}</XML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X4XX2SRTQWXX-49-719</_dlc_DocId>
    <_dlc_DocIdUrl xmlns="23bc334f-0e17-402a-872b-0123af4c73a8">
      <Url>https://www.eo.gov.pt/execucaoorcamental/_layouts/15/DocIdRedir.aspx?ID=X4XX2SRTQWXX-49-719</Url>
      <Description>X4XX2SRTQWXX-49-719</Description>
    </_dlc_DocIdUrl>
    <Ordem xmlns="e2659c43-cd62-4ac6-881f-29bc57c575ad">3</Ordem>
    <DataParaPublicacao xmlns="e2659c43-cd62-4ac6-881f-29bc57c575ad">2026-01-30T00:00:00+00:00</DataParaPublicacao>
    <Ano xmlns="23bc334f-0e17-402a-872b-0123af4c73a8">69</Ano>
    <itemActivo xmlns="e2659c43-cd62-4ac6-881f-29bc57c575ad">1</itemActivo>
    <Mes xmlns="23bc334f-0e17-402a-872b-0123af4c73a8">1</Mes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E759B5B-A1FF-4ACB-B670-5FA5417B12D7}"/>
</file>

<file path=customXml/itemProps2.xml><?xml version="1.0" encoding="utf-8"?>
<ds:datastoreItem xmlns:ds="http://schemas.openxmlformats.org/officeDocument/2006/customXml" ds:itemID="{D526FA21-6BCA-4C8D-9741-37074BD41437}"/>
</file>

<file path=customXml/itemProps3.xml><?xml version="1.0" encoding="utf-8"?>
<ds:datastoreItem xmlns:ds="http://schemas.openxmlformats.org/officeDocument/2006/customXml" ds:itemID="{16CCB786-3ABC-4F33-BA69-8835092FD93B}"/>
</file>

<file path=customXml/itemProps4.xml><?xml version="1.0" encoding="utf-8"?>
<ds:datastoreItem xmlns:ds="http://schemas.openxmlformats.org/officeDocument/2006/customXml" ds:itemID="{E8F89094-2560-4557-8ED3-923B89D6F28C}"/>
</file>

<file path=customXml/itemProps5.xml><?xml version="1.0" encoding="utf-8"?>
<ds:datastoreItem xmlns:ds="http://schemas.openxmlformats.org/officeDocument/2006/customXml" ds:itemID="{5849FE6E-DADE-4EF6-AC8B-E7383E4C4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dezembro 2025</vt:lpstr>
      <vt:lpstr>CGO December 2025</vt:lpstr>
      <vt:lpstr>'CGO December 2025'!Área_de_Impressão</vt:lpstr>
      <vt:lpstr>'CGO dezembro 2025'!Área_de_Impressão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dezembro 2025 / &lt;em&gt;Central Government Operations, December 2025&lt;/em&gt;</dc:title>
  <dc:subject>CGO_2025_marco_vUK</dc:subject>
  <dc:creator>Alberto Fonseca</dc:creator>
  <cp:lastModifiedBy>Catarina Caçador</cp:lastModifiedBy>
  <cp:lastPrinted>2025-04-30T20:27:45Z</cp:lastPrinted>
  <dcterms:created xsi:type="dcterms:W3CDTF">2009-12-29T18:33:15Z</dcterms:created>
  <dcterms:modified xsi:type="dcterms:W3CDTF">2026-01-30T16:48:59Z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388e5f03-3a00-4fdb-bc0c-d3c34745412a</vt:lpwstr>
  </property>
</Properties>
</file>