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drawings/drawing14.xml" ContentType="application/vnd.openxmlformats-officedocument.drawing+xml"/>
  <Override PartName="/xl/drawings/drawing10.xml" ContentType="application/vnd.openxmlformats-officedocument.drawing+xml"/>
  <Override PartName="/xl/styles.xml" ContentType="application/vnd.openxmlformats-officedocument.spreadsheetml.styles+xml"/>
  <Override PartName="/xl/drawings/drawing11.xml" ContentType="application/vnd.openxmlformats-officedocument.drawing+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drawings/drawing9.xml" ContentType="application/vnd.openxmlformats-officedocument.drawing+xml"/>
  <Override PartName="/xl/drawings/drawing8.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worksheets/sheet17.xml" ContentType="application/vnd.openxmlformats-officedocument.spreadsheetml.worksheet+xml"/>
  <Override PartName="/xl/worksheets/sheet1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drawings/drawing12.xml" ContentType="application/vnd.openxmlformats-officedocument.drawing+xml"/>
  <Override PartName="/xl/worksheets/sheet5.xml" ContentType="application/vnd.openxmlformats-officedocument.spreadsheetml.worksheet+xml"/>
  <Override PartName="/xl/drawings/drawing13.xml" ContentType="application/vnd.openxmlformats-officedocument.drawing+xml"/>
  <Override PartName="/xl/worksheets/sheet8.xml" ContentType="application/vnd.openxmlformats-officedocument.spreadsheetml.worksheet+xml"/>
  <Override PartName="/xl/worksheets/sheet16.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24226"/>
  <mc:AlternateContent xmlns:mc="http://schemas.openxmlformats.org/markup-compatibility/2006">
    <mc:Choice Requires="x15">
      <x15ac:absPath xmlns:x15ac="http://schemas.microsoft.com/office/spreadsheetml/2010/11/ac" url="\\dgousers\dsfp\A - Modelo AP SEC2010\05. EO Anual\07. CGE21\06. Serie 2003-2021\2. Publicação\"/>
    </mc:Choice>
  </mc:AlternateContent>
  <xr:revisionPtr revIDLastSave="0" documentId="13_ncr:1_{85878381-1F0F-40C3-9716-30B28E371287}" xr6:coauthVersionLast="36" xr6:coauthVersionMax="36" xr10:uidLastSave="{00000000-0000-0000-0000-000000000000}"/>
  <bookViews>
    <workbookView xWindow="-12" yWindow="5868" windowWidth="25236" windowHeight="5928" tabRatio="916" xr2:uid="{00000000-000D-0000-FFFF-FFFF00000000}"/>
  </bookViews>
  <sheets>
    <sheet name="2021" sheetId="60" r:id="rId1"/>
    <sheet name="2020" sheetId="59" r:id="rId2"/>
    <sheet name="2019" sheetId="58" r:id="rId3"/>
    <sheet name="2018" sheetId="38" r:id="rId4"/>
    <sheet name="2017" sheetId="35" r:id="rId5"/>
    <sheet name="2016" sheetId="40" r:id="rId6"/>
    <sheet name="2015" sheetId="37" r:id="rId7"/>
    <sheet name="2014" sheetId="32" r:id="rId8"/>
    <sheet name="2013" sheetId="31" r:id="rId9"/>
    <sheet name="2012" sheetId="5" r:id="rId10"/>
    <sheet name="2011" sheetId="21" r:id="rId11"/>
    <sheet name="2010" sheetId="22" r:id="rId12"/>
    <sheet name="2009" sheetId="23" r:id="rId13"/>
    <sheet name="2008" sheetId="24" r:id="rId14"/>
    <sheet name="2007" sheetId="25" r:id="rId15"/>
    <sheet name="2006" sheetId="26" r:id="rId16"/>
    <sheet name="2005" sheetId="27" r:id="rId17"/>
    <sheet name="2004" sheetId="28" r:id="rId18"/>
    <sheet name="2003" sheetId="29" r:id="rId19"/>
    <sheet name="Metadata" sheetId="30" r:id="rId20"/>
  </sheets>
  <definedNames>
    <definedName name="_xlnm.Print_Area" localSheetId="9">'2012'!$A$1:$J$52</definedName>
    <definedName name="_xlnm.Print_Area" localSheetId="8">'2013'!$A$1:$J$52</definedName>
    <definedName name="_xlnm.Print_Area" localSheetId="7">'2014'!$A$1:$J$57</definedName>
    <definedName name="_xlnm.Print_Area" localSheetId="6">'2015'!$A$1:$J$57</definedName>
    <definedName name="_xlnm.Print_Area" localSheetId="5">'2016'!$A$1:$J$57</definedName>
    <definedName name="_xlnm.Print_Area" localSheetId="4">'2017'!$A$1:$J$57</definedName>
    <definedName name="_xlnm.Print_Area" localSheetId="3">'2018'!$A$1:$J$57</definedName>
    <definedName name="_xlnm.Print_Area" localSheetId="2">'2019'!$A$1:$J$57</definedName>
    <definedName name="_xlnm.Print_Area" localSheetId="1">'2020'!$A$1:$J$57</definedName>
    <definedName name="_xlnm.Print_Area" localSheetId="0">'2021'!$A$1:$H$57</definedName>
  </definedNames>
  <calcPr calcId="191029"/>
</workbook>
</file>

<file path=xl/calcChain.xml><?xml version="1.0" encoding="utf-8"?>
<calcChain xmlns="http://schemas.openxmlformats.org/spreadsheetml/2006/main">
  <c r="E53" i="60" l="1"/>
  <c r="G54" i="60"/>
  <c r="F54" i="60"/>
  <c r="E54" i="60"/>
  <c r="D54" i="60"/>
  <c r="C54" i="60"/>
  <c r="D9" i="60"/>
  <c r="C9" i="60"/>
  <c r="F53" i="60"/>
  <c r="C52" i="60" l="1"/>
  <c r="F52" i="60"/>
  <c r="E52" i="60"/>
  <c r="E9" i="60"/>
  <c r="G53" i="60"/>
  <c r="C55" i="60"/>
  <c r="C53" i="60"/>
  <c r="F55" i="60"/>
  <c r="F9" i="60"/>
  <c r="G55" i="60"/>
  <c r="G9" i="60"/>
  <c r="D52" i="60"/>
  <c r="G52" i="60"/>
  <c r="D53" i="60"/>
  <c r="D55" i="60"/>
  <c r="E55" i="60"/>
  <c r="I55" i="59" l="1"/>
  <c r="G55" i="59"/>
  <c r="E55" i="59"/>
  <c r="C55" i="59"/>
  <c r="H54" i="59"/>
  <c r="D54" i="59"/>
  <c r="H55" i="59"/>
  <c r="F55" i="59"/>
  <c r="D55" i="59"/>
  <c r="I52" i="59"/>
  <c r="H52" i="59"/>
  <c r="G52" i="59"/>
  <c r="F52" i="59"/>
  <c r="E52" i="59"/>
  <c r="D52" i="59"/>
  <c r="C52" i="59"/>
  <c r="I54" i="59"/>
  <c r="G54" i="59"/>
  <c r="F54" i="59"/>
  <c r="E54" i="59"/>
  <c r="C54" i="59"/>
  <c r="F9" i="59"/>
  <c r="I9" i="59"/>
  <c r="G9" i="59"/>
  <c r="E9" i="59"/>
  <c r="C9" i="59"/>
  <c r="H9" i="59"/>
  <c r="D9" i="59"/>
  <c r="I53" i="59"/>
  <c r="H53" i="59"/>
  <c r="G53" i="59"/>
  <c r="E53" i="59"/>
  <c r="D53" i="59"/>
  <c r="C53" i="59"/>
  <c r="F53" i="59" l="1"/>
  <c r="E54" i="58" l="1"/>
  <c r="G54" i="58"/>
  <c r="H9" i="58"/>
  <c r="G9" i="58"/>
  <c r="C9" i="58"/>
  <c r="I53" i="58"/>
  <c r="H53" i="58"/>
  <c r="H55" i="58"/>
  <c r="I52" i="58"/>
  <c r="E52" i="58"/>
  <c r="D52" i="58"/>
  <c r="F53" i="58"/>
  <c r="E53" i="58"/>
  <c r="I54" i="58" l="1"/>
  <c r="E55" i="58"/>
  <c r="F52" i="58"/>
  <c r="I55" i="58"/>
  <c r="H52" i="58"/>
  <c r="C54" i="58"/>
  <c r="F9" i="58"/>
  <c r="D55" i="58"/>
  <c r="G53" i="58"/>
  <c r="D9" i="58"/>
  <c r="E9" i="58"/>
  <c r="I9" i="58"/>
  <c r="D54" i="58"/>
  <c r="H54" i="58"/>
  <c r="C55" i="58"/>
  <c r="G55" i="58"/>
  <c r="D53" i="58"/>
  <c r="F54" i="58"/>
  <c r="F55" i="58"/>
  <c r="C53" i="58"/>
  <c r="C52" i="58"/>
  <c r="G52" i="58"/>
  <c r="H52" i="37" l="1"/>
  <c r="H9" i="37"/>
  <c r="F54" i="37"/>
  <c r="G9" i="37" l="1"/>
  <c r="D53" i="37"/>
  <c r="I52" i="37"/>
  <c r="F55" i="37"/>
  <c r="F52" i="37"/>
  <c r="I54" i="37"/>
  <c r="I53" i="37"/>
  <c r="D52" i="37"/>
  <c r="G52" i="37"/>
  <c r="H54" i="37"/>
  <c r="D9" i="37"/>
  <c r="F9" i="37"/>
  <c r="D55" i="37"/>
  <c r="D54" i="37"/>
  <c r="E53" i="37"/>
  <c r="E52" i="37"/>
  <c r="F53" i="37"/>
  <c r="G55" i="37"/>
  <c r="G54" i="37"/>
  <c r="G53" i="37"/>
  <c r="H53" i="37"/>
  <c r="E55" i="37"/>
  <c r="E9" i="37"/>
  <c r="E54" i="37"/>
  <c r="I9" i="37"/>
  <c r="H55" i="37"/>
  <c r="I55" i="37"/>
  <c r="C52" i="37" l="1"/>
  <c r="C53" i="37"/>
  <c r="C54" i="37"/>
  <c r="C9" i="37" l="1"/>
  <c r="C55" i="37"/>
  <c r="I54" i="40" l="1"/>
  <c r="C54" i="40"/>
  <c r="E53" i="40"/>
  <c r="I53" i="40"/>
  <c r="F9" i="40"/>
  <c r="G9" i="40"/>
  <c r="F52" i="40"/>
  <c r="E52" i="40"/>
  <c r="I52" i="40"/>
  <c r="H54" i="40"/>
  <c r="D55" i="40"/>
  <c r="H55" i="40"/>
  <c r="F53" i="40"/>
  <c r="G54" i="40"/>
  <c r="C53" i="40"/>
  <c r="F55" i="40"/>
  <c r="E54" i="40"/>
  <c r="E9" i="40"/>
  <c r="I9" i="40"/>
  <c r="C55" i="40"/>
  <c r="G55" i="40"/>
  <c r="C9" i="40"/>
  <c r="E55" i="40"/>
  <c r="I55" i="40"/>
  <c r="G53" i="40"/>
  <c r="D9" i="40"/>
  <c r="H9" i="40"/>
  <c r="D54" i="40"/>
  <c r="D53" i="40"/>
  <c r="H53" i="40"/>
  <c r="F54" i="40"/>
  <c r="C52" i="40"/>
  <c r="G52" i="40"/>
  <c r="D52" i="40"/>
  <c r="H52" i="40"/>
  <c r="H55" i="35"/>
  <c r="G55" i="35"/>
  <c r="F55" i="35"/>
  <c r="E55" i="35"/>
  <c r="C52" i="35"/>
  <c r="H52" i="35"/>
  <c r="G52" i="35"/>
  <c r="F52" i="35"/>
  <c r="E52" i="35"/>
  <c r="D52" i="35"/>
  <c r="I54" i="35"/>
  <c r="H54" i="35"/>
  <c r="G54" i="35"/>
  <c r="F54" i="35"/>
  <c r="E54" i="35"/>
  <c r="D54" i="35"/>
  <c r="C54" i="35"/>
  <c r="I9" i="35"/>
  <c r="H9" i="35"/>
  <c r="G9" i="35"/>
  <c r="F9" i="35"/>
  <c r="E9" i="35"/>
  <c r="D9" i="35"/>
  <c r="C9" i="35"/>
  <c r="I53" i="35"/>
  <c r="H53" i="35"/>
  <c r="F53" i="35"/>
  <c r="D53" i="35"/>
  <c r="C53" i="35"/>
  <c r="I52" i="35"/>
  <c r="C9" i="38"/>
  <c r="I55" i="35"/>
  <c r="C55" i="35"/>
  <c r="H55" i="38"/>
  <c r="D55" i="35"/>
  <c r="E53" i="35"/>
  <c r="G53" i="35"/>
  <c r="D53" i="38"/>
  <c r="F9" i="38" l="1"/>
  <c r="G54" i="38"/>
  <c r="H53" i="38"/>
  <c r="D55" i="38"/>
  <c r="G53" i="38"/>
  <c r="I53" i="38"/>
  <c r="C53" i="38"/>
  <c r="H9" i="38"/>
  <c r="D52" i="38"/>
  <c r="G55" i="38"/>
  <c r="I9" i="38"/>
  <c r="F52" i="38"/>
  <c r="G52" i="38"/>
  <c r="H52" i="38"/>
  <c r="I54" i="38"/>
  <c r="C54" i="38"/>
  <c r="E53" i="38"/>
  <c r="E55" i="38"/>
  <c r="F53" i="38"/>
  <c r="E52" i="38"/>
  <c r="F54" i="38"/>
  <c r="F55" i="38"/>
  <c r="G9" i="38"/>
  <c r="C52" i="38"/>
  <c r="D9" i="38"/>
  <c r="H54" i="38"/>
  <c r="I55" i="38"/>
  <c r="D54" i="38"/>
  <c r="E9" i="38"/>
  <c r="E54" i="38"/>
  <c r="I52" i="38"/>
  <c r="C55" i="38"/>
</calcChain>
</file>

<file path=xl/sharedStrings.xml><?xml version="1.0" encoding="utf-8"?>
<sst xmlns="http://schemas.openxmlformats.org/spreadsheetml/2006/main" count="1987" uniqueCount="202">
  <si>
    <t>Estado</t>
  </si>
  <si>
    <t>Serviços e Fundos Autónomos</t>
  </si>
  <si>
    <t>Segurança Social</t>
  </si>
  <si>
    <t>Receita corrente</t>
  </si>
  <si>
    <t>Transferências correntes</t>
  </si>
  <si>
    <t>Administrações Públicas</t>
  </si>
  <si>
    <t xml:space="preserve">Outras </t>
  </si>
  <si>
    <t>Outras receitas correntes</t>
  </si>
  <si>
    <t>Receita de capital</t>
  </si>
  <si>
    <t>Transferências de capital</t>
  </si>
  <si>
    <t>Outras</t>
  </si>
  <si>
    <t>Outras receitas de capital</t>
  </si>
  <si>
    <t>Despesa corrente</t>
  </si>
  <si>
    <t>Despesas com o pessoal</t>
  </si>
  <si>
    <t xml:space="preserve">Aquisição de bens e serviços </t>
  </si>
  <si>
    <t>Juros e outros encargos</t>
  </si>
  <si>
    <t>Subsídios</t>
  </si>
  <si>
    <t>Outras despesas correntes</t>
  </si>
  <si>
    <t>Despesa de capital</t>
  </si>
  <si>
    <t>Investimento</t>
  </si>
  <si>
    <t>Outras despesas de capital</t>
  </si>
  <si>
    <t>Saldo global</t>
  </si>
  <si>
    <t>Por memória:</t>
  </si>
  <si>
    <t>Saldo corrente</t>
  </si>
  <si>
    <t>Saldo de capital</t>
  </si>
  <si>
    <t>Saldo primário</t>
  </si>
  <si>
    <t>Contribuições de Segurança Social</t>
  </si>
  <si>
    <t>Adm. Central e Segurança Social</t>
  </si>
  <si>
    <t>Receita fiscal</t>
  </si>
  <si>
    <t>Venda de bens de investimento</t>
  </si>
  <si>
    <t>Conta Consolidada das Administrações Públicas - Contabilidade Pública - 2012</t>
  </si>
  <si>
    <t>Conta Consolidada das Administrações Públicas - Contabilidade Pública - 2011</t>
  </si>
  <si>
    <t>Conta Consolidada das Administrações Públicas - Contabilidade Pública - 2010</t>
  </si>
  <si>
    <t>Conta Consolidada das Administrações Públicas - Contabilidade Pública - 2009</t>
  </si>
  <si>
    <t>Conta Consolidada das Administrações Públicas - Contabilidade Pública - 2008</t>
  </si>
  <si>
    <t>Conta Consolidada das Administrações Públicas - Contabilidade Pública - 2007</t>
  </si>
  <si>
    <t>Conta Consolidada das Administrações Públicas - Contabilidade Pública - 2006</t>
  </si>
  <si>
    <t>Conta Consolidada das Administrações Públicas - Contabilidade Pública - 2005</t>
  </si>
  <si>
    <t>Conta Consolidada das Administrações Públicas - Contabilidade Pública - 2004</t>
  </si>
  <si>
    <t>Conta Consolidada das Administrações Públicas - Contabilidade Pública - 2003</t>
  </si>
  <si>
    <t xml:space="preserve">Fonte: Ministério das Finanças / Direção Geral do Orçamento - Conta Geral do Estado 2012  </t>
  </si>
  <si>
    <t>Fonte: Ministério das Finanças / Direção Geral do Orçamento - Conta Geral do Estado 2011</t>
  </si>
  <si>
    <t>Fonte: Ministério das Finanças / Direção Geral do Orçamento - Conta Geral do Estado 2010</t>
  </si>
  <si>
    <t>Fonte: Ministério das Finanças / Direção Geral do Orçamento - Conta Geral do Estado 2009</t>
  </si>
  <si>
    <t>Fonte: Ministério das Finanças / Direção Geral do Orçamento - Conta Geral do Estado 2008</t>
  </si>
  <si>
    <t>Fonte: Ministério das Finanças / Direção Geral do Orçamento - Conta Geral do Estado 2007</t>
  </si>
  <si>
    <t>Fonte: Ministério das Finanças / Direção Geral do Orçamento - Conta Geral do Estado 2006</t>
  </si>
  <si>
    <t>Fonte: Ministério das Finanças / Direção Geral do Orçamento - Conta Geral do Estado 2005</t>
  </si>
  <si>
    <t>Fonte: Ministério das Finanças / Direção Geral do Orçamento - Conta Geral do Estado 2004</t>
  </si>
  <si>
    <t>Fonte: Ministério das Finanças / Direção Geral do Orçamento - Conta Geral do Estado 2003</t>
  </si>
  <si>
    <t>Current revenue</t>
  </si>
  <si>
    <t>Tax</t>
  </si>
  <si>
    <t>Direct taxes</t>
  </si>
  <si>
    <t>Indirect taxes</t>
  </si>
  <si>
    <t>Social security contributions</t>
  </si>
  <si>
    <t>Current transfers</t>
  </si>
  <si>
    <t>General Government subsectors</t>
  </si>
  <si>
    <t>Others</t>
  </si>
  <si>
    <t>Other current revenue</t>
  </si>
  <si>
    <t>Capital revenue</t>
  </si>
  <si>
    <t>Sale of investment good</t>
  </si>
  <si>
    <t>Capital transfers</t>
  </si>
  <si>
    <t>Other capital revenue</t>
  </si>
  <si>
    <t>Effective revenue</t>
  </si>
  <si>
    <t>Current expenditure</t>
  </si>
  <si>
    <t>Purchase of goods and services</t>
  </si>
  <si>
    <t>Interests and other charges</t>
  </si>
  <si>
    <t>Subsidies</t>
  </si>
  <si>
    <t>Other current expenditure</t>
  </si>
  <si>
    <t>Capital expenditure</t>
  </si>
  <si>
    <t>Investments</t>
  </si>
  <si>
    <t>Other capital expenditure</t>
  </si>
  <si>
    <t>Effective Expenditure</t>
  </si>
  <si>
    <t>Overall balance</t>
  </si>
  <si>
    <t>Current balance</t>
  </si>
  <si>
    <t>Capital balance</t>
  </si>
  <si>
    <t>Primary balance</t>
  </si>
  <si>
    <t>State</t>
  </si>
  <si>
    <t>Autonomous Services and Funds</t>
  </si>
  <si>
    <t>Central Government</t>
  </si>
  <si>
    <t>Social Security</t>
  </si>
  <si>
    <t>Central Government and Social Security</t>
  </si>
  <si>
    <t>General Government</t>
  </si>
  <si>
    <t>Memo:</t>
  </si>
  <si>
    <t>Despesa corrente primária</t>
  </si>
  <si>
    <t>Primary current expenditure</t>
  </si>
  <si>
    <t>Financial assets net of repayments</t>
  </si>
  <si>
    <t>Periodicidade</t>
  </si>
  <si>
    <t>Anual</t>
  </si>
  <si>
    <t>Frequency</t>
  </si>
  <si>
    <t>Fonte</t>
  </si>
  <si>
    <t>Source</t>
  </si>
  <si>
    <t>Ótica da contabilidade</t>
  </si>
  <si>
    <t>Contabilidade pública</t>
  </si>
  <si>
    <t>Cash-basis</t>
  </si>
  <si>
    <t>Accounting basis</t>
  </si>
  <si>
    <t>Período de reporte</t>
  </si>
  <si>
    <t>Reporting period</t>
  </si>
  <si>
    <t>Unidade</t>
  </si>
  <si>
    <t>Milhões de Euros</t>
  </si>
  <si>
    <t>Millions of Euro</t>
  </si>
  <si>
    <t>Unit</t>
  </si>
  <si>
    <t>Cobertura do universo</t>
  </si>
  <si>
    <t>Sector coverage</t>
  </si>
  <si>
    <t>Dados estimados</t>
  </si>
  <si>
    <t>Estimations</t>
  </si>
  <si>
    <t>Dados revistos</t>
  </si>
  <si>
    <t>Revisions</t>
  </si>
  <si>
    <t>Data da última atualização</t>
  </si>
  <si>
    <t>Last update date</t>
  </si>
  <si>
    <t>Data da próxima atualização</t>
  </si>
  <si>
    <t>Next update date</t>
  </si>
  <si>
    <t>Notas:</t>
  </si>
  <si>
    <t>Notes:</t>
  </si>
  <si>
    <t>MF/DGO, Conta Geral do Estado</t>
  </si>
  <si>
    <t>Annual</t>
  </si>
  <si>
    <t>General Government Consolidated Account - Public Accounting - 2012</t>
  </si>
  <si>
    <t>General Government Consolidated Account - Public Accounting - 2011</t>
  </si>
  <si>
    <t>General Government Consolidated Account - Public Accounting - 2010</t>
  </si>
  <si>
    <t>General Government Consolidated Account - Public Accounting - 2009</t>
  </si>
  <si>
    <t>General Government Consolidated Account - Public Accounting - 2008</t>
  </si>
  <si>
    <t>General Government Consolidated Account - Public Accounting - 2007</t>
  </si>
  <si>
    <t>General Government Consolidated Account - Public Accounting - 2006</t>
  </si>
  <si>
    <t>General Government Consolidated Account - Public Accounting - 2005</t>
  </si>
  <si>
    <t>General Government Consolidated Account - Public Accounting - 2004</t>
  </si>
  <si>
    <t>General Government Consolidated Account - Public Accounting - 2003</t>
  </si>
  <si>
    <t>MF/DGO, Annual Budgetary Reporting</t>
  </si>
  <si>
    <t>Source: Ministry of Finance /  Budget General Directorate - Annual Budgetary Report 2012</t>
  </si>
  <si>
    <t>Source: Ministry of Finance /  Budget General Directorate - Annual Budgetary Report 2011</t>
  </si>
  <si>
    <t>Source: Ministry of Finance /  Budget General Directorate - Annual Budgetary Report 2010</t>
  </si>
  <si>
    <t>Source: Ministry of Finance /  Budget General Directorate - Annual Budgetary Report 2009</t>
  </si>
  <si>
    <t>Source: Ministry of Finance /  Budget General Directorate - Annual Budgetary Report 2008</t>
  </si>
  <si>
    <t>Source: Ministry of Finance /  Budget General Directorate - Annual Budgetary Report 2007</t>
  </si>
  <si>
    <t>Source: Ministry of Finance /  Budget General Directorate - Annual Budgetary Report 2006</t>
  </si>
  <si>
    <t>Source: Ministry of Finance /  Budget General Directorate - Annual Budgetary Report 2005</t>
  </si>
  <si>
    <t>Source: Ministry of Finance /  Budget General Directorate - Annual Budgetary Report 2004</t>
  </si>
  <si>
    <t>Source: Ministry of Finance /  Budget General Directorate - Annual Budgetary Report 2003</t>
  </si>
  <si>
    <t>Unidade/Unit: € millions</t>
  </si>
  <si>
    <t>Administração Central</t>
  </si>
  <si>
    <t>Em percentagem do PIB</t>
  </si>
  <si>
    <t>Percent of GDP</t>
  </si>
  <si>
    <t>Administração Local e Regional</t>
  </si>
  <si>
    <t>Local and Regional Government</t>
  </si>
  <si>
    <t>Metainformação</t>
  </si>
  <si>
    <r>
      <t xml:space="preserve">  Ministério das Finanças / </t>
    </r>
    <r>
      <rPr>
        <b/>
        <i/>
        <sz val="8"/>
        <color indexed="56"/>
        <rFont val="Arial"/>
        <family val="2"/>
      </rPr>
      <t>Ministry of Finance</t>
    </r>
  </si>
  <si>
    <t>Metadata</t>
  </si>
  <si>
    <t>Administração Local</t>
  </si>
  <si>
    <t>In 2012, the Central Government began to include 53 Public Enterprises (EPR), in the sub-sector of the ​​Autonomous Services and Funds.</t>
  </si>
  <si>
    <t>Local Government</t>
  </si>
  <si>
    <t>Conta Consolidada das Administrações Públicas - Contabilidade Pública - 2013</t>
  </si>
  <si>
    <t>General Government Consolidated Account - Public Accounting - 2013</t>
  </si>
  <si>
    <t xml:space="preserve">Fonte: Ministério das Finanças / Direção Geral do Orçamento - Conta Geral do Estado 2013  </t>
  </si>
  <si>
    <t>Source: Ministry of Finance /  Budget General Directorate - Annual Budgetary Report 2013</t>
  </si>
  <si>
    <t xml:space="preserve">Em 2012, a AC passou a incluir 53 Empresas Públicas (EPR), integradas no subsector dos Serviços e Fundos Autónomos.
</t>
  </si>
  <si>
    <t>Conta Consolidada das Administrações Públicas - Contabilidade Pública - 2014</t>
  </si>
  <si>
    <t>General Government Consolidated Account - Public Accounting - 2014</t>
  </si>
  <si>
    <t>-</t>
  </si>
  <si>
    <t>Diferenças de consolidação</t>
  </si>
  <si>
    <t>Consolidated differences</t>
  </si>
  <si>
    <t>Fonte: Ministério das Finanças / Direção Geral do Orçamento - Conta Geral do Estado 2014</t>
  </si>
  <si>
    <t>Source: Ministry of Finance /  Budget General Directorate - Annual Budgetary Report 2014</t>
  </si>
  <si>
    <t>Conta Consolidada das Administrações Públicas - Contabilidade Pública - 2015</t>
  </si>
  <si>
    <t>General Government Consolidated Account - Public Accounting - 2015</t>
  </si>
  <si>
    <t>Fonte: Ministério das Finanças / Direção Geral do Orçamento - Conta Geral do Estado 2015</t>
  </si>
  <si>
    <t>Source: Ministry of Finance /  Budget General Directorate - Annual Budgetary Report 2015</t>
  </si>
  <si>
    <t>Conta Consolidada das Administrações Públicas - Contabilidade Pública - 2016</t>
  </si>
  <si>
    <t>General Government Consolidated Account - Public Accounting - 2016</t>
  </si>
  <si>
    <t>Fonte: Ministério das Finanças / Direção Geral do Orçamento - Conta Geral do Estado 2016</t>
  </si>
  <si>
    <t>Source: Ministry of Finance /  Budget General Directorate - Annual Budgetary Report 2016</t>
  </si>
  <si>
    <t>Conta Consolidada das Administrações Públicas - Contabilidade Pública - 2017</t>
  </si>
  <si>
    <t>General Government Consolidated Account - Public Accounting - 2017</t>
  </si>
  <si>
    <t>Fonte: Ministério das Finanças / Direção Geral do Orçamento - Conta Geral do Estado 2017</t>
  </si>
  <si>
    <t>Source: Ministry of Finance /  Budget General Directorate - Annual Budgetary Report 2017</t>
  </si>
  <si>
    <t>Conta Consolidada das Administrações Públicas - Contabilidade Pública - 2018</t>
  </si>
  <si>
    <t>General Government Consolidated Account - Public Accounting - 2018</t>
  </si>
  <si>
    <t>Fonte: Ministério das Finanças / Direção Geral do Orçamento - Conta Geral do Estado 2018</t>
  </si>
  <si>
    <t>Source: Ministry of Finance /  Budget General Directorate - Annual Budgetary Report 2018</t>
  </si>
  <si>
    <t>Conta Consolidada das Administrações Públicas - Contabilidade Pública - 2019</t>
  </si>
  <si>
    <t>General Government Consolidated Account - Public Accounting - 2019</t>
  </si>
  <si>
    <t>Conta Consolidada das Administrações Públicas - Contabilidade Pública - 2020</t>
  </si>
  <si>
    <t>General Government Consolidated Account - Public Accounting - 2020</t>
  </si>
  <si>
    <t>Fonte: Ministério das Finanças / Direção Geral do Orçamento - Conta Geral do Estado 2019</t>
  </si>
  <si>
    <t>Source: Ministry of Finance /  Budget General Directorate - Annual Budgetary Report 2019</t>
  </si>
  <si>
    <t>Fonte: Ministério das Finanças / Direção Geral do Orçamento - Conta Geral do Estado 2020</t>
  </si>
  <si>
    <t>Source: Ministry of Finance /  Budget General Directorate - Annual Budgetary Report 2020</t>
  </si>
  <si>
    <t>Conta Consolidada das Administrações Públicas - Contabilidade Pública - 2021</t>
  </si>
  <si>
    <t>General Government Consolidated Account - Public Accounting - 2021</t>
  </si>
  <si>
    <t>Source: Ministry of Finance /  Budget General Directorate - Annual Budgetary Report 2021</t>
  </si>
  <si>
    <t>Fonte: Ministério das Finanças / Direção Geral do Orçamento - Conta Geral do Estado 2021</t>
  </si>
  <si>
    <t>2003 a 2021</t>
  </si>
  <si>
    <t>2003 to 2021</t>
  </si>
  <si>
    <t xml:space="preserve">Freguesias; 90 municípios para 2021 </t>
  </si>
  <si>
    <t>Parishes; 90 municipalities for 2021</t>
  </si>
  <si>
    <t>Impostos diretos</t>
  </si>
  <si>
    <t>Impostos indiretos</t>
  </si>
  <si>
    <t>Receita efetiva</t>
  </si>
  <si>
    <t>Despesa efetiva</t>
  </si>
  <si>
    <t>Compensation of employees</t>
  </si>
  <si>
    <t>2003 a 2012: Abrange apenas municípios e freguesias estimadas.
2013 a 2021: para além da informação dos municípios, incorpora uma estimativa para as restantes entidades da AL.
2020 a 2021: os dados de execução orçamental dos municípios estão influenciados por dificuldades de reporte na sequência de constrangimentos decorrentes da implementação do novo quadro contabilístico único baseado nas IPSAS (SNC-AP), pelo que para os relatórios em falta, foi incorpora uma estimativa baseada no perfil de execução homólogo.</t>
  </si>
  <si>
    <t>2003 to 2012: Covers only municipalities and estimated parishes.
2013 a 2021: besides the information on municipalities, incorporates an estimation for the other entities of the Local Administration.
2020 to 2021: Municipalities' budget execution data are influenced by reporting difficulties following constraints arising from the implementation of the new single accounting framework based on IPSAS (SNC-AP), so for missing reports, an estimate was incorporated based on the homologous execution profile.</t>
  </si>
  <si>
    <t>(1) A Conta Consolidada das Administrações Públicas (AP) não foi publicada na Conta Geral do Estado entre os anos 2003 a 2009, apenas a Conta Consolidada da Administração Central (AC) e Segurança Social (SS);
(2) Esta série utiliza valores do Produtos interno bruto a preços de mercado (preços correntes; anual) consistentes com os ultimos dados divulgados pelo Instituto Nacional de Estatística em SEC 2010 e base 2016 como ano de referência, à data desta publicação;
(3) Os valores apresentados nesta série (para todos os subsetores) são os que foram publicados na Conta Geral do Estado;
(4) Nos termos da Lei de Enquadramento Orçamental (LEO) na redação atual dada pela Lei n.º 41/2020, de 18 de agosto, apenas é apresentada a informação da Administração Central, a partir de 2021.</t>
  </si>
  <si>
    <t>(1) General Government Account (GG) was not published in the Annual Budgetary Report between 2003 and 2009, only the Central Government (CG) and Social Security (SS) was;
(2) Gross domestic product at market prices (current prices; annual)
This series uses Gross Domestic Product at market prices (current prices, annual) consistent with the latest data released by the National Statistical Office in ESA 2010 and base 2016 as reference year, at publication date;
(3) The values presented in this series (for all subsectors) are those published in the General State Account;
(4) According to the Budget Framework Law (LEO) presented by the Law no. 41º/2020 from 18 August, the information is presented only for Central Administration from 2021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</si>
</sst>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 _€_-;\-* #,##0.00\ _€_-;_-* &quot;-&quot;??\ _€_-;_-@_-"/>
    <numFmt numFmtId="164" formatCode="#,##0.0"/>
    <numFmt numFmtId="165" formatCode="_-* #,##0.00\ [$€-1]_-;\-* #,##0.00\ [$€-1]_-;_-* &quot;-&quot;??\ [$€-1]_-"/>
    <numFmt numFmtId="166" formatCode="_-* #,##0.00\ [$€]_-;\-* #,##0.00\ [$€]_-;_-* &quot;-&quot;??\ [$€]_-;_-@_-"/>
    <numFmt numFmtId="167" formatCode="_(* #,##0.00_);_(* \(#,##0.00\);_(* &quot;-&quot;??_);_(@_)"/>
    <numFmt numFmtId="168" formatCode="0.0%"/>
    <numFmt numFmtId="169" formatCode="#,##0.000"/>
    <numFmt numFmtId="170" formatCode="#,##0.000000"/>
    <numFmt numFmtId="171" formatCode="0_)"/>
  </numFmts>
  <fonts count="56">
    <font>
      <sz val="11"/>
      <color theme="1"/>
      <name val="Calibri"/>
      <family val="2"/>
      <scheme val="minor"/>
    </font>
    <font>
      <sz val="12"/>
      <name val="Times New Roman"/>
      <family val="1"/>
    </font>
    <font>
      <sz val="10"/>
      <name val="Times New Roman"/>
      <family val="1"/>
    </font>
    <font>
      <sz val="11"/>
      <color indexed="8"/>
      <name val="Calibri"/>
      <family val="2"/>
    </font>
    <font>
      <sz val="11"/>
      <color indexed="9"/>
      <name val="Calibri"/>
      <family val="2"/>
    </font>
    <font>
      <sz val="10"/>
      <color indexed="9"/>
      <name val="Arial"/>
      <family val="2"/>
    </font>
    <font>
      <sz val="10"/>
      <color indexed="8"/>
      <name val="Arial"/>
      <family val="2"/>
    </font>
    <font>
      <sz val="10"/>
      <color indexed="16"/>
      <name val="Arial"/>
      <family val="2"/>
    </font>
    <font>
      <b/>
      <sz val="10"/>
      <color indexed="53"/>
      <name val="Arial"/>
      <family val="2"/>
    </font>
    <font>
      <b/>
      <sz val="10"/>
      <color indexed="9"/>
      <name val="Arial"/>
      <family val="2"/>
    </font>
    <font>
      <b/>
      <sz val="10"/>
      <color indexed="8"/>
      <name val="Arial"/>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0"/>
      <color indexed="60"/>
      <name val="Arial"/>
      <family val="2"/>
    </font>
    <font>
      <b/>
      <sz val="10"/>
      <color indexed="63"/>
      <name val="Arial"/>
      <family val="2"/>
    </font>
    <font>
      <b/>
      <sz val="18"/>
      <color indexed="62"/>
      <name val="Cambria"/>
      <family val="2"/>
    </font>
    <font>
      <b/>
      <sz val="18"/>
      <color indexed="56"/>
      <name val="Cambria"/>
      <family val="2"/>
    </font>
    <font>
      <sz val="10"/>
      <name val="Tahoma"/>
      <family val="2"/>
    </font>
    <font>
      <sz val="11"/>
      <color indexed="10"/>
      <name val="Calibri"/>
      <family val="2"/>
    </font>
    <font>
      <sz val="8"/>
      <name val="Calibri"/>
      <family val="2"/>
    </font>
    <font>
      <sz val="8"/>
      <name val="Arial"/>
      <family val="2"/>
    </font>
    <font>
      <b/>
      <sz val="10"/>
      <name val="Arial"/>
      <family val="2"/>
    </font>
    <font>
      <b/>
      <sz val="8"/>
      <name val="Arial"/>
      <family val="2"/>
    </font>
    <font>
      <u/>
      <sz val="8"/>
      <color indexed="12"/>
      <name val="Arial"/>
      <family val="2"/>
    </font>
    <font>
      <u/>
      <sz val="8"/>
      <name val="Arial"/>
      <family val="2"/>
    </font>
    <font>
      <b/>
      <i/>
      <sz val="8"/>
      <color indexed="56"/>
      <name val="Arial"/>
      <family val="2"/>
    </font>
    <font>
      <sz val="11"/>
      <color theme="1"/>
      <name val="Calibri"/>
      <family val="2"/>
      <scheme val="minor"/>
    </font>
    <font>
      <sz val="11"/>
      <color theme="1"/>
      <name val="Calibri"/>
      <family val="2"/>
    </font>
    <font>
      <sz val="8"/>
      <color theme="1"/>
      <name val="Calibri"/>
      <family val="2"/>
      <scheme val="minor"/>
    </font>
    <font>
      <b/>
      <sz val="8"/>
      <color rgb="FF3015D5"/>
      <name val="Calibri"/>
      <family val="2"/>
      <scheme val="minor"/>
    </font>
    <font>
      <sz val="8"/>
      <name val="Calibri"/>
      <family val="2"/>
      <scheme val="minor"/>
    </font>
    <font>
      <b/>
      <sz val="8"/>
      <name val="Calibri"/>
      <family val="2"/>
      <scheme val="minor"/>
    </font>
    <font>
      <b/>
      <sz val="12"/>
      <color rgb="FF3015D5"/>
      <name val="Calibri"/>
      <family val="2"/>
      <scheme val="minor"/>
    </font>
    <font>
      <i/>
      <sz val="8"/>
      <name val="Calibri"/>
      <family val="2"/>
      <scheme val="minor"/>
    </font>
    <font>
      <b/>
      <i/>
      <sz val="8"/>
      <color rgb="FF3015D5"/>
      <name val="Calibri"/>
      <family val="2"/>
      <scheme val="minor"/>
    </font>
    <font>
      <b/>
      <i/>
      <sz val="12"/>
      <color rgb="FF3015D5"/>
      <name val="Calibri"/>
      <family val="2"/>
      <scheme val="minor"/>
    </font>
    <font>
      <b/>
      <sz val="8"/>
      <color theme="3"/>
      <name val="Arial"/>
      <family val="2"/>
    </font>
    <font>
      <b/>
      <sz val="8"/>
      <color rgb="FF2917D5"/>
      <name val="Arial"/>
      <family val="2"/>
    </font>
    <font>
      <sz val="8"/>
      <color theme="0"/>
      <name val="Arial"/>
      <family val="2"/>
    </font>
    <font>
      <i/>
      <sz val="8"/>
      <color theme="0"/>
      <name val="Arial"/>
      <family val="2"/>
    </font>
    <font>
      <sz val="10"/>
      <name val="Arial"/>
      <family val="2"/>
    </font>
    <font>
      <u/>
      <sz val="10"/>
      <color indexed="12"/>
      <name val="Arial"/>
      <family val="2"/>
    </font>
    <font>
      <b/>
      <sz val="8"/>
      <name val="Times New Roman"/>
      <family val="1"/>
    </font>
    <font>
      <sz val="8"/>
      <name val="Times New Roman"/>
      <family val="1"/>
    </font>
    <font>
      <sz val="9"/>
      <name val="UniversCondLight"/>
    </font>
    <font>
      <b/>
      <sz val="16"/>
      <name val="Times New Roman"/>
      <family val="1"/>
    </font>
    <font>
      <b/>
      <sz val="11"/>
      <color indexed="8"/>
      <name val="Calibri"/>
      <family val="2"/>
    </font>
    <font>
      <sz val="14"/>
      <name val="ZapfHumnst BT"/>
    </font>
    <font>
      <sz val="9"/>
      <name val="Calibri"/>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26"/>
      </patternFill>
    </fill>
    <fill>
      <patternFill patternType="solid">
        <fgColor theme="0"/>
        <bgColor indexed="64"/>
      </patternFill>
    </fill>
    <fill>
      <patternFill patternType="solid">
        <fgColor theme="4" tint="-0.249977111117893"/>
        <bgColor indexed="64"/>
      </patternFill>
    </fill>
    <fill>
      <patternFill patternType="mediumGray"/>
    </fill>
    <fill>
      <patternFill patternType="lightVertical">
        <fgColor theme="6" tint="0.39994506668294322"/>
        <bgColor theme="0"/>
      </patternFill>
    </fill>
  </fills>
  <borders count="3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rgb="FF0000FF"/>
      </top>
      <bottom style="thin">
        <color rgb="FF0000FF"/>
      </bottom>
      <diagonal/>
    </border>
    <border>
      <left/>
      <right/>
      <top style="thin">
        <color rgb="FF3015D5"/>
      </top>
      <bottom/>
      <diagonal/>
    </border>
    <border>
      <left/>
      <right/>
      <top/>
      <bottom style="thin">
        <color rgb="FF3015D5"/>
      </bottom>
      <diagonal/>
    </border>
    <border>
      <left/>
      <right/>
      <top style="thin">
        <color rgb="FF0000FF"/>
      </top>
      <bottom/>
      <diagonal/>
    </border>
    <border>
      <left/>
      <right/>
      <top/>
      <bottom style="thin">
        <color rgb="FF0000FF"/>
      </bottom>
      <diagonal/>
    </border>
    <border>
      <left/>
      <right/>
      <top style="thin">
        <color rgb="FF0000FF"/>
      </top>
      <bottom style="dotted">
        <color rgb="FF0000FF"/>
      </bottom>
      <diagonal/>
    </border>
    <border>
      <left style="thin">
        <color rgb="FF2A4B74"/>
      </left>
      <right style="thin">
        <color theme="0" tint="-0.499984740745262"/>
      </right>
      <top/>
      <bottom/>
      <diagonal/>
    </border>
    <border>
      <left style="thin">
        <color theme="0" tint="-0.499984740745262"/>
      </left>
      <right style="thin">
        <color rgb="FF2A4B74"/>
      </right>
      <top/>
      <bottom/>
      <diagonal/>
    </border>
    <border>
      <left style="thin">
        <color theme="0" tint="-0.499984740745262"/>
      </left>
      <right style="thin">
        <color theme="0" tint="-0.499984740745262"/>
      </right>
      <top style="thin">
        <color rgb="FF2A4B74"/>
      </top>
      <bottom/>
      <diagonal/>
    </border>
    <border>
      <left style="thin">
        <color theme="0" tint="-0.499984740745262"/>
      </left>
      <right style="thin">
        <color theme="0" tint="-0.499984740745262"/>
      </right>
      <top/>
      <bottom/>
      <diagonal/>
    </border>
    <border>
      <left/>
      <right/>
      <top/>
      <bottom style="thin">
        <color rgb="FF2A4B74"/>
      </bottom>
      <diagonal/>
    </border>
    <border>
      <left style="thin">
        <color rgb="FF2A4B74"/>
      </left>
      <right/>
      <top/>
      <bottom style="thin">
        <color rgb="FF2A4B74"/>
      </bottom>
      <diagonal/>
    </border>
    <border>
      <left style="thin">
        <color theme="0" tint="-0.499984740745262"/>
      </left>
      <right style="thin">
        <color rgb="FF2A4B74"/>
      </right>
      <top style="thin">
        <color rgb="FF2A4B74"/>
      </top>
      <bottom/>
      <diagonal/>
    </border>
    <border>
      <left style="thin">
        <color rgb="FF2A4B74"/>
      </left>
      <right style="thin">
        <color theme="0" tint="-0.499984740745262"/>
      </right>
      <top style="thin">
        <color rgb="FF2A4B74"/>
      </top>
      <bottom/>
      <diagonal/>
    </border>
    <border>
      <left/>
      <right style="thin">
        <color rgb="FF2A4B74"/>
      </right>
      <top/>
      <bottom style="thin">
        <color rgb="FF2A4B74"/>
      </bottom>
      <diagonal/>
    </border>
    <border>
      <left/>
      <right/>
      <top/>
      <bottom style="thin">
        <color rgb="FF0070C0"/>
      </bottom>
      <diagonal/>
    </border>
    <border>
      <left style="thin">
        <color rgb="FF2A4B74"/>
      </left>
      <right/>
      <top style="thin">
        <color rgb="FF2A4B74"/>
      </top>
      <bottom style="thin">
        <color rgb="FF2A4B74"/>
      </bottom>
      <diagonal/>
    </border>
    <border>
      <left/>
      <right style="thin">
        <color rgb="FF2A4B74"/>
      </right>
      <top style="thin">
        <color rgb="FF2A4B74"/>
      </top>
      <bottom style="thin">
        <color rgb="FF2A4B7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12"/>
      </bottom>
      <diagonal/>
    </border>
    <border>
      <left/>
      <right/>
      <top/>
      <bottom style="medium">
        <color indexed="12"/>
      </bottom>
      <diagonal/>
    </border>
    <border>
      <left/>
      <right/>
      <top style="thin">
        <color indexed="62"/>
      </top>
      <bottom style="double">
        <color indexed="62"/>
      </bottom>
      <diagonal/>
    </border>
  </borders>
  <cellStyleXfs count="120">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5" fillId="21"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6" fillId="25"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26" borderId="0" applyNumberFormat="0" applyBorder="0" applyAlignment="0" applyProtection="0"/>
    <xf numFmtId="0" fontId="6" fillId="20" borderId="0" applyNumberFormat="0" applyBorder="0" applyAlignment="0" applyProtection="0"/>
    <xf numFmtId="0" fontId="6" fillId="27" borderId="0" applyNumberFormat="0" applyBorder="0" applyAlignment="0" applyProtection="0"/>
    <xf numFmtId="0" fontId="5" fillId="27" borderId="0" applyNumberFormat="0" applyBorder="0" applyAlignment="0" applyProtection="0"/>
    <xf numFmtId="0" fontId="7" fillId="28" borderId="0" applyNumberFormat="0" applyBorder="0" applyAlignment="0" applyProtection="0"/>
    <xf numFmtId="0" fontId="8" fillId="29" borderId="4" applyNumberFormat="0" applyAlignment="0" applyProtection="0"/>
    <xf numFmtId="0" fontId="9" fillId="22" borderId="6" applyNumberFormat="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165" fontId="11" fillId="0" borderId="0" applyFont="0" applyFill="0" applyBorder="0" applyAlignment="0" applyProtection="0"/>
    <xf numFmtId="44" fontId="1" fillId="0" borderId="0" applyFont="0" applyFill="0" applyBorder="0" applyAlignment="0" applyProtection="0"/>
    <xf numFmtId="166" fontId="11" fillId="0" borderId="0" applyFont="0" applyFill="0" applyBorder="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30"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7" borderId="4" applyNumberFormat="0" applyAlignment="0" applyProtection="0"/>
    <xf numFmtId="0" fontId="19" fillId="0" borderId="5" applyNumberFormat="0" applyFill="0" applyAlignment="0" applyProtection="0"/>
    <xf numFmtId="0" fontId="20" fillId="33" borderId="0" applyNumberFormat="0" applyBorder="0" applyAlignment="0" applyProtection="0"/>
    <xf numFmtId="0" fontId="1" fillId="0" borderId="0"/>
    <xf numFmtId="0" fontId="1" fillId="0" borderId="0"/>
    <xf numFmtId="0" fontId="33" fillId="0" borderId="0"/>
    <xf numFmtId="0" fontId="1" fillId="0" borderId="0"/>
    <xf numFmtId="0" fontId="1" fillId="0" borderId="0"/>
    <xf numFmtId="0" fontId="2" fillId="0" borderId="0"/>
    <xf numFmtId="0" fontId="11" fillId="0" borderId="0"/>
    <xf numFmtId="0" fontId="33" fillId="0" borderId="0"/>
    <xf numFmtId="0" fontId="11" fillId="0" borderId="0"/>
    <xf numFmtId="0" fontId="3" fillId="0" borderId="0"/>
    <xf numFmtId="0" fontId="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4" fillId="0" borderId="0"/>
    <xf numFmtId="0" fontId="1" fillId="0" borderId="0"/>
    <xf numFmtId="0" fontId="11" fillId="0" borderId="0"/>
    <xf numFmtId="0" fontId="1" fillId="0" borderId="0"/>
    <xf numFmtId="0" fontId="11" fillId="34" borderId="7" applyNumberFormat="0" applyFont="0" applyAlignment="0" applyProtection="0"/>
    <xf numFmtId="0" fontId="21" fillId="29" borderId="8"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167"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xf numFmtId="0" fontId="47" fillId="0" borderId="0"/>
    <xf numFmtId="0" fontId="49" fillId="0" borderId="28" applyNumberFormat="0" applyBorder="0" applyProtection="0">
      <alignment horizontal="center"/>
    </xf>
    <xf numFmtId="0" fontId="50" fillId="0" borderId="0" applyFill="0" applyBorder="0" applyProtection="0"/>
    <xf numFmtId="0" fontId="48" fillId="0" borderId="0" applyNumberFormat="0" applyFill="0" applyBorder="0" applyAlignment="0" applyProtection="0">
      <alignment vertical="top"/>
      <protection locked="0"/>
    </xf>
    <xf numFmtId="171" fontId="51" fillId="0" borderId="29" applyNumberFormat="0" applyFont="0" applyFill="0" applyAlignment="0" applyProtection="0"/>
    <xf numFmtId="171" fontId="51" fillId="0" borderId="30" applyNumberFormat="0" applyFont="0" applyFill="0" applyAlignment="0" applyProtection="0"/>
    <xf numFmtId="0" fontId="49" fillId="37" borderId="27" applyNumberFormat="0" applyBorder="0" applyProtection="0">
      <alignment horizontal="center"/>
    </xf>
    <xf numFmtId="0" fontId="52" fillId="0" borderId="0" applyNumberFormat="0" applyFill="0" applyProtection="0"/>
    <xf numFmtId="171" fontId="51" fillId="0" borderId="0"/>
    <xf numFmtId="0" fontId="49" fillId="0" borderId="0" applyNumberFormat="0" applyFill="0" applyBorder="0" applyProtection="0">
      <alignment horizontal="left"/>
    </xf>
    <xf numFmtId="0" fontId="53" fillId="0" borderId="31" applyNumberFormat="0" applyFill="0" applyAlignment="0" applyProtection="0"/>
    <xf numFmtId="171" fontId="54" fillId="0" borderId="0" applyNumberFormat="0" applyFont="0" applyFill="0" applyAlignment="0" applyProtection="0"/>
  </cellStyleXfs>
  <cellXfs count="79">
    <xf numFmtId="0" fontId="0" fillId="0" borderId="0" xfId="0"/>
    <xf numFmtId="0" fontId="35" fillId="35" borderId="0" xfId="0" applyFont="1" applyFill="1"/>
    <xf numFmtId="164" fontId="36" fillId="35" borderId="0" xfId="0" applyNumberFormat="1" applyFont="1" applyFill="1" applyBorder="1" applyAlignment="1">
      <alignment vertical="center"/>
    </xf>
    <xf numFmtId="164" fontId="37" fillId="35" borderId="0" xfId="0" applyNumberFormat="1" applyFont="1" applyFill="1" applyBorder="1" applyAlignment="1">
      <alignment vertical="center"/>
    </xf>
    <xf numFmtId="164" fontId="38" fillId="35" borderId="0" xfId="0" applyNumberFormat="1" applyFont="1" applyFill="1" applyBorder="1" applyAlignment="1">
      <alignment vertical="center"/>
    </xf>
    <xf numFmtId="164" fontId="36" fillId="35" borderId="9" xfId="0" applyNumberFormat="1" applyFont="1" applyFill="1" applyBorder="1" applyAlignment="1">
      <alignment vertical="center"/>
    </xf>
    <xf numFmtId="0" fontId="35" fillId="35" borderId="0" xfId="0" applyFont="1" applyFill="1" applyBorder="1"/>
    <xf numFmtId="164" fontId="37" fillId="35" borderId="0" xfId="0" applyNumberFormat="1" applyFont="1" applyFill="1" applyAlignment="1">
      <alignment vertical="center"/>
    </xf>
    <xf numFmtId="164" fontId="36" fillId="35" borderId="10" xfId="0" applyNumberFormat="1" applyFont="1" applyFill="1" applyBorder="1" applyAlignment="1">
      <alignment vertical="center"/>
    </xf>
    <xf numFmtId="164" fontId="37" fillId="35" borderId="10" xfId="0" applyNumberFormat="1" applyFont="1" applyFill="1" applyBorder="1" applyAlignment="1">
      <alignment vertical="center"/>
    </xf>
    <xf numFmtId="0" fontId="35" fillId="35" borderId="0" xfId="0" applyFont="1" applyFill="1" applyAlignment="1">
      <alignment horizontal="right"/>
    </xf>
    <xf numFmtId="1" fontId="39" fillId="35" borderId="0" xfId="0" applyNumberFormat="1" applyFont="1" applyFill="1" applyBorder="1" applyAlignment="1">
      <alignment horizontal="left" vertical="center"/>
    </xf>
    <xf numFmtId="164" fontId="40" fillId="35" borderId="0" xfId="0" applyNumberFormat="1" applyFont="1" applyFill="1" applyBorder="1" applyAlignment="1">
      <alignment vertical="center"/>
    </xf>
    <xf numFmtId="164" fontId="26" fillId="35" borderId="0" xfId="64" applyNumberFormat="1" applyFont="1" applyFill="1" applyBorder="1" applyAlignment="1">
      <alignment horizontal="left" vertical="center" indent="1"/>
    </xf>
    <xf numFmtId="164" fontId="37" fillId="35" borderId="0" xfId="0" applyNumberFormat="1" applyFont="1" applyFill="1" applyBorder="1" applyAlignment="1">
      <alignment horizontal="left" vertical="center" indent="2"/>
    </xf>
    <xf numFmtId="164" fontId="37" fillId="35" borderId="0" xfId="0" applyNumberFormat="1" applyFont="1" applyFill="1" applyBorder="1" applyAlignment="1">
      <alignment horizontal="left" vertical="center" indent="1"/>
    </xf>
    <xf numFmtId="164" fontId="37" fillId="35" borderId="0" xfId="0" applyNumberFormat="1" applyFont="1" applyFill="1" applyBorder="1" applyAlignment="1">
      <alignment horizontal="left" vertical="center" indent="3"/>
    </xf>
    <xf numFmtId="164" fontId="37" fillId="35" borderId="11" xfId="0" applyNumberFormat="1" applyFont="1" applyFill="1" applyBorder="1" applyAlignment="1">
      <alignment horizontal="left" vertical="center" indent="1"/>
    </xf>
    <xf numFmtId="164" fontId="37" fillId="35" borderId="0" xfId="0" applyNumberFormat="1" applyFont="1" applyFill="1" applyBorder="1" applyAlignment="1">
      <alignment horizontal="right" vertical="center" indent="3"/>
    </xf>
    <xf numFmtId="164" fontId="36" fillId="35" borderId="12" xfId="0" applyNumberFormat="1" applyFont="1" applyFill="1" applyBorder="1" applyAlignment="1">
      <alignment vertical="center"/>
    </xf>
    <xf numFmtId="164" fontId="37" fillId="35" borderId="13" xfId="0" applyNumberFormat="1" applyFont="1" applyFill="1" applyBorder="1" applyAlignment="1">
      <alignment horizontal="left" vertical="center" indent="1"/>
    </xf>
    <xf numFmtId="1" fontId="41" fillId="35" borderId="13" xfId="0" applyNumberFormat="1" applyFont="1" applyFill="1" applyBorder="1" applyAlignment="1">
      <alignment horizontal="center" vertical="center" wrapText="1"/>
    </xf>
    <xf numFmtId="1" fontId="36" fillId="35" borderId="14" xfId="0" applyNumberFormat="1" applyFont="1" applyFill="1" applyBorder="1" applyAlignment="1">
      <alignment horizontal="center" vertical="center" wrapText="1"/>
    </xf>
    <xf numFmtId="1" fontId="42" fillId="35" borderId="0" xfId="0" applyNumberFormat="1" applyFont="1" applyFill="1" applyBorder="1" applyAlignment="1">
      <alignment horizontal="left" vertical="center"/>
    </xf>
    <xf numFmtId="164" fontId="36" fillId="35" borderId="0" xfId="0" applyNumberFormat="1" applyFont="1" applyFill="1" applyBorder="1" applyAlignment="1">
      <alignment horizontal="right" vertical="center"/>
    </xf>
    <xf numFmtId="164" fontId="26" fillId="35" borderId="0" xfId="64" applyNumberFormat="1" applyFont="1" applyFill="1" applyBorder="1" applyAlignment="1">
      <alignment horizontal="right" vertical="center" indent="1"/>
    </xf>
    <xf numFmtId="164" fontId="37" fillId="35" borderId="0" xfId="0" applyNumberFormat="1" applyFont="1" applyFill="1" applyBorder="1" applyAlignment="1">
      <alignment horizontal="right" vertical="center" indent="2"/>
    </xf>
    <xf numFmtId="164" fontId="37" fillId="35" borderId="0" xfId="0" applyNumberFormat="1" applyFont="1" applyFill="1" applyBorder="1" applyAlignment="1">
      <alignment horizontal="right" vertical="center" indent="1"/>
    </xf>
    <xf numFmtId="164" fontId="38" fillId="35" borderId="0" xfId="0" applyNumberFormat="1" applyFont="1" applyFill="1" applyBorder="1" applyAlignment="1">
      <alignment horizontal="right" vertical="center"/>
    </xf>
    <xf numFmtId="164" fontId="36" fillId="35" borderId="9" xfId="0" applyNumberFormat="1" applyFont="1" applyFill="1" applyBorder="1" applyAlignment="1">
      <alignment horizontal="right" vertical="center"/>
    </xf>
    <xf numFmtId="164" fontId="37" fillId="35" borderId="0" xfId="0" applyNumberFormat="1" applyFont="1" applyFill="1" applyBorder="1" applyAlignment="1">
      <alignment horizontal="right" vertical="center"/>
    </xf>
    <xf numFmtId="164" fontId="37" fillId="35" borderId="0" xfId="0" applyNumberFormat="1" applyFont="1" applyFill="1" applyAlignment="1">
      <alignment horizontal="right" vertical="center"/>
    </xf>
    <xf numFmtId="164" fontId="36" fillId="35" borderId="10" xfId="0" applyNumberFormat="1" applyFont="1" applyFill="1" applyBorder="1" applyAlignment="1">
      <alignment horizontal="right" vertical="center"/>
    </xf>
    <xf numFmtId="164" fontId="37" fillId="35" borderId="10" xfId="0" applyNumberFormat="1" applyFont="1" applyFill="1" applyBorder="1" applyAlignment="1">
      <alignment horizontal="right" vertical="center"/>
    </xf>
    <xf numFmtId="164" fontId="37" fillId="35" borderId="11" xfId="0" applyNumberFormat="1" applyFont="1" applyFill="1" applyBorder="1" applyAlignment="1">
      <alignment horizontal="right" vertical="center" indent="1"/>
    </xf>
    <xf numFmtId="164" fontId="26" fillId="35" borderId="0" xfId="64" applyNumberFormat="1" applyFont="1" applyFill="1" applyBorder="1" applyAlignment="1">
      <alignment vertical="center"/>
    </xf>
    <xf numFmtId="164" fontId="37" fillId="35" borderId="11" xfId="0" applyNumberFormat="1" applyFont="1" applyFill="1" applyBorder="1" applyAlignment="1">
      <alignment vertical="center"/>
    </xf>
    <xf numFmtId="164" fontId="41" fillId="35" borderId="11" xfId="0" applyNumberFormat="1" applyFont="1" applyFill="1" applyBorder="1" applyAlignment="1">
      <alignment horizontal="left" vertical="center" indent="1"/>
    </xf>
    <xf numFmtId="168" fontId="36" fillId="35" borderId="11" xfId="94" applyNumberFormat="1" applyFont="1" applyFill="1" applyBorder="1" applyAlignment="1">
      <alignment vertical="center"/>
    </xf>
    <xf numFmtId="164" fontId="41" fillId="35" borderId="11" xfId="0" applyNumberFormat="1" applyFont="1" applyFill="1" applyBorder="1" applyAlignment="1">
      <alignment horizontal="right" vertical="center" indent="1"/>
    </xf>
    <xf numFmtId="0" fontId="35" fillId="0" borderId="0" xfId="0" applyFont="1" applyFill="1" applyAlignment="1">
      <alignment horizontal="right"/>
    </xf>
    <xf numFmtId="0" fontId="35" fillId="35" borderId="0" xfId="0" applyFont="1" applyFill="1" applyAlignment="1"/>
    <xf numFmtId="0" fontId="35" fillId="35" borderId="0" xfId="0" applyFont="1" applyFill="1" applyBorder="1" applyAlignment="1"/>
    <xf numFmtId="0" fontId="43" fillId="35" borderId="0" xfId="83" applyFont="1" applyFill="1" applyBorder="1" applyAlignment="1">
      <alignment horizontal="right"/>
    </xf>
    <xf numFmtId="164" fontId="37" fillId="35" borderId="13" xfId="0" applyNumberFormat="1" applyFont="1" applyFill="1" applyBorder="1" applyAlignment="1">
      <alignment horizontal="right" vertical="center" indent="1"/>
    </xf>
    <xf numFmtId="169" fontId="35" fillId="35" borderId="0" xfId="0" applyNumberFormat="1" applyFont="1" applyFill="1"/>
    <xf numFmtId="164" fontId="35" fillId="35" borderId="0" xfId="0" applyNumberFormat="1" applyFont="1" applyFill="1"/>
    <xf numFmtId="164" fontId="37" fillId="0" borderId="0" xfId="0" applyNumberFormat="1" applyFont="1" applyFill="1" applyBorder="1" applyAlignment="1">
      <alignment vertical="center"/>
    </xf>
    <xf numFmtId="164" fontId="37" fillId="35" borderId="0" xfId="0" quotePrefix="1" applyNumberFormat="1" applyFont="1" applyFill="1" applyBorder="1" applyAlignment="1">
      <alignment horizontal="right" vertical="center"/>
    </xf>
    <xf numFmtId="0" fontId="44" fillId="35" borderId="0" xfId="83" applyFont="1" applyFill="1" applyBorder="1" applyAlignment="1">
      <alignment horizontal="right" wrapText="1"/>
    </xf>
    <xf numFmtId="0" fontId="1" fillId="35" borderId="0" xfId="83" applyFill="1" applyAlignment="1">
      <alignment wrapText="1"/>
    </xf>
    <xf numFmtId="0" fontId="43" fillId="35" borderId="0" xfId="83" applyFont="1" applyFill="1" applyBorder="1" applyAlignment="1">
      <alignment horizontal="right" wrapText="1"/>
    </xf>
    <xf numFmtId="0" fontId="11" fillId="35" borderId="0" xfId="83" applyFont="1" applyFill="1" applyAlignment="1">
      <alignment wrapText="1"/>
    </xf>
    <xf numFmtId="0" fontId="29" fillId="35" borderId="0" xfId="83" applyFont="1" applyFill="1" applyAlignment="1">
      <alignment vertical="top" wrapText="1"/>
    </xf>
    <xf numFmtId="0" fontId="29" fillId="35" borderId="0" xfId="83" applyFont="1" applyFill="1" applyAlignment="1">
      <alignment horizontal="right" vertical="top" wrapText="1"/>
    </xf>
    <xf numFmtId="0" fontId="45" fillId="36" borderId="15" xfId="83" applyFont="1" applyFill="1" applyBorder="1" applyAlignment="1">
      <alignment horizontal="left" vertical="center" wrapText="1"/>
    </xf>
    <xf numFmtId="0" fontId="46" fillId="36" borderId="16" xfId="83" applyFont="1" applyFill="1" applyBorder="1" applyAlignment="1">
      <alignment horizontal="right" vertical="center" wrapText="1"/>
    </xf>
    <xf numFmtId="0" fontId="28" fillId="35" borderId="0" xfId="83" applyFont="1" applyFill="1" applyAlignment="1">
      <alignment wrapText="1"/>
    </xf>
    <xf numFmtId="0" fontId="29" fillId="0" borderId="17" xfId="83" applyFont="1" applyFill="1" applyBorder="1" applyAlignment="1">
      <alignment vertical="top" wrapText="1"/>
    </xf>
    <xf numFmtId="0" fontId="27" fillId="0" borderId="18" xfId="83" applyFont="1" applyFill="1" applyBorder="1" applyAlignment="1">
      <alignment vertical="top" wrapText="1"/>
    </xf>
    <xf numFmtId="0" fontId="27" fillId="0" borderId="18" xfId="83" applyFont="1" applyFill="1" applyBorder="1" applyAlignment="1">
      <alignment horizontal="left" vertical="top" wrapText="1"/>
    </xf>
    <xf numFmtId="49" fontId="27" fillId="0" borderId="18" xfId="83" applyNumberFormat="1" applyFont="1" applyFill="1" applyBorder="1" applyAlignment="1">
      <alignment horizontal="left" vertical="top" wrapText="1"/>
    </xf>
    <xf numFmtId="14" fontId="27" fillId="0" borderId="18" xfId="83" applyNumberFormat="1" applyFont="1" applyFill="1" applyBorder="1" applyAlignment="1">
      <alignment horizontal="left" vertical="top" wrapText="1"/>
    </xf>
    <xf numFmtId="14" fontId="31" fillId="0" borderId="19" xfId="59" applyNumberFormat="1" applyFont="1" applyFill="1" applyBorder="1" applyAlignment="1" applyProtection="1">
      <alignment horizontal="left" vertical="top" wrapText="1"/>
    </xf>
    <xf numFmtId="14" fontId="31" fillId="0" borderId="20" xfId="59" applyNumberFormat="1" applyFont="1" applyFill="1" applyBorder="1" applyAlignment="1" applyProtection="1">
      <alignment horizontal="left" vertical="top" wrapText="1"/>
    </xf>
    <xf numFmtId="0" fontId="46" fillId="36" borderId="21" xfId="83" applyFont="1" applyFill="1" applyBorder="1" applyAlignment="1">
      <alignment horizontal="right" vertical="top" wrapText="1"/>
    </xf>
    <xf numFmtId="0" fontId="45" fillId="36" borderId="22" xfId="83" applyFont="1" applyFill="1" applyBorder="1" applyAlignment="1">
      <alignment horizontal="left" vertical="center" wrapText="1"/>
    </xf>
    <xf numFmtId="0" fontId="45" fillId="36" borderId="20" xfId="83" applyFont="1" applyFill="1" applyBorder="1" applyAlignment="1">
      <alignment horizontal="left" vertical="center" wrapText="1"/>
    </xf>
    <xf numFmtId="0" fontId="46" fillId="36" borderId="23" xfId="83" applyFont="1" applyFill="1" applyBorder="1" applyAlignment="1">
      <alignment horizontal="right" vertical="center" wrapText="1"/>
    </xf>
    <xf numFmtId="164" fontId="37" fillId="35" borderId="24" xfId="0" applyNumberFormat="1" applyFont="1" applyFill="1" applyBorder="1" applyAlignment="1">
      <alignment vertical="center"/>
    </xf>
    <xf numFmtId="170" fontId="35" fillId="35" borderId="0" xfId="0" applyNumberFormat="1" applyFont="1" applyFill="1"/>
    <xf numFmtId="1" fontId="27" fillId="0" borderId="18" xfId="83" applyNumberFormat="1" applyFont="1" applyFill="1" applyBorder="1" applyAlignment="1">
      <alignment horizontal="left" vertical="top" wrapText="1"/>
    </xf>
    <xf numFmtId="164" fontId="55" fillId="38" borderId="0" xfId="84" applyNumberFormat="1" applyFont="1" applyFill="1" applyAlignment="1">
      <alignment vertical="center"/>
    </xf>
    <xf numFmtId="1" fontId="36" fillId="35" borderId="12" xfId="0" applyNumberFormat="1" applyFont="1" applyFill="1" applyBorder="1" applyAlignment="1">
      <alignment horizontal="center" vertical="center"/>
    </xf>
    <xf numFmtId="1" fontId="36" fillId="35" borderId="13" xfId="0" applyNumberFormat="1" applyFont="1" applyFill="1" applyBorder="1" applyAlignment="1">
      <alignment horizontal="center" vertical="center"/>
    </xf>
    <xf numFmtId="1" fontId="36" fillId="35" borderId="12" xfId="0" applyNumberFormat="1" applyFont="1" applyFill="1" applyBorder="1" applyAlignment="1">
      <alignment horizontal="right" vertical="center"/>
    </xf>
    <xf numFmtId="1" fontId="36" fillId="35" borderId="13" xfId="0" applyNumberFormat="1" applyFont="1" applyFill="1" applyBorder="1" applyAlignment="1">
      <alignment horizontal="right" vertical="center"/>
    </xf>
    <xf numFmtId="0" fontId="27" fillId="35" borderId="25" xfId="83" quotePrefix="1" applyFont="1" applyFill="1" applyBorder="1" applyAlignment="1">
      <alignment horizontal="left" vertical="top" wrapText="1"/>
    </xf>
    <xf numFmtId="0" fontId="27" fillId="35" borderId="26" xfId="83" quotePrefix="1" applyFont="1" applyFill="1" applyBorder="1" applyAlignment="1">
      <alignment horizontal="left" vertical="top" wrapText="1"/>
    </xf>
  </cellXfs>
  <cellStyles count="120">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1 - 20%" xfId="20" xr:uid="{00000000-0005-0000-0000-000013000000}"/>
    <cellStyle name="Accent1 - 40%" xfId="21" xr:uid="{00000000-0005-0000-0000-000014000000}"/>
    <cellStyle name="Accent1 - 60%" xfId="22" xr:uid="{00000000-0005-0000-0000-000015000000}"/>
    <cellStyle name="Accent2" xfId="23" xr:uid="{00000000-0005-0000-0000-000016000000}"/>
    <cellStyle name="Accent2 - 20%" xfId="24" xr:uid="{00000000-0005-0000-0000-000017000000}"/>
    <cellStyle name="Accent2 - 40%" xfId="25" xr:uid="{00000000-0005-0000-0000-000018000000}"/>
    <cellStyle name="Accent2 - 60%" xfId="26" xr:uid="{00000000-0005-0000-0000-000019000000}"/>
    <cellStyle name="Accent3" xfId="27" xr:uid="{00000000-0005-0000-0000-00001A000000}"/>
    <cellStyle name="Accent3 - 20%" xfId="28" xr:uid="{00000000-0005-0000-0000-00001B000000}"/>
    <cellStyle name="Accent3 - 40%" xfId="29" xr:uid="{00000000-0005-0000-0000-00001C000000}"/>
    <cellStyle name="Accent3 - 60%" xfId="30" xr:uid="{00000000-0005-0000-0000-00001D000000}"/>
    <cellStyle name="Accent4" xfId="31" xr:uid="{00000000-0005-0000-0000-00001E000000}"/>
    <cellStyle name="Accent4 - 20%" xfId="32" xr:uid="{00000000-0005-0000-0000-00001F000000}"/>
    <cellStyle name="Accent4 - 40%" xfId="33" xr:uid="{00000000-0005-0000-0000-000020000000}"/>
    <cellStyle name="Accent4 - 60%" xfId="34" xr:uid="{00000000-0005-0000-0000-000021000000}"/>
    <cellStyle name="Accent5" xfId="35" xr:uid="{00000000-0005-0000-0000-000022000000}"/>
    <cellStyle name="Accent5 - 20%" xfId="36" xr:uid="{00000000-0005-0000-0000-000023000000}"/>
    <cellStyle name="Accent5 - 40%" xfId="37" xr:uid="{00000000-0005-0000-0000-000024000000}"/>
    <cellStyle name="Accent5 - 60%" xfId="38" xr:uid="{00000000-0005-0000-0000-000025000000}"/>
    <cellStyle name="Accent6" xfId="39" xr:uid="{00000000-0005-0000-0000-000026000000}"/>
    <cellStyle name="Accent6 - 20%" xfId="40" xr:uid="{00000000-0005-0000-0000-000027000000}"/>
    <cellStyle name="Accent6 - 40%" xfId="41" xr:uid="{00000000-0005-0000-0000-000028000000}"/>
    <cellStyle name="Accent6 - 60%" xfId="42" xr:uid="{00000000-0005-0000-0000-000029000000}"/>
    <cellStyle name="Bad" xfId="43" xr:uid="{00000000-0005-0000-0000-00002A000000}"/>
    <cellStyle name="CABECALHO" xfId="109" xr:uid="{00000000-0005-0000-0000-00002B000000}"/>
    <cellStyle name="Calculation" xfId="44" xr:uid="{00000000-0005-0000-0000-00002C000000}"/>
    <cellStyle name="Check Cell" xfId="45" xr:uid="{00000000-0005-0000-0000-00002D000000}"/>
    <cellStyle name="DADOS" xfId="110" xr:uid="{00000000-0005-0000-0000-00002E000000}"/>
    <cellStyle name="Emphasis 1" xfId="46" xr:uid="{00000000-0005-0000-0000-00002F000000}"/>
    <cellStyle name="Emphasis 2" xfId="47" xr:uid="{00000000-0005-0000-0000-000030000000}"/>
    <cellStyle name="Emphasis 3" xfId="48" xr:uid="{00000000-0005-0000-0000-000031000000}"/>
    <cellStyle name="Euro" xfId="49" xr:uid="{00000000-0005-0000-0000-000032000000}"/>
    <cellStyle name="Euro 2" xfId="50" xr:uid="{00000000-0005-0000-0000-000033000000}"/>
    <cellStyle name="Euro_Proposta de Anexos na internet" xfId="51" xr:uid="{00000000-0005-0000-0000-000034000000}"/>
    <cellStyle name="Explanatory Text" xfId="52" xr:uid="{00000000-0005-0000-0000-000035000000}"/>
    <cellStyle name="Good" xfId="53" xr:uid="{00000000-0005-0000-0000-000036000000}"/>
    <cellStyle name="Heading 1" xfId="54" xr:uid="{00000000-0005-0000-0000-000037000000}"/>
    <cellStyle name="Heading 2" xfId="55" xr:uid="{00000000-0005-0000-0000-000038000000}"/>
    <cellStyle name="Heading 3" xfId="56" xr:uid="{00000000-0005-0000-0000-000039000000}"/>
    <cellStyle name="Heading 3 2" xfId="57" xr:uid="{00000000-0005-0000-0000-00003A000000}"/>
    <cellStyle name="Heading 4" xfId="58" xr:uid="{00000000-0005-0000-0000-00003B000000}"/>
    <cellStyle name="Hiperligação" xfId="59" builtinId="8"/>
    <cellStyle name="Hiperligação 2" xfId="60" xr:uid="{00000000-0005-0000-0000-00003D000000}"/>
    <cellStyle name="Hiperligação 3" xfId="111" xr:uid="{00000000-0005-0000-0000-00003E000000}"/>
    <cellStyle name="Input" xfId="61" xr:uid="{00000000-0005-0000-0000-00003F000000}"/>
    <cellStyle name="LineBottom2" xfId="112" xr:uid="{00000000-0005-0000-0000-000040000000}"/>
    <cellStyle name="LineBottom3" xfId="113" xr:uid="{00000000-0005-0000-0000-000041000000}"/>
    <cellStyle name="Linked Cell" xfId="62" xr:uid="{00000000-0005-0000-0000-000042000000}"/>
    <cellStyle name="Neutral" xfId="63" xr:uid="{00000000-0005-0000-0000-000043000000}"/>
    <cellStyle name="Normal" xfId="0" builtinId="0"/>
    <cellStyle name="Normal 10" xfId="108" xr:uid="{00000000-0005-0000-0000-000045000000}"/>
    <cellStyle name="Normal 15 2" xfId="64" xr:uid="{00000000-0005-0000-0000-000046000000}"/>
    <cellStyle name="Normal 2" xfId="65" xr:uid="{00000000-0005-0000-0000-000047000000}"/>
    <cellStyle name="Normal 2 2" xfId="66" xr:uid="{00000000-0005-0000-0000-000048000000}"/>
    <cellStyle name="Normal 2 2 2" xfId="67" xr:uid="{00000000-0005-0000-0000-000049000000}"/>
    <cellStyle name="Normal 2 2 3" xfId="68" xr:uid="{00000000-0005-0000-0000-00004A000000}"/>
    <cellStyle name="Normal 2 3" xfId="69" xr:uid="{00000000-0005-0000-0000-00004B000000}"/>
    <cellStyle name="Normal 2 4" xfId="70" xr:uid="{00000000-0005-0000-0000-00004C000000}"/>
    <cellStyle name="Normal 2 5" xfId="71" xr:uid="{00000000-0005-0000-0000-00004D000000}"/>
    <cellStyle name="Normal 3" xfId="72" xr:uid="{00000000-0005-0000-0000-00004E000000}"/>
    <cellStyle name="Normal 3 2" xfId="73" xr:uid="{00000000-0005-0000-0000-00004F000000}"/>
    <cellStyle name="Normal 3 2 2" xfId="74" xr:uid="{00000000-0005-0000-0000-000050000000}"/>
    <cellStyle name="Normal 3 2 3" xfId="75" xr:uid="{00000000-0005-0000-0000-000051000000}"/>
    <cellStyle name="Normal 3 2 3 2" xfId="76" xr:uid="{00000000-0005-0000-0000-000052000000}"/>
    <cellStyle name="Normal 3 2 4" xfId="77" xr:uid="{00000000-0005-0000-0000-000053000000}"/>
    <cellStyle name="Normal 3 3" xfId="78" xr:uid="{00000000-0005-0000-0000-000054000000}"/>
    <cellStyle name="Normal 3 4" xfId="79" xr:uid="{00000000-0005-0000-0000-000055000000}"/>
    <cellStyle name="Normal 3 5" xfId="80" xr:uid="{00000000-0005-0000-0000-000056000000}"/>
    <cellStyle name="Normal 4" xfId="81" xr:uid="{00000000-0005-0000-0000-000057000000}"/>
    <cellStyle name="Normal 4 2" xfId="82" xr:uid="{00000000-0005-0000-0000-000058000000}"/>
    <cellStyle name="Normal 5" xfId="83" xr:uid="{00000000-0005-0000-0000-000059000000}"/>
    <cellStyle name="Normal 5 2" xfId="84" xr:uid="{00000000-0005-0000-0000-00005A000000}"/>
    <cellStyle name="Normal 5 3" xfId="85" xr:uid="{00000000-0005-0000-0000-00005B000000}"/>
    <cellStyle name="Normal 6" xfId="86" xr:uid="{00000000-0005-0000-0000-00005C000000}"/>
    <cellStyle name="Normal 6 2" xfId="87" xr:uid="{00000000-0005-0000-0000-00005D000000}"/>
    <cellStyle name="Normal 7" xfId="88" xr:uid="{00000000-0005-0000-0000-00005E000000}"/>
    <cellStyle name="Normal 7 2" xfId="89" xr:uid="{00000000-0005-0000-0000-00005F000000}"/>
    <cellStyle name="Normal 8" xfId="90" xr:uid="{00000000-0005-0000-0000-000060000000}"/>
    <cellStyle name="Normal 9" xfId="91" xr:uid="{00000000-0005-0000-0000-000061000000}"/>
    <cellStyle name="Note" xfId="92" xr:uid="{00000000-0005-0000-0000-000062000000}"/>
    <cellStyle name="NUMLINHA" xfId="114" xr:uid="{00000000-0005-0000-0000-000063000000}"/>
    <cellStyle name="Output" xfId="93" xr:uid="{00000000-0005-0000-0000-000064000000}"/>
    <cellStyle name="Percentagem" xfId="94" builtinId="5"/>
    <cellStyle name="Percentagem 2 2" xfId="95" xr:uid="{00000000-0005-0000-0000-000066000000}"/>
    <cellStyle name="Percentagem 2 3" xfId="96" xr:uid="{00000000-0005-0000-0000-000067000000}"/>
    <cellStyle name="Percentagem 3" xfId="97" xr:uid="{00000000-0005-0000-0000-000068000000}"/>
    <cellStyle name="Percentagem 3 2" xfId="98" xr:uid="{00000000-0005-0000-0000-000069000000}"/>
    <cellStyle name="Percentagem 4" xfId="99" xr:uid="{00000000-0005-0000-0000-00006A000000}"/>
    <cellStyle name="Percentagem 5" xfId="100" xr:uid="{00000000-0005-0000-0000-00006B000000}"/>
    <cellStyle name="Percentagem 6" xfId="101" xr:uid="{00000000-0005-0000-0000-00006C000000}"/>
    <cellStyle name="QDTITULO" xfId="115" xr:uid="{00000000-0005-0000-0000-00006D000000}"/>
    <cellStyle name="Sheet Title" xfId="102" xr:uid="{00000000-0005-0000-0000-00006E000000}"/>
    <cellStyle name="Standard_WBBasis" xfId="116" xr:uid="{00000000-0005-0000-0000-00006F000000}"/>
    <cellStyle name="TITCOLUNA" xfId="117" xr:uid="{00000000-0005-0000-0000-000070000000}"/>
    <cellStyle name="Title" xfId="103" xr:uid="{00000000-0005-0000-0000-000071000000}"/>
    <cellStyle name="Total 2" xfId="118" xr:uid="{00000000-0005-0000-0000-000072000000}"/>
    <cellStyle name="Vírgula 2" xfId="104" xr:uid="{00000000-0005-0000-0000-000073000000}"/>
    <cellStyle name="Vírgula 3" xfId="105" xr:uid="{00000000-0005-0000-0000-000074000000}"/>
    <cellStyle name="Vírgula 4" xfId="106" xr:uid="{00000000-0005-0000-0000-000075000000}"/>
    <cellStyle name="Warning Text" xfId="107" xr:uid="{00000000-0005-0000-0000-000076000000}"/>
    <cellStyle name="WithoutLine" xfId="119" xr:uid="{00000000-0005-0000-0000-000077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752475</xdr:colOff>
      <xdr:row>0</xdr:row>
      <xdr:rowOff>104775</xdr:rowOff>
    </xdr:from>
    <xdr:to>
      <xdr:col>7</xdr:col>
      <xdr:colOff>1771650</xdr:colOff>
      <xdr:row>2</xdr:row>
      <xdr:rowOff>19050</xdr:rowOff>
    </xdr:to>
    <xdr:pic>
      <xdr:nvPicPr>
        <xdr:cNvPr id="2" name="Imagem 1">
          <a:extLst>
            <a:ext uri="{FF2B5EF4-FFF2-40B4-BE49-F238E27FC236}">
              <a16:creationId xmlns:a16="http://schemas.microsoft.com/office/drawing/2014/main" id="{BB95A5FB-3E9B-46B4-8C38-3AA00F88D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6156" name="Imagem 4">
          <a:extLst>
            <a:ext uri="{FF2B5EF4-FFF2-40B4-BE49-F238E27FC236}">
              <a16:creationId xmlns:a16="http://schemas.microsoft.com/office/drawing/2014/main" id="{00000000-0008-0000-0900-00000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7180" name="Imagem 4">
          <a:extLst>
            <a:ext uri="{FF2B5EF4-FFF2-40B4-BE49-F238E27FC236}">
              <a16:creationId xmlns:a16="http://schemas.microsoft.com/office/drawing/2014/main" id="{00000000-0008-0000-0A00-00000C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8204" name="Imagem 2">
          <a:extLst>
            <a:ext uri="{FF2B5EF4-FFF2-40B4-BE49-F238E27FC236}">
              <a16:creationId xmlns:a16="http://schemas.microsoft.com/office/drawing/2014/main" id="{00000000-0008-0000-0B00-00000C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9228" name="Imagem 2">
          <a:extLst>
            <a:ext uri="{FF2B5EF4-FFF2-40B4-BE49-F238E27FC236}">
              <a16:creationId xmlns:a16="http://schemas.microsoft.com/office/drawing/2014/main" id="{00000000-0008-0000-0C00-00000C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0252" name="Imagem 2">
          <a:extLst>
            <a:ext uri="{FF2B5EF4-FFF2-40B4-BE49-F238E27FC236}">
              <a16:creationId xmlns:a16="http://schemas.microsoft.com/office/drawing/2014/main" id="{00000000-0008-0000-0D00-00000C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1276" name="Imagem 2">
          <a:extLst>
            <a:ext uri="{FF2B5EF4-FFF2-40B4-BE49-F238E27FC236}">
              <a16:creationId xmlns:a16="http://schemas.microsoft.com/office/drawing/2014/main" id="{00000000-0008-0000-0E00-00000C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2300" name="Imagem 2">
          <a:extLst>
            <a:ext uri="{FF2B5EF4-FFF2-40B4-BE49-F238E27FC236}">
              <a16:creationId xmlns:a16="http://schemas.microsoft.com/office/drawing/2014/main" id="{00000000-0008-0000-0F00-00000C3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3324" name="Imagem 2">
          <a:extLst>
            <a:ext uri="{FF2B5EF4-FFF2-40B4-BE49-F238E27FC236}">
              <a16:creationId xmlns:a16="http://schemas.microsoft.com/office/drawing/2014/main" id="{00000000-0008-0000-1000-00000C3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4348" name="Imagem 2">
          <a:extLst>
            <a:ext uri="{FF2B5EF4-FFF2-40B4-BE49-F238E27FC236}">
              <a16:creationId xmlns:a16="http://schemas.microsoft.com/office/drawing/2014/main" id="{00000000-0008-0000-1100-00000C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5372" name="Imagem 2">
          <a:extLst>
            <a:ext uri="{FF2B5EF4-FFF2-40B4-BE49-F238E27FC236}">
              <a16:creationId xmlns:a16="http://schemas.microsoft.com/office/drawing/2014/main" id="{00000000-0008-0000-1200-00000C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2" name="Imagem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823835" y="104775"/>
          <a:ext cx="1819275"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3543300</xdr:colOff>
      <xdr:row>0</xdr:row>
      <xdr:rowOff>133350</xdr:rowOff>
    </xdr:from>
    <xdr:to>
      <xdr:col>3</xdr:col>
      <xdr:colOff>1295400</xdr:colOff>
      <xdr:row>2</xdr:row>
      <xdr:rowOff>53340</xdr:rowOff>
    </xdr:to>
    <xdr:pic>
      <xdr:nvPicPr>
        <xdr:cNvPr id="16396" name="Imagem 2">
          <a:extLst>
            <a:ext uri="{FF2B5EF4-FFF2-40B4-BE49-F238E27FC236}">
              <a16:creationId xmlns:a16="http://schemas.microsoft.com/office/drawing/2014/main" id="{00000000-0008-0000-1300-00000C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9305925" y="133350"/>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2" name="Imagem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823835" y="104775"/>
          <a:ext cx="1819275"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7419" name="Imagem 1">
          <a:extLst>
            <a:ext uri="{FF2B5EF4-FFF2-40B4-BE49-F238E27FC236}">
              <a16:creationId xmlns:a16="http://schemas.microsoft.com/office/drawing/2014/main" id="{00000000-0008-0000-0300-00000B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036" name="Imagem 1">
          <a:extLst>
            <a:ext uri="{FF2B5EF4-FFF2-40B4-BE49-F238E27FC236}">
              <a16:creationId xmlns:a16="http://schemas.microsoft.com/office/drawing/2014/main" id="{00000000-0008-0000-0400-00000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19462" name="Imagem 1">
          <a:extLst>
            <a:ext uri="{FF2B5EF4-FFF2-40B4-BE49-F238E27FC236}">
              <a16:creationId xmlns:a16="http://schemas.microsoft.com/office/drawing/2014/main" id="{00000000-0008-0000-0500-000006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3084" name="Imagem 1">
          <a:extLst>
            <a:ext uri="{FF2B5EF4-FFF2-40B4-BE49-F238E27FC236}">
              <a16:creationId xmlns:a16="http://schemas.microsoft.com/office/drawing/2014/main" id="{00000000-0008-0000-0600-00000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4108" name="Imagem 1">
          <a:extLst>
            <a:ext uri="{FF2B5EF4-FFF2-40B4-BE49-F238E27FC236}">
              <a16:creationId xmlns:a16="http://schemas.microsoft.com/office/drawing/2014/main" id="{00000000-0008-0000-0700-00000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752475</xdr:colOff>
      <xdr:row>0</xdr:row>
      <xdr:rowOff>104775</xdr:rowOff>
    </xdr:from>
    <xdr:to>
      <xdr:col>9</xdr:col>
      <xdr:colOff>1767840</xdr:colOff>
      <xdr:row>2</xdr:row>
      <xdr:rowOff>15240</xdr:rowOff>
    </xdr:to>
    <xdr:pic>
      <xdr:nvPicPr>
        <xdr:cNvPr id="5132" name="Imagem 1">
          <a:extLst>
            <a:ext uri="{FF2B5EF4-FFF2-40B4-BE49-F238E27FC236}">
              <a16:creationId xmlns:a16="http://schemas.microsoft.com/office/drawing/2014/main" id="{00000000-0008-0000-0800-00000C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0809"/>
        <a:stretch>
          <a:fillRect/>
        </a:stretch>
      </xdr:blipFill>
      <xdr:spPr bwMode="auto">
        <a:xfrm>
          <a:off x="7648575" y="104775"/>
          <a:ext cx="18002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51685-B8EE-4845-AFB5-5257E059BA33}">
  <sheetPr>
    <pageSetUpPr fitToPage="1"/>
  </sheetPr>
  <dimension ref="A1:P57"/>
  <sheetViews>
    <sheetView tabSelected="1"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9.6640625" style="1" customWidth="1"/>
    <col min="5" max="5" width="13.6640625" style="1" customWidth="1"/>
    <col min="6" max="7" width="11.6640625" style="1" customWidth="1"/>
    <col min="8" max="8" width="26.6640625" style="10" customWidth="1"/>
    <col min="9" max="16384" width="9.109375" style="1"/>
  </cols>
  <sheetData>
    <row r="1" spans="1:15" ht="15.6">
      <c r="A1" s="11"/>
    </row>
    <row r="2" spans="1:15" ht="15.6">
      <c r="A2" s="11"/>
    </row>
    <row r="3" spans="1:15" ht="15.6">
      <c r="A3" s="72"/>
      <c r="B3" s="11" t="s">
        <v>185</v>
      </c>
      <c r="H3" s="43" t="s">
        <v>144</v>
      </c>
    </row>
    <row r="4" spans="1:15" ht="15.6">
      <c r="B4" s="23" t="s">
        <v>186</v>
      </c>
    </row>
    <row r="5" spans="1:15">
      <c r="H5" s="40" t="s">
        <v>137</v>
      </c>
    </row>
    <row r="6" spans="1:15" ht="30" customHeight="1">
      <c r="B6" s="73"/>
      <c r="C6" s="22" t="s">
        <v>138</v>
      </c>
      <c r="D6" s="22" t="s">
        <v>2</v>
      </c>
      <c r="E6" s="22" t="s">
        <v>27</v>
      </c>
      <c r="F6" s="22" t="s">
        <v>141</v>
      </c>
      <c r="G6" s="22" t="s">
        <v>5</v>
      </c>
      <c r="H6" s="75"/>
    </row>
    <row r="7" spans="1:15" ht="33.9" customHeight="1">
      <c r="B7" s="74"/>
      <c r="C7" s="21" t="s">
        <v>79</v>
      </c>
      <c r="D7" s="21" t="s">
        <v>80</v>
      </c>
      <c r="E7" s="21" t="s">
        <v>81</v>
      </c>
      <c r="F7" s="21" t="s">
        <v>142</v>
      </c>
      <c r="G7" s="21" t="s">
        <v>82</v>
      </c>
      <c r="H7" s="76"/>
    </row>
    <row r="8" spans="1:15">
      <c r="B8" s="2" t="s">
        <v>3</v>
      </c>
      <c r="C8" s="2">
        <v>62629.29197326002</v>
      </c>
      <c r="D8" s="2">
        <v>33565.626426610004</v>
      </c>
      <c r="E8" s="2">
        <v>82956.108804730044</v>
      </c>
      <c r="F8" s="2">
        <v>11331.666200014406</v>
      </c>
      <c r="G8" s="2">
        <v>89765.995140224419</v>
      </c>
      <c r="H8" s="24" t="s">
        <v>50</v>
      </c>
      <c r="I8" s="46"/>
      <c r="J8" s="46"/>
      <c r="K8" s="46"/>
      <c r="L8" s="46"/>
      <c r="M8" s="46"/>
      <c r="N8" s="46"/>
      <c r="O8" s="46"/>
    </row>
    <row r="9" spans="1:15">
      <c r="B9" s="13" t="s">
        <v>28</v>
      </c>
      <c r="C9" s="46">
        <f t="shared" ref="C9:G9" si="0">C10+C11</f>
        <v>46158.924833500001</v>
      </c>
      <c r="D9" s="46">
        <f t="shared" si="0"/>
        <v>212.25092950999999</v>
      </c>
      <c r="E9" s="46">
        <f t="shared" si="0"/>
        <v>46371.175763010004</v>
      </c>
      <c r="F9" s="46">
        <f t="shared" si="0"/>
        <v>5060.997715065826</v>
      </c>
      <c r="G9" s="46">
        <f t="shared" si="0"/>
        <v>51432.173478075827</v>
      </c>
      <c r="H9" s="25" t="s">
        <v>51</v>
      </c>
      <c r="I9" s="46"/>
      <c r="J9" s="46"/>
      <c r="K9" s="46"/>
      <c r="L9" s="46"/>
      <c r="M9" s="46"/>
      <c r="N9" s="46"/>
      <c r="O9" s="46"/>
    </row>
    <row r="10" spans="1:15">
      <c r="B10" s="14" t="s">
        <v>193</v>
      </c>
      <c r="C10" s="3">
        <v>19956.944554760001</v>
      </c>
      <c r="D10" s="3">
        <v>0</v>
      </c>
      <c r="E10" s="3">
        <v>19956.944554760001</v>
      </c>
      <c r="F10" s="3">
        <v>3959.2400355754371</v>
      </c>
      <c r="G10" s="3">
        <v>23916.184590335437</v>
      </c>
      <c r="H10" s="26" t="s">
        <v>52</v>
      </c>
      <c r="I10" s="46"/>
      <c r="J10" s="46"/>
      <c r="K10" s="46"/>
      <c r="L10" s="46"/>
      <c r="M10" s="46"/>
      <c r="N10" s="46"/>
      <c r="O10" s="46"/>
    </row>
    <row r="11" spans="1:15">
      <c r="B11" s="14" t="s">
        <v>194</v>
      </c>
      <c r="C11" s="3">
        <v>26201.980278740004</v>
      </c>
      <c r="D11" s="3">
        <v>212.25092950999999</v>
      </c>
      <c r="E11" s="3">
        <v>26414.231208250003</v>
      </c>
      <c r="F11" s="3">
        <v>1101.7576794903891</v>
      </c>
      <c r="G11" s="3">
        <v>27515.988887740394</v>
      </c>
      <c r="H11" s="26" t="s">
        <v>53</v>
      </c>
      <c r="I11" s="46"/>
      <c r="J11" s="46"/>
      <c r="K11" s="46"/>
      <c r="L11" s="46"/>
      <c r="M11" s="46"/>
      <c r="N11" s="46"/>
      <c r="O11" s="46"/>
    </row>
    <row r="12" spans="1:15">
      <c r="B12" s="15" t="s">
        <v>26</v>
      </c>
      <c r="C12" s="3">
        <v>4251.8208699400002</v>
      </c>
      <c r="D12" s="3">
        <v>19953.70013909</v>
      </c>
      <c r="E12" s="3">
        <v>24205.521009030002</v>
      </c>
      <c r="F12" s="3">
        <v>0</v>
      </c>
      <c r="G12" s="3">
        <v>24205.521009030002</v>
      </c>
      <c r="H12" s="27" t="s">
        <v>54</v>
      </c>
      <c r="I12" s="46"/>
      <c r="J12" s="46"/>
      <c r="K12" s="46"/>
      <c r="L12" s="46"/>
      <c r="M12" s="46"/>
      <c r="N12" s="46"/>
      <c r="O12" s="46"/>
    </row>
    <row r="13" spans="1:15">
      <c r="B13" s="15" t="s">
        <v>4</v>
      </c>
      <c r="C13" s="3">
        <v>3580.1694037100015</v>
      </c>
      <c r="D13" s="3">
        <v>12301.04931301</v>
      </c>
      <c r="E13" s="3">
        <v>3030.6102374100014</v>
      </c>
      <c r="F13" s="3">
        <v>4422.696976344826</v>
      </c>
      <c r="G13" s="3">
        <v>3017.7043054748233</v>
      </c>
      <c r="H13" s="27" t="s">
        <v>55</v>
      </c>
      <c r="I13" s="46"/>
      <c r="J13" s="46"/>
      <c r="K13" s="46"/>
      <c r="L13" s="46"/>
      <c r="M13" s="46"/>
      <c r="N13" s="46"/>
      <c r="O13" s="46"/>
    </row>
    <row r="14" spans="1:15">
      <c r="B14" s="16" t="s">
        <v>5</v>
      </c>
      <c r="C14" s="3">
        <v>2169.0692717900001</v>
      </c>
      <c r="D14" s="3">
        <v>10871.419801169999</v>
      </c>
      <c r="E14" s="3">
        <v>189.88059365000001</v>
      </c>
      <c r="F14" s="3">
        <v>4245.7223146300039</v>
      </c>
      <c r="G14" s="3">
        <v>0</v>
      </c>
      <c r="H14" s="18" t="s">
        <v>56</v>
      </c>
      <c r="I14" s="46"/>
      <c r="J14" s="46"/>
      <c r="K14" s="46"/>
      <c r="L14" s="46"/>
      <c r="M14" s="46"/>
      <c r="N14" s="46"/>
      <c r="O14" s="46"/>
    </row>
    <row r="15" spans="1:15">
      <c r="B15" s="16" t="s">
        <v>6</v>
      </c>
      <c r="C15" s="3">
        <v>1411.1001319200011</v>
      </c>
      <c r="D15" s="3">
        <v>1429.6295118400003</v>
      </c>
      <c r="E15" s="3">
        <v>2840.7296437600016</v>
      </c>
      <c r="F15" s="3">
        <v>176.97466171482193</v>
      </c>
      <c r="G15" s="3">
        <v>3017.7043054748233</v>
      </c>
      <c r="H15" s="18" t="s">
        <v>57</v>
      </c>
      <c r="I15" s="46"/>
      <c r="J15" s="46"/>
      <c r="K15" s="46"/>
      <c r="L15" s="46"/>
      <c r="M15" s="46"/>
      <c r="N15" s="46"/>
      <c r="O15" s="46"/>
    </row>
    <row r="16" spans="1:15">
      <c r="B16" s="15" t="s">
        <v>7</v>
      </c>
      <c r="C16" s="3">
        <v>8598.4130747300151</v>
      </c>
      <c r="D16" s="3">
        <v>1098.626045</v>
      </c>
      <c r="E16" s="3">
        <v>9308.8380039000131</v>
      </c>
      <c r="F16" s="3">
        <v>1847.971508603754</v>
      </c>
      <c r="G16" s="3">
        <v>11070.632556263767</v>
      </c>
      <c r="H16" s="27" t="s">
        <v>58</v>
      </c>
      <c r="I16" s="46"/>
      <c r="J16" s="46"/>
      <c r="K16" s="46"/>
      <c r="L16" s="46"/>
      <c r="M16" s="46"/>
      <c r="N16" s="46"/>
      <c r="O16" s="46"/>
    </row>
    <row r="17" spans="2:16">
      <c r="B17" s="15" t="s">
        <v>157</v>
      </c>
      <c r="C17" s="3">
        <v>39.963791380003521</v>
      </c>
      <c r="D17" s="3">
        <v>0</v>
      </c>
      <c r="E17" s="3">
        <v>39.963791380003521</v>
      </c>
      <c r="F17" s="3">
        <v>0</v>
      </c>
      <c r="G17" s="3">
        <v>39.963791380003521</v>
      </c>
      <c r="H17" s="27" t="s">
        <v>158</v>
      </c>
      <c r="I17" s="46"/>
      <c r="J17" s="46"/>
      <c r="K17" s="46"/>
      <c r="L17" s="46"/>
      <c r="M17" s="46"/>
      <c r="N17" s="46"/>
      <c r="O17" s="46"/>
    </row>
    <row r="18" spans="2:16">
      <c r="B18" s="2" t="s">
        <v>8</v>
      </c>
      <c r="C18" s="2">
        <v>1214.4512072300001</v>
      </c>
      <c r="D18" s="2">
        <v>0.91545309000000008</v>
      </c>
      <c r="E18" s="2">
        <v>1215.0691603200003</v>
      </c>
      <c r="F18" s="2">
        <v>1559.3043592541912</v>
      </c>
      <c r="G18" s="2">
        <v>2152.4292713541913</v>
      </c>
      <c r="H18" s="24" t="s">
        <v>59</v>
      </c>
      <c r="I18" s="46"/>
      <c r="J18" s="46"/>
      <c r="K18" s="46"/>
      <c r="L18" s="46"/>
      <c r="M18" s="46"/>
      <c r="N18" s="46"/>
      <c r="O18" s="46"/>
    </row>
    <row r="19" spans="2:16">
      <c r="B19" s="15" t="s">
        <v>29</v>
      </c>
      <c r="C19" s="3">
        <v>154.44449596999999</v>
      </c>
      <c r="D19" s="3">
        <v>0.61795309000000009</v>
      </c>
      <c r="E19" s="3">
        <v>155.06244905999998</v>
      </c>
      <c r="F19" s="3">
        <v>79.022544580030228</v>
      </c>
      <c r="G19" s="3">
        <v>234.08499364003021</v>
      </c>
      <c r="H19" s="27" t="s">
        <v>60</v>
      </c>
      <c r="I19" s="46"/>
      <c r="J19" s="46"/>
      <c r="K19" s="46"/>
      <c r="L19" s="46"/>
      <c r="M19" s="46"/>
      <c r="N19" s="46"/>
      <c r="O19" s="46"/>
      <c r="P19" s="45"/>
    </row>
    <row r="20" spans="2:16">
      <c r="B20" s="15" t="s">
        <v>9</v>
      </c>
      <c r="C20" s="3">
        <v>1020.9389699299999</v>
      </c>
      <c r="D20" s="3">
        <v>0.29749999999999999</v>
      </c>
      <c r="E20" s="3">
        <v>1018.6108192299998</v>
      </c>
      <c r="F20" s="3">
        <v>1464.2450743540826</v>
      </c>
      <c r="G20" s="3">
        <v>1867.3452393440825</v>
      </c>
      <c r="H20" s="27" t="s">
        <v>61</v>
      </c>
      <c r="I20" s="46"/>
      <c r="J20" s="46"/>
      <c r="K20" s="46"/>
      <c r="L20" s="46"/>
      <c r="M20" s="46"/>
      <c r="N20" s="46"/>
      <c r="O20" s="46"/>
      <c r="P20" s="45"/>
    </row>
    <row r="21" spans="2:16">
      <c r="B21" s="16" t="s">
        <v>5</v>
      </c>
      <c r="C21" s="3">
        <v>10.4803914</v>
      </c>
      <c r="D21" s="3">
        <v>0.29749999999999999</v>
      </c>
      <c r="E21" s="3">
        <v>8.1522407000000001</v>
      </c>
      <c r="F21" s="3">
        <v>607.35841354000002</v>
      </c>
      <c r="G21" s="3">
        <v>0</v>
      </c>
      <c r="H21" s="18" t="s">
        <v>56</v>
      </c>
      <c r="I21" s="46"/>
      <c r="J21" s="46"/>
      <c r="K21" s="46"/>
      <c r="L21" s="46"/>
      <c r="M21" s="46"/>
      <c r="N21" s="46"/>
      <c r="O21" s="46"/>
      <c r="P21" s="45"/>
    </row>
    <row r="22" spans="2:16">
      <c r="B22" s="16" t="s">
        <v>10</v>
      </c>
      <c r="C22" s="3">
        <v>1010.4585785299998</v>
      </c>
      <c r="D22" s="3">
        <v>0</v>
      </c>
      <c r="E22" s="3">
        <v>1010.4585785299998</v>
      </c>
      <c r="F22" s="3">
        <v>856.88666081408269</v>
      </c>
      <c r="G22" s="3">
        <v>1867.3452393440825</v>
      </c>
      <c r="H22" s="18" t="s">
        <v>57</v>
      </c>
      <c r="I22" s="46"/>
      <c r="J22" s="46"/>
      <c r="K22" s="46"/>
      <c r="L22" s="46"/>
      <c r="M22" s="46"/>
      <c r="N22" s="46"/>
      <c r="O22" s="46"/>
      <c r="P22" s="45"/>
    </row>
    <row r="23" spans="2:16">
      <c r="B23" s="15" t="s">
        <v>11</v>
      </c>
      <c r="C23" s="3">
        <v>26.772300769999998</v>
      </c>
      <c r="D23" s="3">
        <v>0</v>
      </c>
      <c r="E23" s="3">
        <v>26.772300769999998</v>
      </c>
      <c r="F23" s="3">
        <v>16.036740320078469</v>
      </c>
      <c r="G23" s="3">
        <v>42.809041090078466</v>
      </c>
      <c r="H23" s="27" t="s">
        <v>62</v>
      </c>
      <c r="I23" s="46"/>
      <c r="J23" s="46"/>
      <c r="K23" s="46"/>
      <c r="L23" s="46"/>
      <c r="M23" s="46"/>
      <c r="N23" s="46"/>
      <c r="O23" s="46"/>
      <c r="P23" s="45"/>
    </row>
    <row r="24" spans="2:16">
      <c r="B24" s="15" t="s">
        <v>157</v>
      </c>
      <c r="C24" s="3">
        <v>12.295440560000387</v>
      </c>
      <c r="D24" s="3">
        <v>0</v>
      </c>
      <c r="E24" s="3">
        <v>14.623591260000387</v>
      </c>
      <c r="F24" s="3">
        <v>0</v>
      </c>
      <c r="G24" s="3">
        <v>8.1899972800002416</v>
      </c>
      <c r="H24" s="27" t="s">
        <v>158</v>
      </c>
      <c r="I24" s="46"/>
      <c r="J24" s="46"/>
      <c r="K24" s="46"/>
      <c r="L24" s="46"/>
      <c r="M24" s="46"/>
      <c r="N24" s="46"/>
      <c r="O24" s="46"/>
      <c r="P24" s="45"/>
    </row>
    <row r="25" spans="2:16">
      <c r="B25" s="4"/>
      <c r="C25" s="4"/>
      <c r="D25" s="4"/>
      <c r="E25" s="4"/>
      <c r="F25" s="4"/>
      <c r="G25" s="4"/>
      <c r="H25" s="28"/>
      <c r="I25" s="45"/>
      <c r="J25" s="45"/>
      <c r="K25" s="45"/>
      <c r="L25" s="45"/>
      <c r="M25" s="45"/>
      <c r="N25" s="45"/>
      <c r="O25" s="45"/>
      <c r="P25" s="45"/>
    </row>
    <row r="26" spans="2:16">
      <c r="B26" s="5" t="s">
        <v>195</v>
      </c>
      <c r="C26" s="5">
        <v>63843.743180490019</v>
      </c>
      <c r="D26" s="5">
        <v>33566.541879700002</v>
      </c>
      <c r="E26" s="5">
        <v>84171.177965050039</v>
      </c>
      <c r="F26" s="5">
        <v>12890.970559268597</v>
      </c>
      <c r="G26" s="5">
        <v>91918.424411578613</v>
      </c>
      <c r="H26" s="29" t="s">
        <v>63</v>
      </c>
      <c r="I26" s="46"/>
      <c r="J26" s="46"/>
      <c r="K26" s="46"/>
      <c r="L26" s="46"/>
      <c r="M26" s="46"/>
      <c r="N26" s="46"/>
      <c r="O26" s="46"/>
      <c r="P26" s="45"/>
    </row>
    <row r="27" spans="2:16">
      <c r="B27" s="4"/>
      <c r="C27" s="4"/>
      <c r="D27" s="4"/>
      <c r="E27" s="4"/>
      <c r="F27" s="4"/>
      <c r="G27" s="4"/>
      <c r="H27" s="28"/>
      <c r="I27" s="45"/>
      <c r="J27" s="45"/>
      <c r="K27" s="45"/>
      <c r="L27" s="45"/>
      <c r="M27" s="45"/>
      <c r="N27" s="45"/>
      <c r="O27" s="45"/>
      <c r="P27" s="45"/>
    </row>
    <row r="28" spans="2:16">
      <c r="B28" s="2" t="s">
        <v>12</v>
      </c>
      <c r="C28" s="2">
        <v>68940.75974201005</v>
      </c>
      <c r="D28" s="2">
        <v>31195.450149439996</v>
      </c>
      <c r="E28" s="2">
        <v>86897.40029631005</v>
      </c>
      <c r="F28" s="2">
        <v>9838.2396721397799</v>
      </c>
      <c r="G28" s="2">
        <v>92213.860103929808</v>
      </c>
      <c r="H28" s="24" t="s">
        <v>64</v>
      </c>
      <c r="I28" s="46"/>
      <c r="J28" s="46"/>
      <c r="K28" s="46"/>
      <c r="L28" s="46"/>
      <c r="M28" s="46"/>
      <c r="N28" s="46"/>
      <c r="O28" s="46"/>
      <c r="P28" s="45"/>
    </row>
    <row r="29" spans="2:16">
      <c r="B29" s="15" t="s">
        <v>13</v>
      </c>
      <c r="C29" s="3">
        <v>18714.033484429994</v>
      </c>
      <c r="D29" s="3">
        <v>292.95986727999997</v>
      </c>
      <c r="E29" s="3">
        <v>19006.993351709993</v>
      </c>
      <c r="F29" s="3">
        <v>4496.2545681063875</v>
      </c>
      <c r="G29" s="3">
        <v>23503.247919816378</v>
      </c>
      <c r="H29" s="27" t="s">
        <v>197</v>
      </c>
      <c r="I29" s="46"/>
      <c r="J29" s="46"/>
      <c r="K29" s="46"/>
      <c r="L29" s="46"/>
      <c r="M29" s="46"/>
      <c r="N29" s="46"/>
      <c r="O29" s="46"/>
      <c r="P29" s="45"/>
    </row>
    <row r="30" spans="2:16">
      <c r="B30" s="15" t="s">
        <v>14</v>
      </c>
      <c r="C30" s="3">
        <v>11372.991767860058</v>
      </c>
      <c r="D30" s="3">
        <v>99.981533720000002</v>
      </c>
      <c r="E30" s="3">
        <v>11472.973301580058</v>
      </c>
      <c r="F30" s="3">
        <v>3351.7750572520799</v>
      </c>
      <c r="G30" s="3">
        <v>14824.748358832137</v>
      </c>
      <c r="H30" s="27" t="s">
        <v>65</v>
      </c>
      <c r="I30" s="46"/>
      <c r="J30" s="46"/>
      <c r="K30" s="46"/>
      <c r="L30" s="46"/>
      <c r="M30" s="46"/>
      <c r="N30" s="46"/>
      <c r="O30" s="46"/>
      <c r="P30" s="45"/>
    </row>
    <row r="31" spans="2:16">
      <c r="B31" s="15" t="s">
        <v>15</v>
      </c>
      <c r="C31" s="3">
        <v>6796.6822999300002</v>
      </c>
      <c r="D31" s="3">
        <v>6.5070547399999992</v>
      </c>
      <c r="E31" s="3">
        <v>6799.7249258299998</v>
      </c>
      <c r="F31" s="3">
        <v>160.94765988868102</v>
      </c>
      <c r="G31" s="3">
        <v>6950.9798698186814</v>
      </c>
      <c r="H31" s="27" t="s">
        <v>66</v>
      </c>
      <c r="I31" s="46"/>
      <c r="J31" s="46"/>
      <c r="K31" s="46"/>
      <c r="L31" s="46"/>
      <c r="M31" s="46"/>
      <c r="N31" s="46"/>
      <c r="O31" s="46"/>
      <c r="P31" s="45"/>
    </row>
    <row r="32" spans="2:16">
      <c r="B32" s="15" t="s">
        <v>4</v>
      </c>
      <c r="C32" s="3">
        <v>30173.699127129999</v>
      </c>
      <c r="D32" s="3">
        <v>29805.776706309996</v>
      </c>
      <c r="E32" s="3">
        <v>47104.764315169996</v>
      </c>
      <c r="F32" s="3">
        <v>1118.0793535372536</v>
      </c>
      <c r="G32" s="3">
        <v>43772.156764577245</v>
      </c>
      <c r="H32" s="27" t="s">
        <v>55</v>
      </c>
      <c r="I32" s="46"/>
      <c r="J32" s="46"/>
      <c r="K32" s="46"/>
      <c r="L32" s="46"/>
      <c r="M32" s="46"/>
      <c r="N32" s="46"/>
      <c r="O32" s="46"/>
      <c r="P32" s="45"/>
    </row>
    <row r="33" spans="2:16">
      <c r="B33" s="16" t="s">
        <v>5</v>
      </c>
      <c r="C33" s="3">
        <v>15062.905607920004</v>
      </c>
      <c r="D33" s="3">
        <v>2098.1687097000004</v>
      </c>
      <c r="E33" s="3">
        <v>4286.362799350004</v>
      </c>
      <c r="F33" s="3">
        <v>164.32410478000003</v>
      </c>
      <c r="G33" s="3">
        <v>0</v>
      </c>
      <c r="H33" s="18" t="s">
        <v>56</v>
      </c>
      <c r="I33" s="46"/>
      <c r="J33" s="46"/>
      <c r="K33" s="46"/>
      <c r="L33" s="46"/>
      <c r="M33" s="46"/>
      <c r="N33" s="46"/>
      <c r="O33" s="46"/>
      <c r="P33" s="45"/>
    </row>
    <row r="34" spans="2:16">
      <c r="B34" s="16" t="s">
        <v>10</v>
      </c>
      <c r="C34" s="3">
        <v>15110.793519209998</v>
      </c>
      <c r="D34" s="3">
        <v>27707.607996609997</v>
      </c>
      <c r="E34" s="3">
        <v>42818.401515819991</v>
      </c>
      <c r="F34" s="3">
        <v>953.75524875725364</v>
      </c>
      <c r="G34" s="3">
        <v>43772.156764577245</v>
      </c>
      <c r="H34" s="18" t="s">
        <v>57</v>
      </c>
      <c r="I34" s="46"/>
      <c r="J34" s="46"/>
      <c r="K34" s="46"/>
      <c r="L34" s="46"/>
      <c r="M34" s="46"/>
      <c r="N34" s="46"/>
      <c r="O34" s="46"/>
      <c r="P34" s="45"/>
    </row>
    <row r="35" spans="2:16">
      <c r="B35" s="15" t="s">
        <v>16</v>
      </c>
      <c r="C35" s="3">
        <v>1111.77722782</v>
      </c>
      <c r="D35" s="3">
        <v>980.28050590999999</v>
      </c>
      <c r="E35" s="3">
        <v>1651.8126438400002</v>
      </c>
      <c r="F35" s="3">
        <v>584.66308186661399</v>
      </c>
      <c r="G35" s="3">
        <v>2149.9127327166143</v>
      </c>
      <c r="H35" s="27" t="s">
        <v>67</v>
      </c>
      <c r="I35" s="46"/>
      <c r="J35" s="46"/>
      <c r="K35" s="46"/>
      <c r="L35" s="46"/>
      <c r="M35" s="46"/>
      <c r="N35" s="46"/>
      <c r="O35" s="46"/>
      <c r="P35" s="45"/>
    </row>
    <row r="36" spans="2:16">
      <c r="B36" s="15" t="s">
        <v>17</v>
      </c>
      <c r="C36" s="3">
        <v>637.71143391999976</v>
      </c>
      <c r="D36" s="3">
        <v>9.9444814800000003</v>
      </c>
      <c r="E36" s="3">
        <v>647.6559153999998</v>
      </c>
      <c r="F36" s="3">
        <v>119.7896200587615</v>
      </c>
      <c r="G36" s="3">
        <v>767.44553545876136</v>
      </c>
      <c r="H36" s="27" t="s">
        <v>68</v>
      </c>
      <c r="I36" s="46"/>
      <c r="J36" s="46"/>
      <c r="K36" s="46"/>
      <c r="L36" s="46"/>
      <c r="M36" s="46"/>
      <c r="N36" s="46"/>
      <c r="O36" s="46"/>
      <c r="P36" s="45"/>
    </row>
    <row r="37" spans="2:16">
      <c r="B37" s="15" t="s">
        <v>157</v>
      </c>
      <c r="C37" s="3">
        <v>133.86440091998966</v>
      </c>
      <c r="D37" s="3">
        <v>0</v>
      </c>
      <c r="E37" s="3">
        <v>213.4758427799924</v>
      </c>
      <c r="F37" s="3">
        <v>6.7303314299999784</v>
      </c>
      <c r="G37" s="3">
        <v>245.36892270998956</v>
      </c>
      <c r="H37" s="27" t="s">
        <v>158</v>
      </c>
      <c r="I37" s="46"/>
      <c r="J37" s="46"/>
      <c r="K37" s="46"/>
      <c r="L37" s="46"/>
      <c r="M37" s="46"/>
      <c r="N37" s="46"/>
      <c r="O37" s="46"/>
      <c r="P37" s="45"/>
    </row>
    <row r="38" spans="2:16">
      <c r="B38" s="15"/>
      <c r="C38" s="3"/>
      <c r="D38" s="3"/>
      <c r="E38" s="3"/>
      <c r="F38" s="3"/>
      <c r="G38" s="3"/>
      <c r="H38" s="27"/>
      <c r="I38" s="46"/>
      <c r="J38" s="46"/>
      <c r="K38" s="46"/>
      <c r="L38" s="46"/>
      <c r="M38" s="46"/>
      <c r="N38" s="46"/>
      <c r="O38" s="46"/>
      <c r="P38" s="45"/>
    </row>
    <row r="39" spans="2:16">
      <c r="B39" s="2" t="s">
        <v>18</v>
      </c>
      <c r="C39" s="2">
        <v>5525.7031684999984</v>
      </c>
      <c r="D39" s="2">
        <v>42.826696200000008</v>
      </c>
      <c r="E39" s="2">
        <v>5568.2323646999985</v>
      </c>
      <c r="F39" s="2">
        <v>3401.4428007496272</v>
      </c>
      <c r="G39" s="2">
        <v>8347.7309172296245</v>
      </c>
      <c r="H39" s="24" t="s">
        <v>69</v>
      </c>
      <c r="I39" s="46"/>
      <c r="J39" s="46"/>
      <c r="K39" s="46"/>
      <c r="L39" s="46"/>
      <c r="M39" s="46"/>
      <c r="N39" s="46"/>
      <c r="O39" s="46"/>
      <c r="P39" s="45"/>
    </row>
    <row r="40" spans="2:16">
      <c r="B40" s="15" t="s">
        <v>19</v>
      </c>
      <c r="C40" s="3">
        <v>3423.9422135999976</v>
      </c>
      <c r="D40" s="3">
        <v>38.651164250000008</v>
      </c>
      <c r="E40" s="3">
        <v>3462.5933778499975</v>
      </c>
      <c r="F40" s="3">
        <v>2887.6283641287287</v>
      </c>
      <c r="G40" s="3">
        <v>6350.2217419787266</v>
      </c>
      <c r="H40" s="27" t="s">
        <v>70</v>
      </c>
      <c r="I40" s="46"/>
      <c r="J40" s="46"/>
      <c r="K40" s="46"/>
      <c r="L40" s="46"/>
      <c r="M40" s="46"/>
      <c r="N40" s="46"/>
      <c r="O40" s="46"/>
      <c r="P40" s="45"/>
    </row>
    <row r="41" spans="2:16">
      <c r="B41" s="15" t="s">
        <v>9</v>
      </c>
      <c r="C41" s="3">
        <v>1900.2181322400002</v>
      </c>
      <c r="D41" s="3">
        <v>4.1755319499999999</v>
      </c>
      <c r="E41" s="3">
        <v>1904.0961641900001</v>
      </c>
      <c r="F41" s="3">
        <v>502.23410530269018</v>
      </c>
      <c r="G41" s="3">
        <v>1784.3860212726904</v>
      </c>
      <c r="H41" s="27" t="s">
        <v>61</v>
      </c>
      <c r="I41" s="46"/>
      <c r="J41" s="46"/>
      <c r="K41" s="46"/>
      <c r="L41" s="46"/>
      <c r="M41" s="46"/>
      <c r="N41" s="46"/>
      <c r="O41" s="46"/>
      <c r="P41" s="45"/>
    </row>
    <row r="42" spans="2:16">
      <c r="B42" s="16" t="s">
        <v>5</v>
      </c>
      <c r="C42" s="3">
        <v>607.72723998000015</v>
      </c>
      <c r="D42" s="3">
        <v>0</v>
      </c>
      <c r="E42" s="3">
        <v>607.42973998000002</v>
      </c>
      <c r="F42" s="3">
        <v>14.514508240000001</v>
      </c>
      <c r="G42" s="3">
        <v>0</v>
      </c>
      <c r="H42" s="18" t="s">
        <v>56</v>
      </c>
      <c r="I42" s="46"/>
      <c r="J42" s="46"/>
      <c r="K42" s="46"/>
      <c r="L42" s="46"/>
      <c r="M42" s="46"/>
      <c r="N42" s="46"/>
      <c r="O42" s="46"/>
      <c r="P42" s="45"/>
    </row>
    <row r="43" spans="2:16">
      <c r="B43" s="16" t="s">
        <v>10</v>
      </c>
      <c r="C43" s="3">
        <v>1292.49089226</v>
      </c>
      <c r="D43" s="3">
        <v>4.1755319499999999</v>
      </c>
      <c r="E43" s="3">
        <v>1296.6664242100001</v>
      </c>
      <c r="F43" s="3">
        <v>487.71959706269018</v>
      </c>
      <c r="G43" s="3">
        <v>1784.3860212726904</v>
      </c>
      <c r="H43" s="18" t="s">
        <v>57</v>
      </c>
      <c r="I43" s="46"/>
      <c r="J43" s="46"/>
      <c r="K43" s="46"/>
      <c r="L43" s="46"/>
      <c r="M43" s="46"/>
      <c r="N43" s="46"/>
      <c r="O43" s="46"/>
      <c r="P43" s="45"/>
    </row>
    <row r="44" spans="2:16">
      <c r="B44" s="15" t="s">
        <v>20</v>
      </c>
      <c r="C44" s="3">
        <v>149.79872605000003</v>
      </c>
      <c r="D44" s="3">
        <v>0</v>
      </c>
      <c r="E44" s="3">
        <v>149.79872605000003</v>
      </c>
      <c r="F44" s="3">
        <v>11.499684058207967</v>
      </c>
      <c r="G44" s="3">
        <v>161.298410108208</v>
      </c>
      <c r="H44" s="27" t="s">
        <v>71</v>
      </c>
      <c r="I44" s="46"/>
      <c r="J44" s="46"/>
      <c r="K44" s="46"/>
      <c r="L44" s="46"/>
      <c r="M44" s="46"/>
      <c r="N44" s="46"/>
      <c r="O44" s="46"/>
      <c r="P44" s="45"/>
    </row>
    <row r="45" spans="2:16">
      <c r="B45" s="15" t="s">
        <v>157</v>
      </c>
      <c r="C45" s="3">
        <v>51.744096610000156</v>
      </c>
      <c r="D45" s="3">
        <v>0</v>
      </c>
      <c r="E45" s="3">
        <v>51.744096610000156</v>
      </c>
      <c r="F45" s="3">
        <v>8.0647260000006327E-2</v>
      </c>
      <c r="G45" s="3">
        <v>51.824743870000162</v>
      </c>
      <c r="H45" s="27" t="s">
        <v>158</v>
      </c>
      <c r="I45" s="46"/>
      <c r="J45" s="46"/>
      <c r="K45" s="46"/>
      <c r="L45" s="46"/>
      <c r="M45" s="46"/>
      <c r="N45" s="46"/>
      <c r="O45" s="46"/>
      <c r="P45" s="45"/>
    </row>
    <row r="46" spans="2:16">
      <c r="B46" s="3"/>
      <c r="C46" s="3"/>
      <c r="D46" s="3"/>
      <c r="E46" s="3"/>
      <c r="F46" s="3"/>
      <c r="G46" s="3"/>
      <c r="H46" s="30"/>
      <c r="I46" s="45"/>
      <c r="J46" s="45"/>
      <c r="K46" s="45"/>
      <c r="L46" s="45"/>
      <c r="M46" s="45"/>
      <c r="N46" s="45"/>
      <c r="O46" s="45"/>
      <c r="P46" s="45"/>
    </row>
    <row r="47" spans="2:16">
      <c r="B47" s="5" t="s">
        <v>196</v>
      </c>
      <c r="C47" s="5">
        <v>74466.462910510047</v>
      </c>
      <c r="D47" s="5">
        <v>31238.276845639997</v>
      </c>
      <c r="E47" s="5">
        <v>92465.632661010051</v>
      </c>
      <c r="F47" s="5">
        <v>13239.682472889406</v>
      </c>
      <c r="G47" s="5">
        <v>100561.59102115943</v>
      </c>
      <c r="H47" s="29" t="s">
        <v>72</v>
      </c>
      <c r="I47" s="46"/>
      <c r="J47" s="46"/>
      <c r="K47" s="46"/>
      <c r="L47" s="46"/>
      <c r="M47" s="46"/>
      <c r="N47" s="46"/>
      <c r="O47" s="46"/>
      <c r="P47" s="45"/>
    </row>
    <row r="48" spans="2:16">
      <c r="B48" s="7"/>
      <c r="C48" s="7"/>
      <c r="D48" s="7"/>
      <c r="E48" s="7"/>
      <c r="F48" s="7"/>
      <c r="G48" s="7"/>
      <c r="H48" s="31"/>
      <c r="I48" s="45"/>
      <c r="J48" s="45"/>
      <c r="K48" s="45"/>
      <c r="L48" s="45"/>
      <c r="M48" s="45"/>
      <c r="N48" s="45"/>
      <c r="O48" s="45"/>
      <c r="P48" s="45"/>
    </row>
    <row r="49" spans="2:16">
      <c r="B49" s="8" t="s">
        <v>21</v>
      </c>
      <c r="C49" s="8">
        <v>-10622.719730020028</v>
      </c>
      <c r="D49" s="8">
        <v>2328.2650340600085</v>
      </c>
      <c r="E49" s="8">
        <v>-8294.4546959600048</v>
      </c>
      <c r="F49" s="8">
        <v>-348.71191362080981</v>
      </c>
      <c r="G49" s="8">
        <v>-8643.1666095808232</v>
      </c>
      <c r="H49" s="32" t="s">
        <v>73</v>
      </c>
      <c r="I49" s="46"/>
      <c r="J49" s="46"/>
      <c r="K49" s="46"/>
      <c r="L49" s="46"/>
      <c r="M49" s="46"/>
      <c r="N49" s="46"/>
      <c r="O49" s="46"/>
      <c r="P49" s="45"/>
    </row>
    <row r="50" spans="2:16">
      <c r="B50" s="37" t="s">
        <v>139</v>
      </c>
      <c r="C50" s="38">
        <v>-5.0278508921211031E-2</v>
      </c>
      <c r="D50" s="38">
        <v>1.1019936255600441E-2</v>
      </c>
      <c r="E50" s="38">
        <v>-3.9258572665610524E-2</v>
      </c>
      <c r="F50" s="38">
        <v>-1.6504921061193619E-3</v>
      </c>
      <c r="G50" s="38">
        <v>-4.0909064771729925E-2</v>
      </c>
      <c r="H50" s="39" t="s">
        <v>140</v>
      </c>
      <c r="I50" s="46"/>
      <c r="J50" s="46"/>
      <c r="K50" s="46"/>
      <c r="L50" s="46"/>
      <c r="M50" s="46"/>
      <c r="N50" s="46"/>
      <c r="O50" s="46"/>
    </row>
    <row r="51" spans="2:16">
      <c r="B51" s="9" t="s">
        <v>22</v>
      </c>
      <c r="C51" s="8"/>
      <c r="D51" s="8"/>
      <c r="E51" s="8"/>
      <c r="F51" s="8"/>
      <c r="G51" s="8"/>
      <c r="H51" s="33" t="s">
        <v>83</v>
      </c>
    </row>
    <row r="52" spans="2:16">
      <c r="B52" s="15" t="s">
        <v>84</v>
      </c>
      <c r="C52" s="3">
        <f t="shared" ref="C52:G52" si="1">C28-C31</f>
        <v>62144.077442080052</v>
      </c>
      <c r="D52" s="3">
        <f t="shared" si="1"/>
        <v>31188.943094699996</v>
      </c>
      <c r="E52" s="3">
        <f t="shared" si="1"/>
        <v>80097.67537048005</v>
      </c>
      <c r="F52" s="3">
        <f t="shared" si="1"/>
        <v>9677.2920122510986</v>
      </c>
      <c r="G52" s="3">
        <f t="shared" si="1"/>
        <v>85262.88023411113</v>
      </c>
      <c r="H52" s="27" t="s">
        <v>85</v>
      </c>
    </row>
    <row r="53" spans="2:16">
      <c r="B53" s="15" t="s">
        <v>23</v>
      </c>
      <c r="C53" s="3">
        <f t="shared" ref="C53:G53" si="2">C8-C28</f>
        <v>-6311.4677687500298</v>
      </c>
      <c r="D53" s="3">
        <f t="shared" si="2"/>
        <v>2370.1762771700087</v>
      </c>
      <c r="E53" s="3">
        <f t="shared" si="2"/>
        <v>-3941.2914915800066</v>
      </c>
      <c r="F53" s="3">
        <f t="shared" si="2"/>
        <v>1493.4265278746261</v>
      </c>
      <c r="G53" s="3">
        <f t="shared" si="2"/>
        <v>-2447.8649637053895</v>
      </c>
      <c r="H53" s="27" t="s">
        <v>74</v>
      </c>
      <c r="I53" s="46"/>
      <c r="J53" s="46"/>
      <c r="K53" s="46"/>
      <c r="L53" s="46"/>
      <c r="M53" s="46"/>
      <c r="N53" s="46"/>
      <c r="O53" s="46"/>
    </row>
    <row r="54" spans="2:16">
      <c r="B54" s="15" t="s">
        <v>24</v>
      </c>
      <c r="C54" s="3">
        <f t="shared" ref="C54:G54" si="3">C18-C39</f>
        <v>-4311.251961269998</v>
      </c>
      <c r="D54" s="3">
        <f t="shared" si="3"/>
        <v>-41.911243110000008</v>
      </c>
      <c r="E54" s="3">
        <f t="shared" si="3"/>
        <v>-4353.1632043799982</v>
      </c>
      <c r="F54" s="3">
        <f t="shared" si="3"/>
        <v>-1842.1384414954359</v>
      </c>
      <c r="G54" s="3">
        <f t="shared" si="3"/>
        <v>-6195.3016458754337</v>
      </c>
      <c r="H54" s="27" t="s">
        <v>75</v>
      </c>
      <c r="I54" s="46"/>
      <c r="J54" s="46"/>
      <c r="K54" s="46"/>
      <c r="L54" s="46"/>
      <c r="M54" s="46"/>
      <c r="N54" s="46"/>
      <c r="O54" s="46"/>
    </row>
    <row r="55" spans="2:16">
      <c r="B55" s="17" t="s">
        <v>25</v>
      </c>
      <c r="C55" s="69">
        <f t="shared" ref="C55:G55" si="4">C49+C31</f>
        <v>-3826.0374300900276</v>
      </c>
      <c r="D55" s="69">
        <f t="shared" si="4"/>
        <v>2334.7720888000085</v>
      </c>
      <c r="E55" s="69">
        <f t="shared" si="4"/>
        <v>-1494.7297701300049</v>
      </c>
      <c r="F55" s="69">
        <f t="shared" si="4"/>
        <v>-187.76425373212879</v>
      </c>
      <c r="G55" s="69">
        <f t="shared" si="4"/>
        <v>-1692.1867397621418</v>
      </c>
      <c r="H55" s="34" t="s">
        <v>76</v>
      </c>
      <c r="I55" s="46"/>
      <c r="J55" s="46"/>
      <c r="K55" s="46"/>
      <c r="L55" s="46"/>
      <c r="M55" s="46"/>
      <c r="N55" s="46"/>
      <c r="O55" s="46"/>
    </row>
    <row r="56" spans="2:16">
      <c r="B56" s="12" t="s">
        <v>188</v>
      </c>
      <c r="C56" s="2"/>
      <c r="D56" s="2"/>
      <c r="E56" s="2"/>
      <c r="F56" s="2"/>
      <c r="G56" s="2"/>
    </row>
    <row r="57" spans="2:16">
      <c r="B57" s="12" t="s">
        <v>187</v>
      </c>
      <c r="C57" s="6"/>
      <c r="D57" s="6"/>
      <c r="E57" s="6"/>
      <c r="F57" s="6"/>
      <c r="G57" s="6"/>
    </row>
  </sheetData>
  <mergeCells count="2">
    <mergeCell ref="B6:B7"/>
    <mergeCell ref="H6:H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52"/>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0" ht="15.6">
      <c r="A1" s="11"/>
    </row>
    <row r="2" spans="1:10" ht="15.6">
      <c r="A2" s="11"/>
    </row>
    <row r="3" spans="1:10" ht="15.6">
      <c r="A3" s="72"/>
      <c r="B3" s="11" t="s">
        <v>30</v>
      </c>
      <c r="J3" s="43" t="s">
        <v>144</v>
      </c>
    </row>
    <row r="4" spans="1:10" ht="15.6">
      <c r="B4" s="23" t="s">
        <v>116</v>
      </c>
    </row>
    <row r="5" spans="1:10">
      <c r="J5" s="40" t="s">
        <v>137</v>
      </c>
    </row>
    <row r="6" spans="1:10" ht="30" customHeight="1">
      <c r="B6" s="73"/>
      <c r="C6" s="22" t="s">
        <v>0</v>
      </c>
      <c r="D6" s="22" t="s">
        <v>1</v>
      </c>
      <c r="E6" s="22" t="s">
        <v>138</v>
      </c>
      <c r="F6" s="22" t="s">
        <v>2</v>
      </c>
      <c r="G6" s="22" t="s">
        <v>27</v>
      </c>
      <c r="H6" s="22" t="s">
        <v>141</v>
      </c>
      <c r="I6" s="22" t="s">
        <v>5</v>
      </c>
      <c r="J6" s="75"/>
    </row>
    <row r="7" spans="1:10" ht="33.9" customHeight="1">
      <c r="B7" s="74"/>
      <c r="C7" s="21" t="s">
        <v>77</v>
      </c>
      <c r="D7" s="21" t="s">
        <v>78</v>
      </c>
      <c r="E7" s="21" t="s">
        <v>79</v>
      </c>
      <c r="F7" s="21" t="s">
        <v>80</v>
      </c>
      <c r="G7" s="21" t="s">
        <v>81</v>
      </c>
      <c r="H7" s="21" t="s">
        <v>142</v>
      </c>
      <c r="I7" s="21" t="s">
        <v>82</v>
      </c>
      <c r="J7" s="76"/>
    </row>
    <row r="8" spans="1:10">
      <c r="B8" s="2" t="s">
        <v>3</v>
      </c>
      <c r="C8" s="2">
        <v>35756.564347300002</v>
      </c>
      <c r="D8" s="2">
        <v>25694.816732299991</v>
      </c>
      <c r="E8" s="2">
        <v>44966.70850736001</v>
      </c>
      <c r="F8" s="2">
        <v>24182.952272310002</v>
      </c>
      <c r="G8" s="2">
        <v>60455.13056867</v>
      </c>
      <c r="H8" s="2">
        <v>7034.4054822011549</v>
      </c>
      <c r="I8" s="2">
        <v>65617.765170445084</v>
      </c>
      <c r="J8" s="24" t="s">
        <v>50</v>
      </c>
    </row>
    <row r="9" spans="1:10">
      <c r="B9" s="13" t="s">
        <v>28</v>
      </c>
      <c r="C9" s="35">
        <v>32040.649171260004</v>
      </c>
      <c r="D9" s="35">
        <v>1043.4661086799999</v>
      </c>
      <c r="E9" s="35">
        <v>33084.115279940008</v>
      </c>
      <c r="F9" s="35">
        <v>891.89497954000001</v>
      </c>
      <c r="G9" s="35">
        <v>33976.010259480005</v>
      </c>
      <c r="H9" s="35">
        <v>3691.0941141633334</v>
      </c>
      <c r="I9" s="35">
        <v>37667.104373643335</v>
      </c>
      <c r="J9" s="25" t="s">
        <v>51</v>
      </c>
    </row>
    <row r="10" spans="1:10">
      <c r="B10" s="14" t="s">
        <v>193</v>
      </c>
      <c r="C10" s="3">
        <v>13633.629683950001</v>
      </c>
      <c r="D10" s="3">
        <v>22.28105746</v>
      </c>
      <c r="E10" s="3">
        <v>13655.910741410002</v>
      </c>
      <c r="F10" s="3">
        <v>0</v>
      </c>
      <c r="G10" s="3">
        <v>13655.910741410002</v>
      </c>
      <c r="H10" s="3">
        <v>2893.7539157800002</v>
      </c>
      <c r="I10" s="3">
        <v>16549.664657190002</v>
      </c>
      <c r="J10" s="26" t="s">
        <v>52</v>
      </c>
    </row>
    <row r="11" spans="1:10">
      <c r="B11" s="14" t="s">
        <v>194</v>
      </c>
      <c r="C11" s="3">
        <v>18407.019487310004</v>
      </c>
      <c r="D11" s="3">
        <v>1021.18505122</v>
      </c>
      <c r="E11" s="3">
        <v>19428.204538530004</v>
      </c>
      <c r="F11" s="3">
        <v>891.89497954000001</v>
      </c>
      <c r="G11" s="3">
        <v>20320.099518070005</v>
      </c>
      <c r="H11" s="3">
        <v>797.34019838333325</v>
      </c>
      <c r="I11" s="3">
        <v>21117.439716453337</v>
      </c>
      <c r="J11" s="26" t="s">
        <v>53</v>
      </c>
    </row>
    <row r="12" spans="1:10">
      <c r="B12" s="15" t="s">
        <v>26</v>
      </c>
      <c r="C12" s="3">
        <v>433.08737688999997</v>
      </c>
      <c r="D12" s="3">
        <v>3352.8555362300003</v>
      </c>
      <c r="E12" s="3">
        <v>3785.9429131200004</v>
      </c>
      <c r="F12" s="3">
        <v>13082.142260070001</v>
      </c>
      <c r="G12" s="3">
        <v>16868.08517319</v>
      </c>
      <c r="H12" s="3">
        <v>9.0712362999999989</v>
      </c>
      <c r="I12" s="3">
        <v>16877.156409489999</v>
      </c>
      <c r="J12" s="27" t="s">
        <v>54</v>
      </c>
    </row>
    <row r="13" spans="1:10">
      <c r="B13" s="15" t="s">
        <v>4</v>
      </c>
      <c r="C13" s="3">
        <v>843.18394552999996</v>
      </c>
      <c r="D13" s="3">
        <v>17972.455704479991</v>
      </c>
      <c r="E13" s="3">
        <v>2330.9670777699998</v>
      </c>
      <c r="F13" s="3">
        <v>9392.7734387199998</v>
      </c>
      <c r="G13" s="3">
        <v>2610.1936180699995</v>
      </c>
      <c r="H13" s="3">
        <v>1916.4006114000001</v>
      </c>
      <c r="I13" s="3">
        <v>2643.092105433333</v>
      </c>
      <c r="J13" s="27" t="s">
        <v>55</v>
      </c>
    </row>
    <row r="14" spans="1:10">
      <c r="B14" s="16" t="s">
        <v>5</v>
      </c>
      <c r="C14" s="3">
        <v>768.88856126999997</v>
      </c>
      <c r="D14" s="3">
        <v>16850.647125679992</v>
      </c>
      <c r="E14" s="3">
        <v>1134.8631147100002</v>
      </c>
      <c r="F14" s="3">
        <v>8044.9434509600005</v>
      </c>
      <c r="G14" s="3">
        <v>66.259667250000007</v>
      </c>
      <c r="H14" s="3">
        <v>1817.2424567866667</v>
      </c>
      <c r="I14" s="3"/>
      <c r="J14" s="18" t="s">
        <v>56</v>
      </c>
    </row>
    <row r="15" spans="1:10">
      <c r="B15" s="16" t="s">
        <v>6</v>
      </c>
      <c r="C15" s="3">
        <v>74.295384260000006</v>
      </c>
      <c r="D15" s="3">
        <v>1121.8085787999996</v>
      </c>
      <c r="E15" s="3">
        <v>1196.1039630599996</v>
      </c>
      <c r="F15" s="3">
        <v>1347.82998776</v>
      </c>
      <c r="G15" s="3">
        <v>2543.9339508199996</v>
      </c>
      <c r="H15" s="3">
        <v>99.158154613333323</v>
      </c>
      <c r="I15" s="3">
        <v>2643.092105433333</v>
      </c>
      <c r="J15" s="18" t="s">
        <v>57</v>
      </c>
    </row>
    <row r="16" spans="1:10">
      <c r="B16" s="15" t="s">
        <v>7</v>
      </c>
      <c r="C16" s="3">
        <v>2439.6438536199989</v>
      </c>
      <c r="D16" s="3">
        <v>3326.0393829100003</v>
      </c>
      <c r="E16" s="3">
        <v>5765.6832365299997</v>
      </c>
      <c r="F16" s="3">
        <v>816.14159397999993</v>
      </c>
      <c r="G16" s="3">
        <v>7000.84151793</v>
      </c>
      <c r="H16" s="3">
        <v>1417.8395203378216</v>
      </c>
      <c r="I16" s="3">
        <v>8430.4122818784253</v>
      </c>
      <c r="J16" s="27" t="s">
        <v>58</v>
      </c>
    </row>
    <row r="17" spans="2:18">
      <c r="B17" s="2" t="s">
        <v>8</v>
      </c>
      <c r="C17" s="2">
        <v>4102.9160606300002</v>
      </c>
      <c r="D17" s="2">
        <v>2499.5925049700004</v>
      </c>
      <c r="E17" s="2">
        <v>5865.3364252599986</v>
      </c>
      <c r="F17" s="2">
        <v>9.2934386199999999</v>
      </c>
      <c r="G17" s="2">
        <v>5871.3195684500006</v>
      </c>
      <c r="H17" s="2">
        <v>2608.1877946399995</v>
      </c>
      <c r="I17" s="2">
        <v>7162.4820898400012</v>
      </c>
      <c r="J17" s="24" t="s">
        <v>59</v>
      </c>
    </row>
    <row r="18" spans="2:18">
      <c r="B18" s="15" t="s">
        <v>29</v>
      </c>
      <c r="C18" s="3">
        <v>2.1655239399999999</v>
      </c>
      <c r="D18" s="3">
        <v>10.460350249999999</v>
      </c>
      <c r="E18" s="3">
        <v>12.625874189999999</v>
      </c>
      <c r="F18" s="3">
        <v>2.6475362900000001</v>
      </c>
      <c r="G18" s="3">
        <v>15.273410479999999</v>
      </c>
      <c r="H18" s="3">
        <v>68.199447469999996</v>
      </c>
      <c r="I18" s="3">
        <v>83.472857949999991</v>
      </c>
      <c r="J18" s="27" t="s">
        <v>60</v>
      </c>
      <c r="K18" s="45"/>
      <c r="L18" s="45"/>
      <c r="M18" s="45"/>
      <c r="N18" s="45"/>
      <c r="O18" s="45"/>
      <c r="P18" s="45"/>
      <c r="Q18" s="45"/>
      <c r="R18" s="45"/>
    </row>
    <row r="19" spans="2:18">
      <c r="B19" s="15" t="s">
        <v>9</v>
      </c>
      <c r="C19" s="3">
        <v>2846.5850801899996</v>
      </c>
      <c r="D19" s="3">
        <v>2487.6794117200006</v>
      </c>
      <c r="E19" s="3">
        <v>4597.0923515699988</v>
      </c>
      <c r="F19" s="3">
        <v>5.1369841100000002</v>
      </c>
      <c r="G19" s="3">
        <v>4591.5067434299999</v>
      </c>
      <c r="H19" s="3">
        <v>2243.2912004299997</v>
      </c>
      <c r="I19" s="3">
        <v>5501.3024314699996</v>
      </c>
      <c r="J19" s="27" t="s">
        <v>61</v>
      </c>
      <c r="K19" s="45"/>
      <c r="L19" s="45"/>
      <c r="M19" s="45"/>
      <c r="N19" s="45"/>
      <c r="O19" s="45"/>
      <c r="P19" s="45"/>
      <c r="Q19" s="45"/>
      <c r="R19" s="45"/>
    </row>
    <row r="20" spans="2:18">
      <c r="B20" s="16" t="s">
        <v>5</v>
      </c>
      <c r="C20" s="3">
        <v>64.599128579999999</v>
      </c>
      <c r="D20" s="3">
        <v>687.30670877000057</v>
      </c>
      <c r="E20" s="3">
        <v>14.73369701</v>
      </c>
      <c r="F20" s="3">
        <v>5.1214736900000002</v>
      </c>
      <c r="G20" s="3">
        <v>9.1325784500000005</v>
      </c>
      <c r="H20" s="3">
        <v>1324.3629339399999</v>
      </c>
      <c r="I20" s="3"/>
      <c r="J20" s="18" t="s">
        <v>56</v>
      </c>
      <c r="K20" s="45"/>
      <c r="L20" s="45"/>
      <c r="M20" s="45"/>
      <c r="N20" s="45"/>
      <c r="O20" s="45"/>
      <c r="P20" s="45"/>
      <c r="Q20" s="45"/>
      <c r="R20" s="45"/>
    </row>
    <row r="21" spans="2:18">
      <c r="B21" s="16" t="s">
        <v>10</v>
      </c>
      <c r="C21" s="3">
        <v>2781.9859516099996</v>
      </c>
      <c r="D21" s="3">
        <v>1800.3727029500001</v>
      </c>
      <c r="E21" s="3">
        <v>4582.3586545599992</v>
      </c>
      <c r="F21" s="3">
        <v>1.551042E-2</v>
      </c>
      <c r="G21" s="3">
        <v>4582.3741649799995</v>
      </c>
      <c r="H21" s="3">
        <v>918.92826648999994</v>
      </c>
      <c r="I21" s="3">
        <v>5501.3024314699996</v>
      </c>
      <c r="J21" s="18" t="s">
        <v>57</v>
      </c>
      <c r="K21" s="45"/>
      <c r="L21" s="45"/>
      <c r="M21" s="45"/>
      <c r="N21" s="45"/>
      <c r="O21" s="45"/>
      <c r="P21" s="45"/>
      <c r="Q21" s="45"/>
      <c r="R21" s="45"/>
    </row>
    <row r="22" spans="2:18">
      <c r="B22" s="15" t="s">
        <v>11</v>
      </c>
      <c r="C22" s="3">
        <v>1254.1654565000001</v>
      </c>
      <c r="D22" s="3">
        <v>1.4527429999999999</v>
      </c>
      <c r="E22" s="3">
        <v>1255.6181995000002</v>
      </c>
      <c r="F22" s="3">
        <v>1.50891822</v>
      </c>
      <c r="G22" s="3">
        <v>1264.5394145400001</v>
      </c>
      <c r="H22" s="3">
        <v>296.69714673999999</v>
      </c>
      <c r="I22" s="3">
        <v>1577.7068004200014</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39859.480407930001</v>
      </c>
      <c r="D24" s="5">
        <v>28194.409237269992</v>
      </c>
      <c r="E24" s="5">
        <v>50832.044932620011</v>
      </c>
      <c r="F24" s="5">
        <v>24192.245710930001</v>
      </c>
      <c r="G24" s="5">
        <v>66326.450137120002</v>
      </c>
      <c r="H24" s="5">
        <v>9642.5932768411549</v>
      </c>
      <c r="I24" s="5">
        <v>72780.24726028509</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45933.775273870007</v>
      </c>
      <c r="D26" s="2">
        <v>24958.073606639995</v>
      </c>
      <c r="E26" s="2">
        <v>54407.176308270013</v>
      </c>
      <c r="F26" s="2">
        <v>23713.351085859998</v>
      </c>
      <c r="G26" s="2">
        <v>69425.997183130006</v>
      </c>
      <c r="H26" s="2">
        <v>6735.5481455694035</v>
      </c>
      <c r="I26" s="2">
        <v>74289.77444827334</v>
      </c>
      <c r="J26" s="24" t="s">
        <v>64</v>
      </c>
      <c r="K26" s="45"/>
      <c r="L26" s="45"/>
      <c r="M26" s="45"/>
      <c r="N26" s="45"/>
      <c r="O26" s="45"/>
      <c r="P26" s="45"/>
      <c r="Q26" s="45"/>
      <c r="R26" s="45"/>
    </row>
    <row r="27" spans="2:18">
      <c r="B27" s="15" t="s">
        <v>13</v>
      </c>
      <c r="C27" s="3">
        <v>8438.3118818500006</v>
      </c>
      <c r="D27" s="3">
        <v>3065.2080924599991</v>
      </c>
      <c r="E27" s="3">
        <v>11503.51997431</v>
      </c>
      <c r="F27" s="3">
        <v>251.14953764000003</v>
      </c>
      <c r="G27" s="3">
        <v>11754.66951195</v>
      </c>
      <c r="H27" s="3">
        <v>2902.8518273002883</v>
      </c>
      <c r="I27" s="3">
        <v>14657.521339250288</v>
      </c>
      <c r="J27" s="27" t="s">
        <v>197</v>
      </c>
      <c r="K27" s="45"/>
      <c r="L27" s="45"/>
      <c r="M27" s="45"/>
      <c r="N27" s="45"/>
      <c r="O27" s="45"/>
      <c r="P27" s="45"/>
      <c r="Q27" s="45"/>
      <c r="R27" s="45"/>
    </row>
    <row r="28" spans="2:18">
      <c r="B28" s="15" t="s">
        <v>14</v>
      </c>
      <c r="C28" s="3">
        <v>1650.0064192300001</v>
      </c>
      <c r="D28" s="3">
        <v>10364.833617830001</v>
      </c>
      <c r="E28" s="3">
        <v>12014.840037060001</v>
      </c>
      <c r="F28" s="3">
        <v>79.454378430000006</v>
      </c>
      <c r="G28" s="3">
        <v>12094.294415490001</v>
      </c>
      <c r="H28" s="3">
        <v>2409.6231335093962</v>
      </c>
      <c r="I28" s="3">
        <v>14503.917548999398</v>
      </c>
      <c r="J28" s="27" t="s">
        <v>65</v>
      </c>
      <c r="K28" s="45"/>
      <c r="L28" s="45"/>
      <c r="M28" s="45"/>
      <c r="N28" s="45"/>
      <c r="O28" s="45"/>
      <c r="P28" s="45"/>
      <c r="Q28" s="45"/>
      <c r="R28" s="45"/>
    </row>
    <row r="29" spans="2:18">
      <c r="B29" s="15" t="s">
        <v>15</v>
      </c>
      <c r="C29" s="3">
        <v>6874.0148440699995</v>
      </c>
      <c r="D29" s="3">
        <v>1053.7073704499999</v>
      </c>
      <c r="E29" s="3">
        <v>7927.7222145199994</v>
      </c>
      <c r="F29" s="3">
        <v>2.2163075499999998</v>
      </c>
      <c r="G29" s="3">
        <v>7929.9385220699996</v>
      </c>
      <c r="H29" s="3">
        <v>240.88391853609238</v>
      </c>
      <c r="I29" s="3">
        <v>8170.8224406060917</v>
      </c>
      <c r="J29" s="27" t="s">
        <v>66</v>
      </c>
      <c r="K29" s="45"/>
      <c r="L29" s="45"/>
      <c r="M29" s="45"/>
      <c r="N29" s="45"/>
      <c r="O29" s="45"/>
      <c r="P29" s="45"/>
      <c r="Q29" s="45"/>
      <c r="R29" s="45"/>
    </row>
    <row r="30" spans="2:18">
      <c r="B30" s="15" t="s">
        <v>4</v>
      </c>
      <c r="C30" s="3">
        <v>28213.924799030003</v>
      </c>
      <c r="D30" s="3">
        <v>9635.141953939994</v>
      </c>
      <c r="E30" s="3">
        <v>21364.394180730003</v>
      </c>
      <c r="F30" s="3">
        <v>22118.393634789998</v>
      </c>
      <c r="G30" s="3">
        <v>34788.257604520004</v>
      </c>
      <c r="H30" s="3">
        <v>840.51763845884011</v>
      </c>
      <c r="I30" s="3">
        <v>33757.004362552776</v>
      </c>
      <c r="J30" s="27" t="s">
        <v>55</v>
      </c>
      <c r="K30" s="45"/>
      <c r="L30" s="45"/>
      <c r="M30" s="45"/>
      <c r="N30" s="45"/>
      <c r="O30" s="45"/>
      <c r="P30" s="45"/>
      <c r="Q30" s="45"/>
      <c r="R30" s="45"/>
    </row>
    <row r="31" spans="2:18">
      <c r="B31" s="16" t="s">
        <v>5</v>
      </c>
      <c r="C31" s="3">
        <v>25810.609713330003</v>
      </c>
      <c r="D31" s="3">
        <v>588.78727681000009</v>
      </c>
      <c r="E31" s="3">
        <v>9909.06518349</v>
      </c>
      <c r="F31" s="3">
        <v>633.41883573000007</v>
      </c>
      <c r="G31" s="3">
        <v>1847.9538082200002</v>
      </c>
      <c r="H31" s="3">
        <v>18.157837796050487</v>
      </c>
      <c r="I31" s="3"/>
      <c r="J31" s="18" t="s">
        <v>56</v>
      </c>
      <c r="K31" s="45"/>
      <c r="L31" s="45"/>
      <c r="M31" s="45"/>
      <c r="N31" s="45"/>
      <c r="O31" s="45"/>
      <c r="P31" s="45"/>
      <c r="Q31" s="45"/>
      <c r="R31" s="45"/>
    </row>
    <row r="32" spans="2:18">
      <c r="B32" s="16" t="s">
        <v>10</v>
      </c>
      <c r="C32" s="3">
        <v>2403.3150857000001</v>
      </c>
      <c r="D32" s="3">
        <v>9046.3546771299934</v>
      </c>
      <c r="E32" s="3">
        <v>11455.328997240003</v>
      </c>
      <c r="F32" s="3">
        <v>21484.974799059997</v>
      </c>
      <c r="G32" s="3">
        <v>32940.303796300002</v>
      </c>
      <c r="H32" s="3">
        <v>822.35980066278967</v>
      </c>
      <c r="I32" s="3">
        <v>33757.004362552776</v>
      </c>
      <c r="J32" s="18" t="s">
        <v>57</v>
      </c>
      <c r="K32" s="45"/>
      <c r="L32" s="45"/>
      <c r="M32" s="45"/>
      <c r="N32" s="45"/>
      <c r="O32" s="45"/>
      <c r="P32" s="45"/>
      <c r="Q32" s="45"/>
      <c r="R32" s="45"/>
    </row>
    <row r="33" spans="2:18">
      <c r="B33" s="15" t="s">
        <v>16</v>
      </c>
      <c r="C33" s="3">
        <v>247.22762771999996</v>
      </c>
      <c r="D33" s="3">
        <v>498.33838246000005</v>
      </c>
      <c r="E33" s="3">
        <v>745.56601018000003</v>
      </c>
      <c r="F33" s="3">
        <v>1250.4881718599997</v>
      </c>
      <c r="G33" s="3">
        <v>1996.0541820399999</v>
      </c>
      <c r="H33" s="3">
        <v>212.78000387978656</v>
      </c>
      <c r="I33" s="3">
        <v>2208.8341859197863</v>
      </c>
      <c r="J33" s="27" t="s">
        <v>67</v>
      </c>
      <c r="K33" s="45"/>
      <c r="L33" s="45"/>
      <c r="M33" s="45"/>
      <c r="N33" s="45"/>
      <c r="O33" s="45"/>
      <c r="P33" s="45"/>
      <c r="Q33" s="45"/>
      <c r="R33" s="45"/>
    </row>
    <row r="34" spans="2:18">
      <c r="B34" s="15" t="s">
        <v>17</v>
      </c>
      <c r="C34" s="3">
        <v>510.28970197000001</v>
      </c>
      <c r="D34" s="3">
        <v>340.84418950000071</v>
      </c>
      <c r="E34" s="3">
        <v>851.13389147000066</v>
      </c>
      <c r="F34" s="3">
        <v>11.649055590000001</v>
      </c>
      <c r="G34" s="3">
        <v>862.78294706000065</v>
      </c>
      <c r="H34" s="3">
        <v>128.89162388499966</v>
      </c>
      <c r="I34" s="3">
        <v>991.67457094500037</v>
      </c>
      <c r="J34" s="27" t="s">
        <v>68</v>
      </c>
      <c r="K34" s="45"/>
      <c r="L34" s="45"/>
      <c r="M34" s="45"/>
      <c r="N34" s="45"/>
      <c r="O34" s="45"/>
      <c r="P34" s="45"/>
      <c r="Q34" s="45"/>
      <c r="R34" s="45"/>
    </row>
    <row r="35" spans="2:18">
      <c r="B35" s="2" t="s">
        <v>18</v>
      </c>
      <c r="C35" s="2">
        <v>2821.7181179999993</v>
      </c>
      <c r="D35" s="2">
        <v>2389.0666097000003</v>
      </c>
      <c r="E35" s="2">
        <v>4473.6125873599995</v>
      </c>
      <c r="F35" s="2">
        <v>47.431616700000006</v>
      </c>
      <c r="G35" s="2">
        <v>4517.7339086299999</v>
      </c>
      <c r="H35" s="2">
        <v>2426.3516907158041</v>
      </c>
      <c r="I35" s="2">
        <v>5627.0603260958042</v>
      </c>
      <c r="J35" s="24" t="s">
        <v>69</v>
      </c>
      <c r="K35" s="45"/>
      <c r="L35" s="45"/>
      <c r="M35" s="45"/>
      <c r="N35" s="45"/>
      <c r="O35" s="45"/>
      <c r="P35" s="45"/>
      <c r="Q35" s="45"/>
      <c r="R35" s="45"/>
    </row>
    <row r="36" spans="2:18">
      <c r="B36" s="15" t="s">
        <v>19</v>
      </c>
      <c r="C36" s="3">
        <v>659.59053838999989</v>
      </c>
      <c r="D36" s="3">
        <v>1754.0169373400004</v>
      </c>
      <c r="E36" s="3">
        <v>2413.6074757300003</v>
      </c>
      <c r="F36" s="3">
        <v>27.257243520000003</v>
      </c>
      <c r="G36" s="3">
        <v>2440.8647192500002</v>
      </c>
      <c r="H36" s="3">
        <v>2068.3632858542965</v>
      </c>
      <c r="I36" s="3">
        <v>4509.2280051042962</v>
      </c>
      <c r="J36" s="27" t="s">
        <v>70</v>
      </c>
      <c r="K36" s="45"/>
      <c r="L36" s="45"/>
      <c r="M36" s="45"/>
      <c r="N36" s="45"/>
      <c r="O36" s="45"/>
      <c r="P36" s="45"/>
      <c r="Q36" s="45"/>
      <c r="R36" s="45"/>
    </row>
    <row r="37" spans="2:18">
      <c r="B37" s="15" t="s">
        <v>9</v>
      </c>
      <c r="C37" s="3">
        <v>2127.1641397799995</v>
      </c>
      <c r="D37" s="3">
        <v>616.16688016000012</v>
      </c>
      <c r="E37" s="3">
        <v>2006.1588795999992</v>
      </c>
      <c r="F37" s="3">
        <v>20.17437318</v>
      </c>
      <c r="G37" s="3">
        <v>2023.0229573499992</v>
      </c>
      <c r="H37" s="3">
        <v>302.3914036459289</v>
      </c>
      <c r="I37" s="3">
        <v>1008.3890877459289</v>
      </c>
      <c r="J37" s="27" t="s">
        <v>61</v>
      </c>
      <c r="K37" s="45"/>
      <c r="L37" s="45"/>
      <c r="M37" s="45"/>
      <c r="N37" s="45"/>
      <c r="O37" s="45"/>
      <c r="P37" s="45"/>
      <c r="Q37" s="45"/>
      <c r="R37" s="45"/>
    </row>
    <row r="38" spans="2:18">
      <c r="B38" s="16" t="s">
        <v>5</v>
      </c>
      <c r="C38" s="3">
        <v>1958.3457630099997</v>
      </c>
      <c r="D38" s="3">
        <v>92.525820590000023</v>
      </c>
      <c r="E38" s="3">
        <v>1306.1057231499999</v>
      </c>
      <c r="F38" s="3">
        <v>0</v>
      </c>
      <c r="G38" s="3">
        <v>1302.7954277199999</v>
      </c>
      <c r="H38" s="3">
        <v>6.6361254199999991</v>
      </c>
      <c r="I38" s="3"/>
      <c r="J38" s="18" t="s">
        <v>56</v>
      </c>
      <c r="K38" s="45"/>
      <c r="L38" s="45"/>
      <c r="M38" s="45"/>
      <c r="N38" s="45"/>
      <c r="O38" s="45"/>
      <c r="P38" s="45"/>
      <c r="Q38" s="45"/>
      <c r="R38" s="45"/>
    </row>
    <row r="39" spans="2:18">
      <c r="B39" s="16" t="s">
        <v>10</v>
      </c>
      <c r="C39" s="3">
        <v>168.81837676999999</v>
      </c>
      <c r="D39" s="3">
        <v>523.64105957000004</v>
      </c>
      <c r="E39" s="3">
        <v>700.05315644999916</v>
      </c>
      <c r="F39" s="3">
        <v>20.17437318</v>
      </c>
      <c r="G39" s="3">
        <v>720.22752962999914</v>
      </c>
      <c r="H39" s="3">
        <v>295.75527822592892</v>
      </c>
      <c r="I39" s="3">
        <v>1008.3890877459289</v>
      </c>
      <c r="J39" s="18" t="s">
        <v>57</v>
      </c>
      <c r="K39" s="45"/>
      <c r="L39" s="45"/>
      <c r="M39" s="45"/>
      <c r="N39" s="45"/>
      <c r="O39" s="45"/>
      <c r="P39" s="45"/>
      <c r="Q39" s="45"/>
      <c r="R39" s="45"/>
    </row>
    <row r="40" spans="2:18">
      <c r="B40" s="15" t="s">
        <v>20</v>
      </c>
      <c r="C40" s="3">
        <v>34.963439829999999</v>
      </c>
      <c r="D40" s="3">
        <v>18.882792200000026</v>
      </c>
      <c r="E40" s="3">
        <v>53.846232030000024</v>
      </c>
      <c r="F40" s="3">
        <v>0</v>
      </c>
      <c r="G40" s="3">
        <v>53.846232030000024</v>
      </c>
      <c r="H40" s="3">
        <v>55.597001215578878</v>
      </c>
      <c r="I40" s="3">
        <v>109.44323324557891</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48755.493391870004</v>
      </c>
      <c r="D42" s="5">
        <v>27347.140216339994</v>
      </c>
      <c r="E42" s="5">
        <v>58880.788895630016</v>
      </c>
      <c r="F42" s="5">
        <v>23760.782702559998</v>
      </c>
      <c r="G42" s="5">
        <v>73943.731091760012</v>
      </c>
      <c r="H42" s="5">
        <v>9161.8998362852071</v>
      </c>
      <c r="I42" s="5">
        <v>79916.834774369141</v>
      </c>
      <c r="J42" s="29" t="s">
        <v>72</v>
      </c>
      <c r="K42" s="45"/>
      <c r="L42" s="45"/>
      <c r="M42" s="45"/>
      <c r="N42" s="45"/>
      <c r="O42" s="45"/>
      <c r="P42" s="45"/>
      <c r="Q42" s="45"/>
      <c r="R42" s="45"/>
    </row>
    <row r="43" spans="2:18">
      <c r="B43" s="7"/>
      <c r="C43" s="7"/>
      <c r="D43" s="7"/>
      <c r="E43" s="7"/>
      <c r="F43" s="7"/>
      <c r="G43" s="7"/>
      <c r="H43" s="7"/>
      <c r="I43" s="7"/>
      <c r="J43" s="31"/>
      <c r="K43" s="45"/>
      <c r="L43" s="45"/>
      <c r="M43" s="45"/>
      <c r="N43" s="45"/>
      <c r="O43" s="45"/>
      <c r="P43" s="45"/>
      <c r="Q43" s="45"/>
      <c r="R43" s="45"/>
    </row>
    <row r="44" spans="2:18">
      <c r="B44" s="8" t="s">
        <v>21</v>
      </c>
      <c r="C44" s="8">
        <v>-8896.0129839400051</v>
      </c>
      <c r="D44" s="8">
        <v>847.2690209299958</v>
      </c>
      <c r="E44" s="8">
        <v>-8048.7439630100034</v>
      </c>
      <c r="F44" s="8">
        <v>431.46300837000331</v>
      </c>
      <c r="G44" s="8">
        <v>-7617.2809546400058</v>
      </c>
      <c r="H44" s="8">
        <v>480.69344055594684</v>
      </c>
      <c r="I44" s="8">
        <v>-7136.587514084059</v>
      </c>
      <c r="J44" s="32" t="s">
        <v>73</v>
      </c>
      <c r="K44" s="45"/>
      <c r="L44" s="45"/>
      <c r="M44" s="45"/>
      <c r="N44" s="45"/>
      <c r="O44" s="45"/>
      <c r="P44" s="45"/>
      <c r="Q44" s="45"/>
      <c r="R44" s="45"/>
    </row>
    <row r="45" spans="2:18">
      <c r="B45" s="37" t="s">
        <v>139</v>
      </c>
      <c r="C45" s="38">
        <v>-5.2859460512237284E-2</v>
      </c>
      <c r="D45" s="38">
        <v>5.034410745121851E-3</v>
      </c>
      <c r="E45" s="38">
        <v>-4.78250497671154E-2</v>
      </c>
      <c r="F45" s="38">
        <v>2.5637217363102612E-3</v>
      </c>
      <c r="G45" s="38">
        <v>-4.5261328030805174E-2</v>
      </c>
      <c r="H45" s="38">
        <v>2.8562453748021545E-3</v>
      </c>
      <c r="I45" s="38">
        <v>-4.2405082656003019E-2</v>
      </c>
      <c r="J45" s="39" t="s">
        <v>140</v>
      </c>
    </row>
    <row r="46" spans="2:18">
      <c r="B46" s="9" t="s">
        <v>22</v>
      </c>
      <c r="C46" s="8"/>
      <c r="D46" s="8"/>
      <c r="E46" s="8"/>
      <c r="F46" s="8"/>
      <c r="G46" s="8"/>
      <c r="H46" s="8"/>
      <c r="I46" s="8"/>
      <c r="J46" s="33" t="s">
        <v>83</v>
      </c>
    </row>
    <row r="47" spans="2:18">
      <c r="B47" s="15" t="s">
        <v>84</v>
      </c>
      <c r="C47" s="3">
        <v>39059.760429800008</v>
      </c>
      <c r="D47" s="3">
        <v>23904.366236189995</v>
      </c>
      <c r="E47" s="3">
        <v>46479.454093750013</v>
      </c>
      <c r="F47" s="3">
        <v>23711.134778309999</v>
      </c>
      <c r="G47" s="3">
        <v>61496.058661060008</v>
      </c>
      <c r="H47" s="3">
        <v>6494.6642270333114</v>
      </c>
      <c r="I47" s="3">
        <v>66118.952007667249</v>
      </c>
      <c r="J47" s="27" t="s">
        <v>85</v>
      </c>
    </row>
    <row r="48" spans="2:18">
      <c r="B48" s="15" t="s">
        <v>23</v>
      </c>
      <c r="C48" s="3">
        <v>-10177.210926570006</v>
      </c>
      <c r="D48" s="3">
        <v>736.74312565999571</v>
      </c>
      <c r="E48" s="3">
        <v>-9440.4678009100026</v>
      </c>
      <c r="F48" s="3">
        <v>469.6011864500033</v>
      </c>
      <c r="G48" s="3">
        <v>-8970.8666144600065</v>
      </c>
      <c r="H48" s="3">
        <v>298.85733663175142</v>
      </c>
      <c r="I48" s="3">
        <v>-8672.009277828256</v>
      </c>
      <c r="J48" s="27" t="s">
        <v>74</v>
      </c>
    </row>
    <row r="49" spans="2:10">
      <c r="B49" s="15" t="s">
        <v>24</v>
      </c>
      <c r="C49" s="3">
        <v>1281.1979426300009</v>
      </c>
      <c r="D49" s="3">
        <v>110.52589527000009</v>
      </c>
      <c r="E49" s="3">
        <v>1391.7238378999991</v>
      </c>
      <c r="F49" s="3">
        <v>-38.138178080000003</v>
      </c>
      <c r="G49" s="3">
        <v>1353.5856598200007</v>
      </c>
      <c r="H49" s="3">
        <v>181.83610392419541</v>
      </c>
      <c r="I49" s="3">
        <v>1535.4217637441971</v>
      </c>
      <c r="J49" s="27" t="s">
        <v>75</v>
      </c>
    </row>
    <row r="50" spans="2:10">
      <c r="B50" s="17" t="s">
        <v>25</v>
      </c>
      <c r="C50" s="36">
        <v>-2021.9981398700056</v>
      </c>
      <c r="D50" s="36">
        <v>1900.9763913799957</v>
      </c>
      <c r="E50" s="36">
        <v>-121.02174849000403</v>
      </c>
      <c r="F50" s="36">
        <v>433.67931592000332</v>
      </c>
      <c r="G50" s="36">
        <v>312.65756742999383</v>
      </c>
      <c r="H50" s="36">
        <v>721.57735909203916</v>
      </c>
      <c r="I50" s="36">
        <v>1034.2349265220328</v>
      </c>
      <c r="J50" s="34" t="s">
        <v>76</v>
      </c>
    </row>
    <row r="51" spans="2:10">
      <c r="B51" s="12" t="s">
        <v>40</v>
      </c>
      <c r="C51" s="2"/>
      <c r="D51" s="2"/>
      <c r="E51" s="2"/>
      <c r="F51" s="2"/>
      <c r="G51" s="2"/>
      <c r="H51" s="2"/>
      <c r="I51" s="2"/>
    </row>
    <row r="52" spans="2:10">
      <c r="B52" s="12" t="s">
        <v>127</v>
      </c>
      <c r="C52" s="6"/>
      <c r="D52" s="6"/>
      <c r="E52" s="6"/>
      <c r="F52" s="6"/>
      <c r="G52" s="6"/>
      <c r="H52" s="6"/>
      <c r="I52" s="6"/>
    </row>
  </sheetData>
  <mergeCells count="2">
    <mergeCell ref="J6:J7"/>
    <mergeCell ref="B6:B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2"/>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4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0" ht="15.6">
      <c r="A1" s="11"/>
      <c r="C1" s="1"/>
    </row>
    <row r="2" spans="1:10" ht="15.6">
      <c r="A2" s="11"/>
      <c r="C2" s="1"/>
    </row>
    <row r="3" spans="1:10" ht="15.6">
      <c r="A3" s="72"/>
      <c r="B3" s="11" t="s">
        <v>31</v>
      </c>
      <c r="J3" s="43" t="s">
        <v>144</v>
      </c>
    </row>
    <row r="4" spans="1:10" ht="15.6">
      <c r="B4" s="23" t="s">
        <v>117</v>
      </c>
    </row>
    <row r="5" spans="1:10">
      <c r="J5" s="40" t="s">
        <v>137</v>
      </c>
    </row>
    <row r="6" spans="1:10" ht="30" customHeight="1">
      <c r="B6" s="73"/>
      <c r="C6" s="22" t="s">
        <v>0</v>
      </c>
      <c r="D6" s="22" t="s">
        <v>1</v>
      </c>
      <c r="E6" s="22" t="s">
        <v>138</v>
      </c>
      <c r="F6" s="22" t="s">
        <v>2</v>
      </c>
      <c r="G6" s="22" t="s">
        <v>27</v>
      </c>
      <c r="H6" s="22" t="s">
        <v>141</v>
      </c>
      <c r="I6" s="22" t="s">
        <v>5</v>
      </c>
      <c r="J6" s="75"/>
    </row>
    <row r="7" spans="1:10" ht="33.9" customHeight="1">
      <c r="B7" s="74"/>
      <c r="C7" s="21" t="s">
        <v>77</v>
      </c>
      <c r="D7" s="21" t="s">
        <v>78</v>
      </c>
      <c r="E7" s="21" t="s">
        <v>79</v>
      </c>
      <c r="F7" s="21" t="s">
        <v>80</v>
      </c>
      <c r="G7" s="21" t="s">
        <v>81</v>
      </c>
      <c r="H7" s="21" t="s">
        <v>142</v>
      </c>
      <c r="I7" s="21" t="s">
        <v>82</v>
      </c>
      <c r="J7" s="76"/>
    </row>
    <row r="8" spans="1:10">
      <c r="B8" s="2" t="s">
        <v>3</v>
      </c>
      <c r="C8" s="2">
        <v>38020.153282020001</v>
      </c>
      <c r="D8" s="2">
        <v>22828.913865499995</v>
      </c>
      <c r="E8" s="2">
        <v>45325.830013259998</v>
      </c>
      <c r="F8" s="2">
        <v>23535.87860145</v>
      </c>
      <c r="G8" s="2">
        <v>60843.442220669996</v>
      </c>
      <c r="H8" s="2">
        <v>7321.9571873600007</v>
      </c>
      <c r="I8" s="2">
        <v>66162.936681769992</v>
      </c>
      <c r="J8" s="24" t="s">
        <v>50</v>
      </c>
    </row>
    <row r="9" spans="1:10">
      <c r="B9" s="13" t="s">
        <v>28</v>
      </c>
      <c r="C9" s="35">
        <v>34359.239912680001</v>
      </c>
      <c r="D9" s="35">
        <v>375.37731295000003</v>
      </c>
      <c r="E9" s="35">
        <v>34734.617225629998</v>
      </c>
      <c r="F9" s="35">
        <v>715.19</v>
      </c>
      <c r="G9" s="35">
        <v>35449.807225629993</v>
      </c>
      <c r="H9" s="35">
        <v>3795.4949602700003</v>
      </c>
      <c r="I9" s="35">
        <v>39245.3021859</v>
      </c>
      <c r="J9" s="25" t="s">
        <v>51</v>
      </c>
    </row>
    <row r="10" spans="1:10">
      <c r="B10" s="14" t="s">
        <v>193</v>
      </c>
      <c r="C10" s="3">
        <v>15046.931103079996</v>
      </c>
      <c r="D10" s="3">
        <v>19.609341200000003</v>
      </c>
      <c r="E10" s="3">
        <v>15066.540444279995</v>
      </c>
      <c r="F10" s="3">
        <v>0</v>
      </c>
      <c r="G10" s="3">
        <v>15066.540444279995</v>
      </c>
      <c r="H10" s="3">
        <v>2940.9481306800003</v>
      </c>
      <c r="I10" s="3">
        <v>18007.488574959996</v>
      </c>
      <c r="J10" s="26" t="s">
        <v>52</v>
      </c>
    </row>
    <row r="11" spans="1:10">
      <c r="B11" s="14" t="s">
        <v>194</v>
      </c>
      <c r="C11" s="3">
        <v>19312.308809600003</v>
      </c>
      <c r="D11" s="3">
        <v>355.76797175000002</v>
      </c>
      <c r="E11" s="3">
        <v>19668.076781350002</v>
      </c>
      <c r="F11" s="3">
        <v>715.19</v>
      </c>
      <c r="G11" s="3">
        <v>20383.266781350001</v>
      </c>
      <c r="H11" s="3">
        <v>854.54682959000002</v>
      </c>
      <c r="I11" s="3">
        <v>21237.81361094</v>
      </c>
      <c r="J11" s="26" t="s">
        <v>53</v>
      </c>
    </row>
    <row r="12" spans="1:10">
      <c r="B12" s="15" t="s">
        <v>26</v>
      </c>
      <c r="C12" s="3">
        <v>464.79756140000012</v>
      </c>
      <c r="D12" s="3">
        <v>3933.9237480400002</v>
      </c>
      <c r="E12" s="3">
        <v>4398.7213094400004</v>
      </c>
      <c r="F12" s="3">
        <v>13746.317003909999</v>
      </c>
      <c r="G12" s="3">
        <v>18145.03831335</v>
      </c>
      <c r="H12" s="3">
        <v>11.08262757</v>
      </c>
      <c r="I12" s="3">
        <v>18156.120940919998</v>
      </c>
      <c r="J12" s="27" t="s">
        <v>54</v>
      </c>
    </row>
    <row r="13" spans="1:10">
      <c r="B13" s="15" t="s">
        <v>4</v>
      </c>
      <c r="C13" s="3">
        <v>1171.5282811000004</v>
      </c>
      <c r="D13" s="3">
        <v>16245.111785409994</v>
      </c>
      <c r="E13" s="3">
        <v>1893.40293225</v>
      </c>
      <c r="F13" s="3">
        <v>8214.3493238400006</v>
      </c>
      <c r="G13" s="3">
        <v>2089.4858620500004</v>
      </c>
      <c r="H13" s="3">
        <v>2066.7084446500003</v>
      </c>
      <c r="I13" s="3">
        <v>2153.73158044</v>
      </c>
      <c r="J13" s="27" t="s">
        <v>55</v>
      </c>
    </row>
    <row r="14" spans="1:10">
      <c r="B14" s="16" t="s">
        <v>5</v>
      </c>
      <c r="C14" s="3">
        <v>1095.1281505500003</v>
      </c>
      <c r="D14" s="3">
        <v>15614.270138659995</v>
      </c>
      <c r="E14" s="3">
        <v>1186.1611549500001</v>
      </c>
      <c r="F14" s="3">
        <v>6899.3534088400002</v>
      </c>
      <c r="G14" s="3">
        <v>67.248169750000017</v>
      </c>
      <c r="H14" s="3">
        <v>1935.2145565100002</v>
      </c>
      <c r="I14" s="3"/>
      <c r="J14" s="18" t="s">
        <v>56</v>
      </c>
    </row>
    <row r="15" spans="1:10">
      <c r="B15" s="16" t="s">
        <v>6</v>
      </c>
      <c r="C15" s="3">
        <v>76.40013055</v>
      </c>
      <c r="D15" s="3">
        <v>630.84164675000011</v>
      </c>
      <c r="E15" s="3">
        <v>707.24177730000008</v>
      </c>
      <c r="F15" s="3">
        <v>1314.995915</v>
      </c>
      <c r="G15" s="3">
        <v>2022.2376923000002</v>
      </c>
      <c r="H15" s="3">
        <v>131.49388814</v>
      </c>
      <c r="I15" s="3">
        <v>2153.73158044</v>
      </c>
      <c r="J15" s="18" t="s">
        <v>57</v>
      </c>
    </row>
    <row r="16" spans="1:10">
      <c r="B16" s="15" t="s">
        <v>7</v>
      </c>
      <c r="C16" s="3">
        <v>2024.5875268399998</v>
      </c>
      <c r="D16" s="3">
        <v>2274.5010191000001</v>
      </c>
      <c r="E16" s="3">
        <v>4299.0885459399997</v>
      </c>
      <c r="F16" s="3">
        <v>860.02227370000014</v>
      </c>
      <c r="G16" s="3">
        <v>5159.11081964</v>
      </c>
      <c r="H16" s="3">
        <v>1448.67115487</v>
      </c>
      <c r="I16" s="3">
        <v>6607.7819745100005</v>
      </c>
      <c r="J16" s="27" t="s">
        <v>58</v>
      </c>
    </row>
    <row r="17" spans="2:18">
      <c r="B17" s="2" t="s">
        <v>8</v>
      </c>
      <c r="C17" s="2">
        <v>3620.4233639000004</v>
      </c>
      <c r="D17" s="2">
        <v>1723.2088320399998</v>
      </c>
      <c r="E17" s="2">
        <v>4954.9557422000007</v>
      </c>
      <c r="F17" s="2">
        <v>6.7139477799999998</v>
      </c>
      <c r="G17" s="2">
        <v>4958.9673951999994</v>
      </c>
      <c r="H17" s="2">
        <v>2399.6381662099998</v>
      </c>
      <c r="I17" s="2">
        <v>5914.6779512900002</v>
      </c>
      <c r="J17" s="24" t="s">
        <v>59</v>
      </c>
    </row>
    <row r="18" spans="2:18">
      <c r="B18" s="15" t="s">
        <v>29</v>
      </c>
      <c r="C18" s="3">
        <v>17.361570170000004</v>
      </c>
      <c r="D18" s="3">
        <v>17.315858409999997</v>
      </c>
      <c r="E18" s="3">
        <v>34.677428579999997</v>
      </c>
      <c r="F18" s="3">
        <v>3.92433802</v>
      </c>
      <c r="G18" s="3">
        <v>38.601766599999998</v>
      </c>
      <c r="H18" s="3">
        <v>84.654490910000007</v>
      </c>
      <c r="I18" s="3">
        <v>123.25625751000001</v>
      </c>
      <c r="J18" s="27" t="s">
        <v>60</v>
      </c>
      <c r="K18" s="45"/>
      <c r="L18" s="45"/>
      <c r="M18" s="45"/>
      <c r="N18" s="45"/>
      <c r="O18" s="45"/>
      <c r="P18" s="45"/>
      <c r="Q18" s="45"/>
      <c r="R18" s="45"/>
    </row>
    <row r="19" spans="2:18">
      <c r="B19" s="15" t="s">
        <v>9</v>
      </c>
      <c r="C19" s="3">
        <v>3318.0267321800002</v>
      </c>
      <c r="D19" s="3">
        <v>1705.53215011</v>
      </c>
      <c r="E19" s="3">
        <v>4617.4129555700001</v>
      </c>
      <c r="F19" s="3">
        <v>2.7896097599999998</v>
      </c>
      <c r="G19" s="3">
        <v>4614.7255085799998</v>
      </c>
      <c r="H19" s="3">
        <v>2288.7603072100001</v>
      </c>
      <c r="I19" s="3">
        <v>5466.8729505800011</v>
      </c>
      <c r="J19" s="27" t="s">
        <v>61</v>
      </c>
      <c r="K19" s="45"/>
      <c r="L19" s="45"/>
      <c r="M19" s="45"/>
      <c r="N19" s="45"/>
      <c r="O19" s="45"/>
      <c r="P19" s="45"/>
      <c r="Q19" s="45"/>
      <c r="R19" s="45"/>
    </row>
    <row r="20" spans="2:18">
      <c r="B20" s="16" t="s">
        <v>5</v>
      </c>
      <c r="C20" s="3">
        <v>24.568783909999993</v>
      </c>
      <c r="D20" s="3">
        <v>394.32602369000006</v>
      </c>
      <c r="E20" s="3">
        <v>12.74888088</v>
      </c>
      <c r="F20" s="3">
        <v>2.7022947799999999</v>
      </c>
      <c r="G20" s="3">
        <v>9.9741189099999996</v>
      </c>
      <c r="H20" s="3">
        <v>1426.6387462999996</v>
      </c>
      <c r="I20" s="3"/>
      <c r="J20" s="18" t="s">
        <v>56</v>
      </c>
      <c r="K20" s="45"/>
      <c r="L20" s="45"/>
      <c r="M20" s="45"/>
      <c r="N20" s="45"/>
      <c r="O20" s="45"/>
      <c r="P20" s="45"/>
      <c r="Q20" s="45"/>
      <c r="R20" s="45"/>
    </row>
    <row r="21" spans="2:18">
      <c r="B21" s="16" t="s">
        <v>10</v>
      </c>
      <c r="C21" s="3">
        <v>3293.4579482700001</v>
      </c>
      <c r="D21" s="3">
        <v>1311.2061264199999</v>
      </c>
      <c r="E21" s="3">
        <v>4604.6640746900002</v>
      </c>
      <c r="F21" s="3">
        <v>8.731498E-2</v>
      </c>
      <c r="G21" s="3">
        <v>4604.7513896700002</v>
      </c>
      <c r="H21" s="3">
        <v>862.12156091000065</v>
      </c>
      <c r="I21" s="3">
        <v>5466.8729505800011</v>
      </c>
      <c r="J21" s="18" t="s">
        <v>57</v>
      </c>
      <c r="K21" s="45"/>
      <c r="L21" s="45"/>
      <c r="M21" s="45"/>
      <c r="N21" s="45"/>
      <c r="O21" s="45"/>
      <c r="P21" s="45"/>
      <c r="Q21" s="45"/>
      <c r="R21" s="45"/>
    </row>
    <row r="22" spans="2:18">
      <c r="B22" s="15" t="s">
        <v>11</v>
      </c>
      <c r="C22" s="3">
        <v>285.03506155000002</v>
      </c>
      <c r="D22" s="3">
        <v>0.36082352000000006</v>
      </c>
      <c r="E22" s="3">
        <v>302.86535805000005</v>
      </c>
      <c r="F22" s="3">
        <v>0</v>
      </c>
      <c r="G22" s="3">
        <v>305.64012002000004</v>
      </c>
      <c r="H22" s="3">
        <v>26.223368090000001</v>
      </c>
      <c r="I22" s="3">
        <v>324.54874319999942</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41640.576645920002</v>
      </c>
      <c r="D24" s="5">
        <v>24552.122697539995</v>
      </c>
      <c r="E24" s="5">
        <v>50280.785755459998</v>
      </c>
      <c r="F24" s="5">
        <v>23542.592549230001</v>
      </c>
      <c r="G24" s="5">
        <v>65802.409615869998</v>
      </c>
      <c r="H24" s="5">
        <v>9721.595353570001</v>
      </c>
      <c r="I24" s="5">
        <v>72077.614633059988</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45534.035579710006</v>
      </c>
      <c r="D26" s="2">
        <v>22655.769034269993</v>
      </c>
      <c r="E26" s="2">
        <v>52666.567479720004</v>
      </c>
      <c r="F26" s="2">
        <v>23037.400500380001</v>
      </c>
      <c r="G26" s="2">
        <v>67685.701586059993</v>
      </c>
      <c r="H26" s="2">
        <v>7059.9607263293674</v>
      </c>
      <c r="I26" s="2">
        <v>72743.199586129369</v>
      </c>
      <c r="J26" s="24" t="s">
        <v>64</v>
      </c>
      <c r="K26" s="45"/>
      <c r="L26" s="45"/>
      <c r="M26" s="45"/>
      <c r="N26" s="45"/>
      <c r="O26" s="45"/>
      <c r="P26" s="45"/>
      <c r="Q26" s="45"/>
      <c r="R26" s="45"/>
    </row>
    <row r="27" spans="2:18">
      <c r="B27" s="15" t="s">
        <v>13</v>
      </c>
      <c r="C27" s="3">
        <v>10293.523814619999</v>
      </c>
      <c r="D27" s="3">
        <v>2863.0961915500002</v>
      </c>
      <c r="E27" s="3">
        <v>13156.62000617</v>
      </c>
      <c r="F27" s="3">
        <v>302.03617020999997</v>
      </c>
      <c r="G27" s="3">
        <v>13458.65617638</v>
      </c>
      <c r="H27" s="3">
        <v>3335.15714736677</v>
      </c>
      <c r="I27" s="3">
        <v>16793.81332374677</v>
      </c>
      <c r="J27" s="27" t="s">
        <v>197</v>
      </c>
      <c r="K27" s="45"/>
      <c r="L27" s="45"/>
      <c r="M27" s="45"/>
      <c r="N27" s="45"/>
      <c r="O27" s="45"/>
      <c r="P27" s="45"/>
      <c r="Q27" s="45"/>
      <c r="R27" s="45"/>
    </row>
    <row r="28" spans="2:18">
      <c r="B28" s="15" t="s">
        <v>14</v>
      </c>
      <c r="C28" s="3">
        <v>1817.3832559899995</v>
      </c>
      <c r="D28" s="3">
        <v>8453.309841870001</v>
      </c>
      <c r="E28" s="3">
        <v>10270.693097860001</v>
      </c>
      <c r="F28" s="3">
        <v>97.537987589999986</v>
      </c>
      <c r="G28" s="3">
        <v>10368.231085450001</v>
      </c>
      <c r="H28" s="3">
        <v>2322.2567091255423</v>
      </c>
      <c r="I28" s="3">
        <v>12690.487794575543</v>
      </c>
      <c r="J28" s="27" t="s">
        <v>65</v>
      </c>
      <c r="K28" s="45"/>
      <c r="L28" s="45"/>
      <c r="M28" s="45"/>
      <c r="N28" s="45"/>
      <c r="O28" s="45"/>
      <c r="P28" s="45"/>
      <c r="Q28" s="45"/>
      <c r="R28" s="45"/>
    </row>
    <row r="29" spans="2:18">
      <c r="B29" s="15" t="s">
        <v>15</v>
      </c>
      <c r="C29" s="3">
        <v>6039.216470039999</v>
      </c>
      <c r="D29" s="3">
        <v>30.429174990000003</v>
      </c>
      <c r="E29" s="3">
        <v>6069.6456450299993</v>
      </c>
      <c r="F29" s="3">
        <v>2.3910535899999998</v>
      </c>
      <c r="G29" s="3">
        <v>6072.0366986199997</v>
      </c>
      <c r="H29" s="3">
        <v>199.0919443202275</v>
      </c>
      <c r="I29" s="3">
        <v>6271.1286429402271</v>
      </c>
      <c r="J29" s="27" t="s">
        <v>66</v>
      </c>
      <c r="K29" s="45"/>
      <c r="L29" s="45"/>
      <c r="M29" s="45"/>
      <c r="N29" s="45"/>
      <c r="O29" s="45"/>
      <c r="P29" s="45"/>
      <c r="Q29" s="45"/>
      <c r="R29" s="45"/>
    </row>
    <row r="30" spans="2:18">
      <c r="B30" s="15" t="s">
        <v>4</v>
      </c>
      <c r="C30" s="3">
        <v>26247.25491095</v>
      </c>
      <c r="D30" s="3">
        <v>10770.048220129991</v>
      </c>
      <c r="E30" s="3">
        <v>21494.065996819994</v>
      </c>
      <c r="F30" s="3">
        <v>21893.761477550001</v>
      </c>
      <c r="G30" s="3">
        <v>35369.561080329993</v>
      </c>
      <c r="H30" s="3">
        <v>839.50259733217024</v>
      </c>
      <c r="I30" s="3">
        <v>34206.600951402164</v>
      </c>
      <c r="J30" s="27" t="s">
        <v>55</v>
      </c>
      <c r="K30" s="45"/>
      <c r="L30" s="45"/>
      <c r="M30" s="45"/>
      <c r="N30" s="45"/>
      <c r="O30" s="45"/>
      <c r="P30" s="45"/>
      <c r="Q30" s="45"/>
      <c r="R30" s="45"/>
    </row>
    <row r="31" spans="2:18">
      <c r="B31" s="16" t="s">
        <v>5</v>
      </c>
      <c r="C31" s="3">
        <v>23447.899370859999</v>
      </c>
      <c r="D31" s="3">
        <v>956.08967377999966</v>
      </c>
      <c r="E31" s="3">
        <v>8869.8093971400012</v>
      </c>
      <c r="F31" s="3">
        <v>1261.8761328600001</v>
      </c>
      <c r="G31" s="3">
        <v>2016.7768445400004</v>
      </c>
      <c r="H31" s="3">
        <v>19.165018418289471</v>
      </c>
      <c r="I31" s="3"/>
      <c r="J31" s="18" t="s">
        <v>56</v>
      </c>
      <c r="K31" s="45"/>
      <c r="L31" s="45"/>
      <c r="M31" s="45"/>
      <c r="N31" s="45"/>
      <c r="O31" s="45"/>
      <c r="P31" s="45"/>
      <c r="Q31" s="45"/>
      <c r="R31" s="45"/>
    </row>
    <row r="32" spans="2:18">
      <c r="B32" s="16" t="s">
        <v>10</v>
      </c>
      <c r="C32" s="3">
        <v>2799.35554009</v>
      </c>
      <c r="D32" s="3">
        <v>9813.9585463499916</v>
      </c>
      <c r="E32" s="3">
        <v>12624.256599679993</v>
      </c>
      <c r="F32" s="3">
        <v>20631.885344689999</v>
      </c>
      <c r="G32" s="3">
        <v>33352.784235789994</v>
      </c>
      <c r="H32" s="3">
        <v>820.33757891388075</v>
      </c>
      <c r="I32" s="3">
        <v>34206.600951402164</v>
      </c>
      <c r="J32" s="18" t="s">
        <v>57</v>
      </c>
      <c r="K32" s="45"/>
      <c r="L32" s="45"/>
      <c r="M32" s="45"/>
      <c r="N32" s="45"/>
      <c r="O32" s="45"/>
      <c r="P32" s="45"/>
      <c r="Q32" s="45"/>
      <c r="R32" s="45"/>
    </row>
    <row r="33" spans="2:18">
      <c r="B33" s="15" t="s">
        <v>16</v>
      </c>
      <c r="C33" s="3">
        <v>601.56322640000008</v>
      </c>
      <c r="D33" s="3">
        <v>476.96812232000002</v>
      </c>
      <c r="E33" s="3">
        <v>1078.5313487200001</v>
      </c>
      <c r="F33" s="3">
        <v>732.86181367000006</v>
      </c>
      <c r="G33" s="3">
        <v>1811.3931623900003</v>
      </c>
      <c r="H33" s="3">
        <v>236.26152705465725</v>
      </c>
      <c r="I33" s="3">
        <v>2047.6546894446576</v>
      </c>
      <c r="J33" s="27" t="s">
        <v>67</v>
      </c>
      <c r="K33" s="45"/>
      <c r="L33" s="45"/>
      <c r="M33" s="45"/>
      <c r="N33" s="45"/>
      <c r="O33" s="45"/>
      <c r="P33" s="45"/>
      <c r="Q33" s="45"/>
      <c r="R33" s="45"/>
    </row>
    <row r="34" spans="2:18">
      <c r="B34" s="15" t="s">
        <v>17</v>
      </c>
      <c r="C34" s="3">
        <v>535.09390171000007</v>
      </c>
      <c r="D34" s="3">
        <v>61.917483410002305</v>
      </c>
      <c r="E34" s="3">
        <v>597.01138512000239</v>
      </c>
      <c r="F34" s="3">
        <v>8.8119977699999996</v>
      </c>
      <c r="G34" s="3">
        <v>605.82338289000234</v>
      </c>
      <c r="H34" s="3">
        <v>127.69080112999998</v>
      </c>
      <c r="I34" s="3">
        <v>733.51418402000229</v>
      </c>
      <c r="J34" s="27" t="s">
        <v>68</v>
      </c>
      <c r="K34" s="45"/>
      <c r="L34" s="45"/>
      <c r="M34" s="45"/>
      <c r="N34" s="45"/>
      <c r="O34" s="45"/>
      <c r="P34" s="45"/>
      <c r="Q34" s="45"/>
      <c r="R34" s="45"/>
    </row>
    <row r="35" spans="2:18">
      <c r="B35" s="2" t="s">
        <v>18</v>
      </c>
      <c r="C35" s="2">
        <v>3150.3213978899998</v>
      </c>
      <c r="D35" s="2">
        <v>1350.48857344</v>
      </c>
      <c r="E35" s="2">
        <v>4112.1335175900003</v>
      </c>
      <c r="F35" s="2">
        <v>65.758467530000004</v>
      </c>
      <c r="G35" s="2">
        <v>4175.1896903399993</v>
      </c>
      <c r="H35" s="2">
        <v>2465.9270133937375</v>
      </c>
      <c r="I35" s="2">
        <v>5197.1890936137379</v>
      </c>
      <c r="J35" s="24" t="s">
        <v>69</v>
      </c>
      <c r="K35" s="45"/>
      <c r="L35" s="45"/>
      <c r="M35" s="45"/>
      <c r="N35" s="45"/>
      <c r="O35" s="45"/>
      <c r="P35" s="45"/>
      <c r="Q35" s="45"/>
      <c r="R35" s="45"/>
    </row>
    <row r="36" spans="2:18">
      <c r="B36" s="15" t="s">
        <v>19</v>
      </c>
      <c r="C36" s="3">
        <v>431.95805463999994</v>
      </c>
      <c r="D36" s="3">
        <v>335.0590861899999</v>
      </c>
      <c r="E36" s="3">
        <v>767.01714082999979</v>
      </c>
      <c r="F36" s="3">
        <v>23.85302209</v>
      </c>
      <c r="G36" s="3">
        <v>790.87016291999976</v>
      </c>
      <c r="H36" s="3">
        <v>2103.7528133072478</v>
      </c>
      <c r="I36" s="3">
        <v>2894.6229762272478</v>
      </c>
      <c r="J36" s="27" t="s">
        <v>70</v>
      </c>
      <c r="K36" s="45"/>
      <c r="L36" s="45"/>
      <c r="M36" s="45"/>
      <c r="N36" s="45"/>
      <c r="O36" s="45"/>
      <c r="P36" s="45"/>
      <c r="Q36" s="45"/>
      <c r="R36" s="45"/>
    </row>
    <row r="37" spans="2:18">
      <c r="B37" s="15" t="s">
        <v>9</v>
      </c>
      <c r="C37" s="3">
        <v>2704.7631187500001</v>
      </c>
      <c r="D37" s="3">
        <v>981.30798095</v>
      </c>
      <c r="E37" s="3">
        <v>3297.3946459600002</v>
      </c>
      <c r="F37" s="3">
        <v>41.905445440000001</v>
      </c>
      <c r="G37" s="3">
        <v>3336.5977966199998</v>
      </c>
      <c r="H37" s="3">
        <v>324.64243458852133</v>
      </c>
      <c r="I37" s="3">
        <v>2217.3126210885212</v>
      </c>
      <c r="J37" s="27" t="s">
        <v>61</v>
      </c>
      <c r="K37" s="45"/>
      <c r="L37" s="45"/>
      <c r="M37" s="45"/>
      <c r="N37" s="45"/>
      <c r="O37" s="45"/>
      <c r="P37" s="45"/>
      <c r="Q37" s="45"/>
      <c r="R37" s="45"/>
    </row>
    <row r="38" spans="2:18">
      <c r="B38" s="16" t="s">
        <v>5</v>
      </c>
      <c r="C38" s="3">
        <v>1751.6199397300002</v>
      </c>
      <c r="D38" s="3">
        <v>72.731668569999982</v>
      </c>
      <c r="E38" s="3">
        <v>1435.67515456</v>
      </c>
      <c r="F38" s="3">
        <v>0</v>
      </c>
      <c r="G38" s="3">
        <v>1432.9728597799999</v>
      </c>
      <c r="H38" s="3">
        <v>10.95475034</v>
      </c>
      <c r="I38" s="3"/>
      <c r="J38" s="18" t="s">
        <v>56</v>
      </c>
      <c r="K38" s="45"/>
      <c r="L38" s="45"/>
      <c r="M38" s="45"/>
      <c r="N38" s="45"/>
      <c r="O38" s="45"/>
      <c r="P38" s="45"/>
      <c r="Q38" s="45"/>
      <c r="R38" s="45"/>
    </row>
    <row r="39" spans="2:18">
      <c r="B39" s="16" t="s">
        <v>10</v>
      </c>
      <c r="C39" s="3">
        <v>953.14317901999993</v>
      </c>
      <c r="D39" s="3">
        <v>908.57631237999999</v>
      </c>
      <c r="E39" s="3">
        <v>1861.7194913999999</v>
      </c>
      <c r="F39" s="3">
        <v>41.905445440000001</v>
      </c>
      <c r="G39" s="3">
        <v>1903.6249368399999</v>
      </c>
      <c r="H39" s="3">
        <v>313.68768424852135</v>
      </c>
      <c r="I39" s="3">
        <v>2217.3126210885212</v>
      </c>
      <c r="J39" s="18" t="s">
        <v>57</v>
      </c>
      <c r="K39" s="45"/>
      <c r="L39" s="45"/>
      <c r="M39" s="45"/>
      <c r="N39" s="45"/>
      <c r="O39" s="45"/>
      <c r="P39" s="45"/>
      <c r="Q39" s="45"/>
      <c r="R39" s="45"/>
    </row>
    <row r="40" spans="2:18">
      <c r="B40" s="15" t="s">
        <v>20</v>
      </c>
      <c r="C40" s="3">
        <v>13.600224500000001</v>
      </c>
      <c r="D40" s="3">
        <v>34.121506299999986</v>
      </c>
      <c r="E40" s="3">
        <v>47.721730799999989</v>
      </c>
      <c r="F40" s="3">
        <v>0</v>
      </c>
      <c r="G40" s="3">
        <v>47.721730799999989</v>
      </c>
      <c r="H40" s="3">
        <v>37.531765497968493</v>
      </c>
      <c r="I40" s="3">
        <v>85.253496297968482</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48684.356977600008</v>
      </c>
      <c r="D42" s="5">
        <v>24006.257607709995</v>
      </c>
      <c r="E42" s="5">
        <v>56778.700997310007</v>
      </c>
      <c r="F42" s="5">
        <v>23103.15896791</v>
      </c>
      <c r="G42" s="5">
        <v>71860.891276399998</v>
      </c>
      <c r="H42" s="5">
        <v>9525.8877397231045</v>
      </c>
      <c r="I42" s="5">
        <v>77940.388679743104</v>
      </c>
      <c r="J42" s="29" t="s">
        <v>72</v>
      </c>
      <c r="K42" s="45"/>
      <c r="L42" s="45"/>
      <c r="M42" s="45"/>
      <c r="N42" s="45"/>
      <c r="O42" s="45"/>
      <c r="P42" s="45"/>
      <c r="Q42" s="45"/>
      <c r="R42" s="45"/>
    </row>
    <row r="43" spans="2:18">
      <c r="B43" s="7"/>
      <c r="C43" s="7"/>
      <c r="D43" s="7"/>
      <c r="E43" s="7"/>
      <c r="F43" s="7"/>
      <c r="G43" s="7"/>
      <c r="H43" s="7"/>
      <c r="I43" s="7"/>
      <c r="J43" s="31"/>
      <c r="K43" s="45"/>
      <c r="L43" s="45"/>
      <c r="M43" s="45"/>
      <c r="N43" s="45"/>
      <c r="O43" s="45"/>
      <c r="P43" s="45"/>
      <c r="Q43" s="45"/>
      <c r="R43" s="45"/>
    </row>
    <row r="44" spans="2:18">
      <c r="B44" s="8" t="s">
        <v>21</v>
      </c>
      <c r="C44" s="8">
        <v>-7043.7803316800037</v>
      </c>
      <c r="D44" s="8">
        <v>545.86508983000158</v>
      </c>
      <c r="E44" s="8">
        <v>-6497.9152418500062</v>
      </c>
      <c r="F44" s="8">
        <v>439.43358131999895</v>
      </c>
      <c r="G44" s="8">
        <v>-6058.4816605299966</v>
      </c>
      <c r="H44" s="8">
        <v>195.70761384689558</v>
      </c>
      <c r="I44" s="8">
        <v>-5862.7740466831146</v>
      </c>
      <c r="J44" s="32" t="s">
        <v>73</v>
      </c>
      <c r="K44" s="45"/>
      <c r="L44" s="45"/>
      <c r="M44" s="45"/>
      <c r="N44" s="45"/>
      <c r="O44" s="45"/>
      <c r="P44" s="45"/>
      <c r="Q44" s="45"/>
      <c r="R44" s="45"/>
    </row>
    <row r="45" spans="2:18">
      <c r="B45" s="37" t="s">
        <v>139</v>
      </c>
      <c r="C45" s="38">
        <v>-3.9999622318193422E-2</v>
      </c>
      <c r="D45" s="38">
        <v>3.0998123737170963E-3</v>
      </c>
      <c r="E45" s="38">
        <v>-3.6899809944476343E-2</v>
      </c>
      <c r="F45" s="38">
        <v>2.4954181503469433E-3</v>
      </c>
      <c r="G45" s="38">
        <v>-3.4404391794129345E-2</v>
      </c>
      <c r="H45" s="38">
        <v>1.1113677982634593E-3</v>
      </c>
      <c r="I45" s="38">
        <v>-3.3293023995865964E-2</v>
      </c>
      <c r="J45" s="39" t="s">
        <v>140</v>
      </c>
    </row>
    <row r="46" spans="2:18">
      <c r="B46" s="9" t="s">
        <v>22</v>
      </c>
      <c r="C46" s="8"/>
      <c r="D46" s="8"/>
      <c r="E46" s="8"/>
      <c r="F46" s="8"/>
      <c r="G46" s="8"/>
      <c r="H46" s="8"/>
      <c r="I46" s="8"/>
      <c r="J46" s="33" t="s">
        <v>83</v>
      </c>
    </row>
    <row r="47" spans="2:18">
      <c r="B47" s="15" t="s">
        <v>84</v>
      </c>
      <c r="C47" s="3">
        <v>39494.819109670003</v>
      </c>
      <c r="D47" s="3">
        <v>22625.339859279993</v>
      </c>
      <c r="E47" s="3">
        <v>46596.921834690002</v>
      </c>
      <c r="F47" s="3">
        <v>23035.009446790002</v>
      </c>
      <c r="G47" s="3">
        <v>61613.664887439991</v>
      </c>
      <c r="H47" s="3">
        <v>6860.86878200914</v>
      </c>
      <c r="I47" s="3">
        <v>66472.070943189145</v>
      </c>
      <c r="J47" s="27" t="s">
        <v>85</v>
      </c>
    </row>
    <row r="48" spans="2:18">
      <c r="B48" s="15" t="s">
        <v>23</v>
      </c>
      <c r="C48" s="3">
        <v>-7513.8822976900046</v>
      </c>
      <c r="D48" s="3">
        <v>173.14483123000173</v>
      </c>
      <c r="E48" s="3">
        <v>-7340.7374664600065</v>
      </c>
      <c r="F48" s="3">
        <v>498.47810106999896</v>
      </c>
      <c r="G48" s="3">
        <v>-6842.2593653899967</v>
      </c>
      <c r="H48" s="3">
        <v>261.99646103063333</v>
      </c>
      <c r="I48" s="3">
        <v>-6580.262904359377</v>
      </c>
      <c r="J48" s="27" t="s">
        <v>74</v>
      </c>
    </row>
    <row r="49" spans="2:10">
      <c r="B49" s="15" t="s">
        <v>24</v>
      </c>
      <c r="C49" s="3">
        <v>470.10196601000052</v>
      </c>
      <c r="D49" s="3">
        <v>372.72025859999985</v>
      </c>
      <c r="E49" s="3">
        <v>842.82222461000038</v>
      </c>
      <c r="F49" s="3">
        <v>-59.044519750000006</v>
      </c>
      <c r="G49" s="3">
        <v>783.77770486000009</v>
      </c>
      <c r="H49" s="3">
        <v>-66.288847183737744</v>
      </c>
      <c r="I49" s="3">
        <v>717.48885767626234</v>
      </c>
      <c r="J49" s="27" t="s">
        <v>75</v>
      </c>
    </row>
    <row r="50" spans="2:10">
      <c r="B50" s="17" t="s">
        <v>25</v>
      </c>
      <c r="C50" s="36">
        <v>-1004.5638616400047</v>
      </c>
      <c r="D50" s="36">
        <v>576.29426482000156</v>
      </c>
      <c r="E50" s="36">
        <v>-428.26959682000688</v>
      </c>
      <c r="F50" s="36">
        <v>441.82463490999896</v>
      </c>
      <c r="G50" s="36">
        <v>13.555038090003109</v>
      </c>
      <c r="H50" s="36">
        <v>394.79955816712311</v>
      </c>
      <c r="I50" s="36">
        <v>408.35459625711246</v>
      </c>
      <c r="J50" s="34" t="s">
        <v>76</v>
      </c>
    </row>
    <row r="51" spans="2:10">
      <c r="B51" s="12" t="s">
        <v>41</v>
      </c>
      <c r="C51" s="2"/>
      <c r="D51" s="2"/>
      <c r="E51" s="2"/>
      <c r="F51" s="2"/>
      <c r="G51" s="2"/>
      <c r="H51" s="2"/>
      <c r="I51" s="2"/>
    </row>
    <row r="52" spans="2:10">
      <c r="B52" s="12" t="s">
        <v>128</v>
      </c>
      <c r="C52" s="42"/>
      <c r="D52" s="42"/>
      <c r="E52" s="42"/>
      <c r="F52" s="42"/>
      <c r="G52" s="6"/>
      <c r="H52" s="6"/>
      <c r="I52" s="6"/>
    </row>
  </sheetData>
  <mergeCells count="2">
    <mergeCell ref="B6:B7"/>
    <mergeCell ref="J6:J7"/>
  </mergeCells>
  <pageMargins left="0.7" right="0.7" top="0.75" bottom="0.75" header="0.3" footer="0.3"/>
  <pageSetup paperSize="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2"/>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32</v>
      </c>
      <c r="J3" s="43" t="s">
        <v>144</v>
      </c>
    </row>
    <row r="4" spans="1:10" ht="15.6">
      <c r="B4" s="23" t="s">
        <v>118</v>
      </c>
      <c r="J4" s="10"/>
    </row>
    <row r="5" spans="1:10">
      <c r="J5" s="40" t="s">
        <v>137</v>
      </c>
    </row>
    <row r="6" spans="1:10" ht="30" customHeight="1">
      <c r="B6" s="73"/>
      <c r="C6" s="22" t="s">
        <v>0</v>
      </c>
      <c r="D6" s="22" t="s">
        <v>1</v>
      </c>
      <c r="E6" s="22" t="s">
        <v>138</v>
      </c>
      <c r="F6" s="22" t="s">
        <v>2</v>
      </c>
      <c r="G6" s="22" t="s">
        <v>27</v>
      </c>
      <c r="H6" s="22" t="s">
        <v>141</v>
      </c>
      <c r="I6" s="22" t="s">
        <v>5</v>
      </c>
      <c r="J6" s="73"/>
    </row>
    <row r="7" spans="1:10" ht="33.9" customHeight="1">
      <c r="B7" s="74"/>
      <c r="C7" s="21" t="s">
        <v>77</v>
      </c>
      <c r="D7" s="21" t="s">
        <v>78</v>
      </c>
      <c r="E7" s="21" t="s">
        <v>79</v>
      </c>
      <c r="F7" s="21" t="s">
        <v>80</v>
      </c>
      <c r="G7" s="21" t="s">
        <v>81</v>
      </c>
      <c r="H7" s="21" t="s">
        <v>142</v>
      </c>
      <c r="I7" s="21" t="s">
        <v>82</v>
      </c>
      <c r="J7" s="74"/>
    </row>
    <row r="8" spans="1:10">
      <c r="B8" s="2" t="s">
        <v>3</v>
      </c>
      <c r="C8" s="2">
        <v>35447.439501430003</v>
      </c>
      <c r="D8" s="2">
        <v>23115.352980000003</v>
      </c>
      <c r="E8" s="2">
        <v>42984.528172120001</v>
      </c>
      <c r="F8" s="2">
        <v>23829.323563049998</v>
      </c>
      <c r="G8" s="2">
        <v>57860.25605589</v>
      </c>
      <c r="H8" s="2">
        <v>7518.8745438253773</v>
      </c>
      <c r="I8" s="2">
        <v>63250.006674325377</v>
      </c>
      <c r="J8" s="24" t="s">
        <v>50</v>
      </c>
    </row>
    <row r="9" spans="1:10">
      <c r="B9" s="13" t="s">
        <v>28</v>
      </c>
      <c r="C9" s="35">
        <v>32289.7113727</v>
      </c>
      <c r="D9" s="35">
        <v>368.52250000000004</v>
      </c>
      <c r="E9" s="35">
        <v>32658.233872699999</v>
      </c>
      <c r="F9" s="35">
        <v>697.75</v>
      </c>
      <c r="G9" s="35">
        <v>33355.983872700002</v>
      </c>
      <c r="H9" s="35">
        <v>3864.5735814400005</v>
      </c>
      <c r="I9" s="35">
        <v>37220.557454139998</v>
      </c>
      <c r="J9" s="25" t="s">
        <v>51</v>
      </c>
    </row>
    <row r="10" spans="1:10">
      <c r="B10" s="14" t="s">
        <v>193</v>
      </c>
      <c r="C10" s="3">
        <v>13569.160479390001</v>
      </c>
      <c r="D10" s="3">
        <v>20.451339999999998</v>
      </c>
      <c r="E10" s="3">
        <v>13589.61181939</v>
      </c>
      <c r="F10" s="3">
        <v>0</v>
      </c>
      <c r="G10" s="3">
        <v>13589.61181939</v>
      </c>
      <c r="H10" s="3">
        <v>3018.5565280200003</v>
      </c>
      <c r="I10" s="3">
        <v>16608.168347409999</v>
      </c>
      <c r="J10" s="26" t="s">
        <v>52</v>
      </c>
    </row>
    <row r="11" spans="1:10">
      <c r="B11" s="14" t="s">
        <v>194</v>
      </c>
      <c r="C11" s="3">
        <v>18720.550893309999</v>
      </c>
      <c r="D11" s="3">
        <v>348.07116000000002</v>
      </c>
      <c r="E11" s="3">
        <v>19068.622053309999</v>
      </c>
      <c r="F11" s="3">
        <v>697.75</v>
      </c>
      <c r="G11" s="3">
        <v>19766.372053309999</v>
      </c>
      <c r="H11" s="3">
        <v>846.01705341999991</v>
      </c>
      <c r="I11" s="3">
        <v>20612.389106729999</v>
      </c>
      <c r="J11" s="26" t="s">
        <v>53</v>
      </c>
    </row>
    <row r="12" spans="1:10">
      <c r="B12" s="15" t="s">
        <v>26</v>
      </c>
      <c r="C12" s="3">
        <v>233.96459396</v>
      </c>
      <c r="D12" s="3">
        <v>4180.8222079999996</v>
      </c>
      <c r="E12" s="3">
        <v>4414.7868019599991</v>
      </c>
      <c r="F12" s="3">
        <v>13483.33143769</v>
      </c>
      <c r="G12" s="3">
        <v>17898.118239650001</v>
      </c>
      <c r="H12" s="3">
        <v>10.64556784</v>
      </c>
      <c r="I12" s="3">
        <v>17908.763807490002</v>
      </c>
      <c r="J12" s="27" t="s">
        <v>54</v>
      </c>
    </row>
    <row r="13" spans="1:10">
      <c r="B13" s="15" t="s">
        <v>4</v>
      </c>
      <c r="C13" s="3">
        <v>994.67356829000005</v>
      </c>
      <c r="D13" s="3">
        <v>16374.284826000001</v>
      </c>
      <c r="E13" s="3">
        <v>1790.6940849800001</v>
      </c>
      <c r="F13" s="3">
        <v>8938.1717159300006</v>
      </c>
      <c r="G13" s="3">
        <v>1775.2701216300002</v>
      </c>
      <c r="H13" s="3">
        <v>2198.9535117600008</v>
      </c>
      <c r="I13" s="3">
        <v>1845.0997080000004</v>
      </c>
      <c r="J13" s="27" t="s">
        <v>55</v>
      </c>
    </row>
    <row r="14" spans="1:10">
      <c r="B14" s="16" t="s">
        <v>5</v>
      </c>
      <c r="C14" s="3">
        <v>876.30861998000012</v>
      </c>
      <c r="D14" s="3">
        <v>15809.475255000001</v>
      </c>
      <c r="E14" s="3">
        <v>1107.51956567</v>
      </c>
      <c r="F14" s="3">
        <v>7884.4659065300002</v>
      </c>
      <c r="G14" s="3">
        <v>38.389792919999998</v>
      </c>
      <c r="H14" s="3">
        <v>2090.7341324700005</v>
      </c>
      <c r="I14" s="3"/>
      <c r="J14" s="18" t="s">
        <v>56</v>
      </c>
    </row>
    <row r="15" spans="1:10">
      <c r="B15" s="16" t="s">
        <v>6</v>
      </c>
      <c r="C15" s="3">
        <v>118.36494830999999</v>
      </c>
      <c r="D15" s="3">
        <v>564.80957100000001</v>
      </c>
      <c r="E15" s="3">
        <v>683.17451931000005</v>
      </c>
      <c r="F15" s="3">
        <v>1053.7058094000001</v>
      </c>
      <c r="G15" s="3">
        <v>1736.8803287100002</v>
      </c>
      <c r="H15" s="3">
        <v>108.21937929000015</v>
      </c>
      <c r="I15" s="3">
        <v>1845.0997080000004</v>
      </c>
      <c r="J15" s="18" t="s">
        <v>57</v>
      </c>
    </row>
    <row r="16" spans="1:10">
      <c r="B16" s="15" t="s">
        <v>7</v>
      </c>
      <c r="C16" s="3">
        <v>1929.0899664799999</v>
      </c>
      <c r="D16" s="3">
        <v>2191.7234460000004</v>
      </c>
      <c r="E16" s="3">
        <v>4120.8134124799999</v>
      </c>
      <c r="F16" s="3">
        <v>710.07040942999993</v>
      </c>
      <c r="G16" s="3">
        <v>4830.8838219099998</v>
      </c>
      <c r="H16" s="3">
        <v>1444.7018827853765</v>
      </c>
      <c r="I16" s="3">
        <v>6275.5857046953761</v>
      </c>
      <c r="J16" s="27" t="s">
        <v>58</v>
      </c>
    </row>
    <row r="17" spans="2:18">
      <c r="B17" s="2" t="s">
        <v>8</v>
      </c>
      <c r="C17" s="2">
        <v>824.85498867000001</v>
      </c>
      <c r="D17" s="2">
        <v>3410.8022940000001</v>
      </c>
      <c r="E17" s="2">
        <v>3461.75822118</v>
      </c>
      <c r="F17" s="2">
        <v>28.076600329999998</v>
      </c>
      <c r="G17" s="2">
        <v>3485.8828803199999</v>
      </c>
      <c r="H17" s="2">
        <v>2234.2138098699997</v>
      </c>
      <c r="I17" s="2">
        <v>4170.7894225799992</v>
      </c>
      <c r="J17" s="24" t="s">
        <v>59</v>
      </c>
    </row>
    <row r="18" spans="2:18">
      <c r="B18" s="15" t="s">
        <v>29</v>
      </c>
      <c r="C18" s="30">
        <v>169.43420065000001</v>
      </c>
      <c r="D18" s="30">
        <v>92.984336549999995</v>
      </c>
      <c r="E18" s="30">
        <v>262.4185372</v>
      </c>
      <c r="F18" s="30">
        <v>23.7689415</v>
      </c>
      <c r="G18" s="30">
        <v>286.18747869999999</v>
      </c>
      <c r="H18" s="30">
        <v>147.69999999999999</v>
      </c>
      <c r="I18" s="30">
        <v>433.88747869999997</v>
      </c>
      <c r="J18" s="27" t="s">
        <v>60</v>
      </c>
      <c r="K18" s="45"/>
      <c r="L18" s="45"/>
      <c r="M18" s="45"/>
      <c r="N18" s="45"/>
      <c r="O18" s="45"/>
      <c r="P18" s="45"/>
      <c r="Q18" s="45"/>
      <c r="R18" s="45"/>
    </row>
    <row r="19" spans="2:18">
      <c r="B19" s="15" t="s">
        <v>9</v>
      </c>
      <c r="C19" s="3">
        <v>89.108189400000001</v>
      </c>
      <c r="D19" s="3">
        <v>3315.0031384899999</v>
      </c>
      <c r="E19" s="3">
        <v>2630.2122663999999</v>
      </c>
      <c r="F19" s="3">
        <v>4.0633760599999995</v>
      </c>
      <c r="G19" s="3">
        <v>2630.3237012699997</v>
      </c>
      <c r="H19" s="3">
        <v>1695.6160601199999</v>
      </c>
      <c r="I19" s="3">
        <v>2776.6324937799995</v>
      </c>
      <c r="J19" s="27" t="s">
        <v>61</v>
      </c>
      <c r="K19" s="45"/>
      <c r="L19" s="45"/>
      <c r="M19" s="45"/>
      <c r="N19" s="45"/>
      <c r="O19" s="45"/>
      <c r="P19" s="45"/>
      <c r="Q19" s="45"/>
      <c r="R19" s="45"/>
    </row>
    <row r="20" spans="2:18">
      <c r="B20" s="16" t="s">
        <v>5</v>
      </c>
      <c r="C20" s="3">
        <v>40.268242440000002</v>
      </c>
      <c r="D20" s="3">
        <v>739.47805548999997</v>
      </c>
      <c r="E20" s="3">
        <v>5.8472364399999996</v>
      </c>
      <c r="F20" s="3">
        <v>3.9519411899999999</v>
      </c>
      <c r="G20" s="3">
        <v>5.8472364399999996</v>
      </c>
      <c r="H20" s="3">
        <v>1543.4600311700001</v>
      </c>
      <c r="I20" s="3"/>
      <c r="J20" s="18" t="s">
        <v>56</v>
      </c>
      <c r="K20" s="45"/>
      <c r="L20" s="45"/>
      <c r="M20" s="45"/>
      <c r="N20" s="45"/>
      <c r="O20" s="45"/>
      <c r="P20" s="45"/>
      <c r="Q20" s="45"/>
      <c r="R20" s="45"/>
    </row>
    <row r="21" spans="2:18">
      <c r="B21" s="16" t="s">
        <v>10</v>
      </c>
      <c r="C21" s="3">
        <v>48.839946959999999</v>
      </c>
      <c r="D21" s="3">
        <v>2575.525083</v>
      </c>
      <c r="E21" s="3">
        <v>2624.3650299599999</v>
      </c>
      <c r="F21" s="3">
        <v>0.11143486999999999</v>
      </c>
      <c r="G21" s="3">
        <v>2624.4764648299997</v>
      </c>
      <c r="H21" s="3">
        <v>152.15602894999992</v>
      </c>
      <c r="I21" s="3">
        <v>2776.6324937799995</v>
      </c>
      <c r="J21" s="18" t="s">
        <v>57</v>
      </c>
      <c r="K21" s="45"/>
      <c r="L21" s="45"/>
      <c r="M21" s="45"/>
      <c r="N21" s="45"/>
      <c r="O21" s="45"/>
      <c r="P21" s="45"/>
      <c r="Q21" s="45"/>
      <c r="R21" s="45"/>
    </row>
    <row r="22" spans="2:18">
      <c r="B22" s="15" t="s">
        <v>11</v>
      </c>
      <c r="C22" s="3">
        <v>566.31259862000002</v>
      </c>
      <c r="D22" s="3">
        <v>2.8148189600001103</v>
      </c>
      <c r="E22" s="3">
        <v>569.12741757999993</v>
      </c>
      <c r="F22" s="3">
        <v>0.2442827699999981</v>
      </c>
      <c r="G22" s="3">
        <v>569.37170035000008</v>
      </c>
      <c r="H22" s="3">
        <v>390.89774975000006</v>
      </c>
      <c r="I22" s="3">
        <v>960.26945010000009</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36272.294490100001</v>
      </c>
      <c r="D24" s="5">
        <v>26526.155274000004</v>
      </c>
      <c r="E24" s="5">
        <v>46446.286393300004</v>
      </c>
      <c r="F24" s="5">
        <v>23857.40016338</v>
      </c>
      <c r="G24" s="5">
        <v>61346.138936210002</v>
      </c>
      <c r="H24" s="5">
        <v>9753.088353695377</v>
      </c>
      <c r="I24" s="5">
        <v>67420.796096905382</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46559.132622469995</v>
      </c>
      <c r="D26" s="2">
        <v>23173.614669999995</v>
      </c>
      <c r="E26" s="2">
        <v>54154.482983159993</v>
      </c>
      <c r="F26" s="2">
        <v>23071.151719660003</v>
      </c>
      <c r="G26" s="2">
        <v>68272.039023539983</v>
      </c>
      <c r="H26" s="2">
        <v>7136.0236928053801</v>
      </c>
      <c r="I26" s="2">
        <v>73278.938790955377</v>
      </c>
      <c r="J26" s="24" t="s">
        <v>64</v>
      </c>
      <c r="K26" s="45"/>
      <c r="L26" s="45"/>
      <c r="M26" s="45"/>
      <c r="N26" s="45"/>
      <c r="O26" s="45"/>
      <c r="P26" s="45"/>
      <c r="Q26" s="45"/>
      <c r="R26" s="45"/>
    </row>
    <row r="27" spans="2:18">
      <c r="B27" s="15" t="s">
        <v>13</v>
      </c>
      <c r="C27" s="3">
        <v>11383.313425849994</v>
      </c>
      <c r="D27" s="3">
        <v>3097.1653580000002</v>
      </c>
      <c r="E27" s="3">
        <v>14480.478783849994</v>
      </c>
      <c r="F27" s="3">
        <v>337.63611116999999</v>
      </c>
      <c r="G27" s="3">
        <v>14818.114895019995</v>
      </c>
      <c r="H27" s="3">
        <v>3451.7223151200001</v>
      </c>
      <c r="I27" s="3">
        <v>18269.837210139995</v>
      </c>
      <c r="J27" s="27" t="s">
        <v>197</v>
      </c>
      <c r="K27" s="45"/>
      <c r="L27" s="45"/>
      <c r="M27" s="45"/>
      <c r="N27" s="45"/>
      <c r="O27" s="45"/>
      <c r="P27" s="45"/>
      <c r="Q27" s="45"/>
      <c r="R27" s="45"/>
    </row>
    <row r="28" spans="2:18">
      <c r="B28" s="15" t="s">
        <v>14</v>
      </c>
      <c r="C28" s="3">
        <v>1357.0404607099997</v>
      </c>
      <c r="D28" s="3">
        <v>9042.8948369999998</v>
      </c>
      <c r="E28" s="3">
        <v>10399.935297709999</v>
      </c>
      <c r="F28" s="3">
        <v>121.21785573000001</v>
      </c>
      <c r="G28" s="3">
        <v>10521.153153439998</v>
      </c>
      <c r="H28" s="3">
        <v>2247.9389889153799</v>
      </c>
      <c r="I28" s="3">
        <v>12769.092142355377</v>
      </c>
      <c r="J28" s="27" t="s">
        <v>65</v>
      </c>
      <c r="K28" s="45"/>
      <c r="L28" s="45"/>
      <c r="M28" s="45"/>
      <c r="N28" s="45"/>
      <c r="O28" s="45"/>
      <c r="P28" s="45"/>
      <c r="Q28" s="45"/>
      <c r="R28" s="45"/>
    </row>
    <row r="29" spans="2:18">
      <c r="B29" s="15" t="s">
        <v>15</v>
      </c>
      <c r="C29" s="3">
        <v>4971.7167783400009</v>
      </c>
      <c r="D29" s="3">
        <v>13.900658</v>
      </c>
      <c r="E29" s="3">
        <v>4985.6174363400005</v>
      </c>
      <c r="F29" s="3">
        <v>2.9169762400000003</v>
      </c>
      <c r="G29" s="3">
        <v>4988.5344125800002</v>
      </c>
      <c r="H29" s="3">
        <v>156.40154516000001</v>
      </c>
      <c r="I29" s="3">
        <v>5144.93595774</v>
      </c>
      <c r="J29" s="27" t="s">
        <v>66</v>
      </c>
      <c r="K29" s="45"/>
      <c r="L29" s="45"/>
      <c r="M29" s="45"/>
      <c r="N29" s="45"/>
      <c r="O29" s="45"/>
      <c r="P29" s="45"/>
      <c r="Q29" s="45"/>
      <c r="R29" s="45"/>
    </row>
    <row r="30" spans="2:18">
      <c r="B30" s="15" t="s">
        <v>4</v>
      </c>
      <c r="C30" s="3">
        <v>27724.797621590002</v>
      </c>
      <c r="D30" s="3">
        <v>10332.47144506</v>
      </c>
      <c r="E30" s="3">
        <v>22479.004757340001</v>
      </c>
      <c r="F30" s="3">
        <v>21845.030332700004</v>
      </c>
      <c r="G30" s="3">
        <v>35370.439410760002</v>
      </c>
      <c r="H30" s="3">
        <v>932.9320411599997</v>
      </c>
      <c r="I30" s="3">
        <v>34174.247526530002</v>
      </c>
      <c r="J30" s="27" t="s">
        <v>55</v>
      </c>
      <c r="K30" s="45"/>
      <c r="L30" s="45"/>
      <c r="M30" s="45"/>
      <c r="N30" s="45"/>
      <c r="O30" s="45"/>
      <c r="P30" s="45"/>
      <c r="Q30" s="45"/>
      <c r="R30" s="45"/>
    </row>
    <row r="31" spans="2:18">
      <c r="B31" s="16" t="s">
        <v>5</v>
      </c>
      <c r="C31" s="3">
        <v>24684.110293870002</v>
      </c>
      <c r="D31" s="3">
        <v>766.14602406000017</v>
      </c>
      <c r="E31" s="3">
        <v>9871.99200862</v>
      </c>
      <c r="F31" s="3">
        <v>1172.3378031300001</v>
      </c>
      <c r="G31" s="3">
        <v>2090.7341324700005</v>
      </c>
      <c r="H31" s="3">
        <v>38.389792920000005</v>
      </c>
      <c r="I31" s="3"/>
      <c r="J31" s="18" t="s">
        <v>56</v>
      </c>
      <c r="K31" s="45"/>
      <c r="L31" s="45"/>
      <c r="M31" s="45"/>
      <c r="N31" s="45"/>
      <c r="O31" s="45"/>
      <c r="P31" s="45"/>
      <c r="Q31" s="45"/>
      <c r="R31" s="45"/>
    </row>
    <row r="32" spans="2:18">
      <c r="B32" s="16" t="s">
        <v>10</v>
      </c>
      <c r="C32" s="3">
        <v>3040.6873277200007</v>
      </c>
      <c r="D32" s="3">
        <v>9566.3254209999996</v>
      </c>
      <c r="E32" s="3">
        <v>12607.012748720001</v>
      </c>
      <c r="F32" s="3">
        <v>20672.692529570002</v>
      </c>
      <c r="G32" s="3">
        <v>33279.705278289999</v>
      </c>
      <c r="H32" s="3">
        <v>894.54224823999971</v>
      </c>
      <c r="I32" s="3">
        <v>34174.247526530002</v>
      </c>
      <c r="J32" s="18" t="s">
        <v>57</v>
      </c>
      <c r="K32" s="45"/>
      <c r="L32" s="45"/>
      <c r="M32" s="45"/>
      <c r="N32" s="45"/>
      <c r="O32" s="45"/>
      <c r="P32" s="45"/>
      <c r="Q32" s="45"/>
      <c r="R32" s="45"/>
    </row>
    <row r="33" spans="2:18">
      <c r="B33" s="15" t="s">
        <v>16</v>
      </c>
      <c r="C33" s="3">
        <v>698.78382636000015</v>
      </c>
      <c r="D33" s="3">
        <v>585.20336999999995</v>
      </c>
      <c r="E33" s="3">
        <v>1283.9871963600001</v>
      </c>
      <c r="F33" s="3">
        <v>707.69065784999998</v>
      </c>
      <c r="G33" s="3">
        <v>1991.6778542100001</v>
      </c>
      <c r="H33" s="3">
        <v>229.06168159000006</v>
      </c>
      <c r="I33" s="3">
        <v>2220.7395358000003</v>
      </c>
      <c r="J33" s="27" t="s">
        <v>67</v>
      </c>
      <c r="K33" s="45"/>
      <c r="L33" s="45"/>
      <c r="M33" s="45"/>
      <c r="N33" s="45"/>
      <c r="O33" s="45"/>
      <c r="P33" s="45"/>
      <c r="Q33" s="45"/>
      <c r="R33" s="45"/>
    </row>
    <row r="34" spans="2:18">
      <c r="B34" s="15" t="s">
        <v>17</v>
      </c>
      <c r="C34" s="3">
        <v>423.48050961999888</v>
      </c>
      <c r="D34" s="3">
        <v>101.97900193999996</v>
      </c>
      <c r="E34" s="3">
        <v>525.45951155999887</v>
      </c>
      <c r="F34" s="3">
        <v>56.659785969999774</v>
      </c>
      <c r="G34" s="3">
        <v>582.11929752999868</v>
      </c>
      <c r="H34" s="3">
        <v>117.96712085999992</v>
      </c>
      <c r="I34" s="3">
        <v>700.08641838999858</v>
      </c>
      <c r="J34" s="27" t="s">
        <v>68</v>
      </c>
      <c r="K34" s="45"/>
      <c r="L34" s="45"/>
      <c r="M34" s="45"/>
      <c r="N34" s="45"/>
      <c r="O34" s="45"/>
      <c r="P34" s="45"/>
      <c r="Q34" s="45"/>
      <c r="R34" s="45"/>
    </row>
    <row r="35" spans="2:18">
      <c r="B35" s="2" t="s">
        <v>18</v>
      </c>
      <c r="C35" s="2">
        <v>3991.5115613299999</v>
      </c>
      <c r="D35" s="2">
        <v>1257.85492</v>
      </c>
      <c r="E35" s="2">
        <v>4475.4674198399998</v>
      </c>
      <c r="F35" s="2">
        <v>97.099532879999998</v>
      </c>
      <c r="G35" s="2">
        <v>4568.6150115299997</v>
      </c>
      <c r="H35" s="2">
        <v>2667.1379152269997</v>
      </c>
      <c r="I35" s="2">
        <v>5686.4456591469998</v>
      </c>
      <c r="J35" s="24" t="s">
        <v>69</v>
      </c>
      <c r="K35" s="45"/>
      <c r="L35" s="45"/>
      <c r="M35" s="45"/>
      <c r="N35" s="45"/>
      <c r="O35" s="45"/>
      <c r="P35" s="45"/>
      <c r="Q35" s="45"/>
      <c r="R35" s="45"/>
    </row>
    <row r="36" spans="2:18">
      <c r="B36" s="15" t="s">
        <v>19</v>
      </c>
      <c r="C36" s="3">
        <v>1505.6971054100002</v>
      </c>
      <c r="D36" s="3">
        <v>322.51770599999998</v>
      </c>
      <c r="E36" s="3">
        <v>1828.21481141</v>
      </c>
      <c r="F36" s="3">
        <v>25.296040919999999</v>
      </c>
      <c r="G36" s="3">
        <v>1853.51085233</v>
      </c>
      <c r="H36" s="3">
        <v>2225.5851425669998</v>
      </c>
      <c r="I36" s="3">
        <v>4079.0959948969999</v>
      </c>
      <c r="J36" s="27" t="s">
        <v>70</v>
      </c>
      <c r="K36" s="45"/>
      <c r="L36" s="45"/>
      <c r="M36" s="45"/>
      <c r="N36" s="45"/>
      <c r="O36" s="45"/>
      <c r="P36" s="45"/>
      <c r="Q36" s="45"/>
      <c r="R36" s="45"/>
    </row>
    <row r="37" spans="2:18">
      <c r="B37" s="15" t="s">
        <v>9</v>
      </c>
      <c r="C37" s="3">
        <v>2469.1947496599996</v>
      </c>
      <c r="D37" s="3">
        <v>863.47275000000002</v>
      </c>
      <c r="E37" s="3">
        <v>2558.7684381700001</v>
      </c>
      <c r="F37" s="3">
        <v>71.803491960000002</v>
      </c>
      <c r="G37" s="3">
        <v>2626.61998894</v>
      </c>
      <c r="H37" s="3">
        <v>366.18467772000002</v>
      </c>
      <c r="I37" s="3">
        <v>1443.4973990499998</v>
      </c>
      <c r="J37" s="27" t="s">
        <v>61</v>
      </c>
      <c r="K37" s="45"/>
      <c r="L37" s="45"/>
      <c r="M37" s="45"/>
      <c r="N37" s="45"/>
      <c r="O37" s="45"/>
      <c r="P37" s="45"/>
      <c r="Q37" s="45"/>
      <c r="R37" s="45"/>
    </row>
    <row r="38" spans="2:18">
      <c r="B38" s="16" t="s">
        <v>5</v>
      </c>
      <c r="C38" s="3">
        <v>2191.0197068499997</v>
      </c>
      <c r="D38" s="3">
        <v>130.291327</v>
      </c>
      <c r="E38" s="3">
        <v>1547.4119723599999</v>
      </c>
      <c r="F38" s="3">
        <v>0</v>
      </c>
      <c r="G38" s="3">
        <v>1543.4600311700001</v>
      </c>
      <c r="H38" s="3">
        <v>5.8472364399999996</v>
      </c>
      <c r="I38" s="3"/>
      <c r="J38" s="18" t="s">
        <v>56</v>
      </c>
      <c r="K38" s="45"/>
      <c r="L38" s="45"/>
      <c r="M38" s="45"/>
      <c r="N38" s="45"/>
      <c r="O38" s="45"/>
      <c r="P38" s="45"/>
      <c r="Q38" s="45"/>
      <c r="R38" s="45"/>
    </row>
    <row r="39" spans="2:18">
      <c r="B39" s="16" t="s">
        <v>10</v>
      </c>
      <c r="C39" s="3">
        <v>278.17504280999998</v>
      </c>
      <c r="D39" s="3">
        <v>733.181423</v>
      </c>
      <c r="E39" s="3">
        <v>1011.3564658099999</v>
      </c>
      <c r="F39" s="3">
        <v>71.803491960000002</v>
      </c>
      <c r="G39" s="3">
        <v>1083.1599577699999</v>
      </c>
      <c r="H39" s="3">
        <v>360.33744128000001</v>
      </c>
      <c r="I39" s="3">
        <v>1443.4973990499998</v>
      </c>
      <c r="J39" s="18" t="s">
        <v>57</v>
      </c>
      <c r="K39" s="45"/>
      <c r="L39" s="45"/>
      <c r="M39" s="45"/>
      <c r="N39" s="45"/>
      <c r="O39" s="45"/>
      <c r="P39" s="45"/>
      <c r="Q39" s="45"/>
      <c r="R39" s="45"/>
    </row>
    <row r="40" spans="2:18">
      <c r="B40" s="15" t="s">
        <v>20</v>
      </c>
      <c r="C40" s="3">
        <v>16.619706260000001</v>
      </c>
      <c r="D40" s="3">
        <v>71.864463999999998</v>
      </c>
      <c r="E40" s="3">
        <v>88.484170259999999</v>
      </c>
      <c r="F40" s="3">
        <v>0</v>
      </c>
      <c r="G40" s="3">
        <v>88.484170259999999</v>
      </c>
      <c r="H40" s="3">
        <v>75.368094939999992</v>
      </c>
      <c r="I40" s="3">
        <v>163.85226519999998</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50550.644183799996</v>
      </c>
      <c r="D42" s="5">
        <v>24431.469589999997</v>
      </c>
      <c r="E42" s="5">
        <v>58629.950402999995</v>
      </c>
      <c r="F42" s="5">
        <v>23168.251252540005</v>
      </c>
      <c r="G42" s="5">
        <v>72840.65403506998</v>
      </c>
      <c r="H42" s="5">
        <v>9803.1616080323802</v>
      </c>
      <c r="I42" s="5">
        <v>78965.38445010237</v>
      </c>
      <c r="J42" s="29" t="s">
        <v>72</v>
      </c>
      <c r="K42" s="45"/>
      <c r="L42" s="45"/>
      <c r="M42" s="45"/>
      <c r="N42" s="45"/>
      <c r="O42" s="45"/>
      <c r="P42" s="45"/>
      <c r="Q42" s="45"/>
      <c r="R42" s="45"/>
    </row>
    <row r="43" spans="2:18">
      <c r="B43" s="7"/>
      <c r="C43" s="7"/>
      <c r="D43" s="7"/>
      <c r="E43" s="7"/>
      <c r="F43" s="7"/>
      <c r="G43" s="7"/>
      <c r="H43" s="7"/>
      <c r="I43" s="7"/>
      <c r="J43" s="31"/>
      <c r="K43" s="45"/>
      <c r="L43" s="45"/>
      <c r="M43" s="45"/>
      <c r="N43" s="45"/>
      <c r="O43" s="45"/>
      <c r="P43" s="45"/>
      <c r="Q43" s="45"/>
      <c r="R43" s="45"/>
    </row>
    <row r="44" spans="2:18">
      <c r="B44" s="8" t="s">
        <v>21</v>
      </c>
      <c r="C44" s="8">
        <v>-14278.349693699993</v>
      </c>
      <c r="D44" s="8">
        <v>2094.6856840000082</v>
      </c>
      <c r="E44" s="8">
        <v>-12183.664009699991</v>
      </c>
      <c r="F44" s="8">
        <v>689.1489108399951</v>
      </c>
      <c r="G44" s="8">
        <v>-11494.515098859982</v>
      </c>
      <c r="H44" s="8">
        <v>-50.073254337003164</v>
      </c>
      <c r="I44" s="8">
        <v>-11544.588353196988</v>
      </c>
      <c r="J44" s="32" t="s">
        <v>73</v>
      </c>
      <c r="K44" s="45"/>
      <c r="L44" s="45"/>
      <c r="M44" s="45"/>
      <c r="N44" s="45"/>
      <c r="O44" s="45"/>
      <c r="P44" s="45"/>
      <c r="Q44" s="45"/>
      <c r="R44" s="45"/>
    </row>
    <row r="45" spans="2:18">
      <c r="B45" s="37" t="s">
        <v>139</v>
      </c>
      <c r="C45" s="38">
        <v>-7.9496062392224218E-2</v>
      </c>
      <c r="D45" s="38">
        <v>1.1662360664890877E-2</v>
      </c>
      <c r="E45" s="38">
        <v>-6.783370172733337E-2</v>
      </c>
      <c r="F45" s="38">
        <v>3.8369017420719232E-3</v>
      </c>
      <c r="G45" s="38">
        <v>-6.3996799985261366E-2</v>
      </c>
      <c r="H45" s="38">
        <v>-2.7878757954166641E-4</v>
      </c>
      <c r="I45" s="38">
        <v>-6.4275587564803061E-2</v>
      </c>
      <c r="J45" s="39" t="s">
        <v>140</v>
      </c>
    </row>
    <row r="46" spans="2:18">
      <c r="B46" s="9" t="s">
        <v>22</v>
      </c>
      <c r="C46" s="8"/>
      <c r="D46" s="8"/>
      <c r="E46" s="8"/>
      <c r="F46" s="8"/>
      <c r="G46" s="8"/>
      <c r="H46" s="8"/>
      <c r="I46" s="8"/>
      <c r="J46" s="33" t="s">
        <v>83</v>
      </c>
    </row>
    <row r="47" spans="2:18">
      <c r="B47" s="15" t="s">
        <v>84</v>
      </c>
      <c r="C47" s="3">
        <v>41587.415844129995</v>
      </c>
      <c r="D47" s="3">
        <v>23159.714011999997</v>
      </c>
      <c r="E47" s="3">
        <v>49168.865546819994</v>
      </c>
      <c r="F47" s="3">
        <v>23068.234743420002</v>
      </c>
      <c r="G47" s="3">
        <v>63283.504610959979</v>
      </c>
      <c r="H47" s="3">
        <v>6979.6221476453802</v>
      </c>
      <c r="I47" s="3">
        <v>68134.002833215374</v>
      </c>
      <c r="J47" s="27" t="s">
        <v>85</v>
      </c>
    </row>
    <row r="48" spans="2:18">
      <c r="B48" s="15" t="s">
        <v>23</v>
      </c>
      <c r="C48" s="3">
        <v>-11111.693121039993</v>
      </c>
      <c r="D48" s="3">
        <v>-58.261689999992086</v>
      </c>
      <c r="E48" s="3">
        <v>-11169.954811039992</v>
      </c>
      <c r="F48" s="3">
        <v>758.17184338999505</v>
      </c>
      <c r="G48" s="3">
        <v>-10411.782967649982</v>
      </c>
      <c r="H48" s="3">
        <v>382.85085101999721</v>
      </c>
      <c r="I48" s="3">
        <v>-10028.93211663</v>
      </c>
      <c r="J48" s="27" t="s">
        <v>74</v>
      </c>
    </row>
    <row r="49" spans="2:10">
      <c r="B49" s="15" t="s">
        <v>24</v>
      </c>
      <c r="C49" s="3">
        <v>-3166.6565726600002</v>
      </c>
      <c r="D49" s="3">
        <v>2152.9473740000003</v>
      </c>
      <c r="E49" s="3">
        <v>-1013.7091986599999</v>
      </c>
      <c r="F49" s="3">
        <v>-69.022932550000007</v>
      </c>
      <c r="G49" s="3">
        <v>-1082.7321312099998</v>
      </c>
      <c r="H49" s="3">
        <v>-432.92410535699992</v>
      </c>
      <c r="I49" s="3">
        <v>-1515.6562365670006</v>
      </c>
      <c r="J49" s="27" t="s">
        <v>75</v>
      </c>
    </row>
    <row r="50" spans="2:10">
      <c r="B50" s="17" t="s">
        <v>25</v>
      </c>
      <c r="C50" s="36">
        <v>-9306.6329153599909</v>
      </c>
      <c r="D50" s="36">
        <v>2108.5863420000082</v>
      </c>
      <c r="E50" s="36">
        <v>-7198.0465733599904</v>
      </c>
      <c r="F50" s="36">
        <v>692.06588707999515</v>
      </c>
      <c r="G50" s="36">
        <v>-6505.9806862799815</v>
      </c>
      <c r="H50" s="36">
        <v>106.32829082299685</v>
      </c>
      <c r="I50" s="36">
        <v>-6399.6523954569884</v>
      </c>
      <c r="J50" s="34" t="s">
        <v>76</v>
      </c>
    </row>
    <row r="51" spans="2:10">
      <c r="B51" s="12" t="s">
        <v>42</v>
      </c>
      <c r="C51" s="2"/>
      <c r="D51" s="2"/>
      <c r="E51" s="2"/>
      <c r="F51" s="2"/>
      <c r="G51" s="2"/>
      <c r="H51" s="2"/>
      <c r="I51" s="2"/>
      <c r="J51" s="10"/>
    </row>
    <row r="52" spans="2:10">
      <c r="B52" s="12" t="s">
        <v>129</v>
      </c>
      <c r="C52" s="42"/>
      <c r="D52" s="42"/>
      <c r="E52" s="42"/>
      <c r="F52" s="42"/>
      <c r="G52" s="42"/>
      <c r="H52" s="42"/>
      <c r="I52" s="42"/>
      <c r="J52" s="10"/>
    </row>
  </sheetData>
  <mergeCells count="2">
    <mergeCell ref="B6:B7"/>
    <mergeCell ref="J6:J7"/>
  </mergeCells>
  <pageMargins left="0.7" right="0.7" top="0.75" bottom="0.75" header="0.3" footer="0.3"/>
  <pageSetup paperSize="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33</v>
      </c>
      <c r="J3" s="43" t="s">
        <v>144</v>
      </c>
    </row>
    <row r="4" spans="1:10" ht="15.6">
      <c r="B4" s="23" t="s">
        <v>119</v>
      </c>
      <c r="J4" s="10"/>
    </row>
    <row r="5" spans="1:10">
      <c r="J5" s="40" t="s">
        <v>137</v>
      </c>
    </row>
    <row r="6" spans="1:10" ht="30" customHeight="1">
      <c r="B6" s="73"/>
      <c r="C6" s="22" t="s">
        <v>0</v>
      </c>
      <c r="D6" s="22" t="s">
        <v>1</v>
      </c>
      <c r="E6" s="22" t="s">
        <v>138</v>
      </c>
      <c r="F6" s="22" t="s">
        <v>2</v>
      </c>
      <c r="G6" s="22" t="s">
        <v>27</v>
      </c>
      <c r="H6" s="22" t="s">
        <v>141</v>
      </c>
      <c r="I6" s="22" t="s">
        <v>5</v>
      </c>
      <c r="J6" s="75"/>
    </row>
    <row r="7" spans="1:10" ht="33.9" customHeight="1">
      <c r="B7" s="74"/>
      <c r="C7" s="21" t="s">
        <v>77</v>
      </c>
      <c r="D7" s="21" t="s">
        <v>78</v>
      </c>
      <c r="E7" s="21" t="s">
        <v>79</v>
      </c>
      <c r="F7" s="21" t="s">
        <v>80</v>
      </c>
      <c r="G7" s="21" t="s">
        <v>81</v>
      </c>
      <c r="H7" s="21" t="s">
        <v>142</v>
      </c>
      <c r="I7" s="21" t="s">
        <v>82</v>
      </c>
      <c r="J7" s="76"/>
    </row>
    <row r="8" spans="1:10">
      <c r="B8" s="19" t="s">
        <v>3</v>
      </c>
      <c r="C8" s="2">
        <v>34137.386290030001</v>
      </c>
      <c r="D8" s="2">
        <v>23283.730403199999</v>
      </c>
      <c r="E8" s="2">
        <v>42363.832726749999</v>
      </c>
      <c r="F8" s="2">
        <v>22832.036623600001</v>
      </c>
      <c r="G8" s="2">
        <v>56986.950824209998</v>
      </c>
      <c r="H8" s="2">
        <v>7378.455364510035</v>
      </c>
      <c r="I8" s="2">
        <v>62258.616663470035</v>
      </c>
      <c r="J8" s="24" t="s">
        <v>50</v>
      </c>
    </row>
    <row r="9" spans="1:10">
      <c r="B9" s="13" t="s">
        <v>28</v>
      </c>
      <c r="C9" s="35">
        <v>30652.923519540003</v>
      </c>
      <c r="D9" s="35">
        <v>381.50387024999998</v>
      </c>
      <c r="E9" s="35">
        <v>31034.427389790002</v>
      </c>
      <c r="F9" s="35">
        <v>689.1</v>
      </c>
      <c r="G9" s="35">
        <v>31723.527389790001</v>
      </c>
      <c r="H9" s="35">
        <v>3764.6802667699999</v>
      </c>
      <c r="I9" s="35">
        <v>35488.20765656</v>
      </c>
      <c r="J9" s="25" t="s">
        <v>51</v>
      </c>
    </row>
    <row r="10" spans="1:10">
      <c r="B10" s="14" t="s">
        <v>193</v>
      </c>
      <c r="C10" s="3">
        <v>13489.372122610001</v>
      </c>
      <c r="D10" s="3">
        <v>24.321893930000002</v>
      </c>
      <c r="E10" s="3">
        <v>13513.694016540001</v>
      </c>
      <c r="F10" s="3">
        <v>0</v>
      </c>
      <c r="G10" s="3">
        <v>13513.694016540001</v>
      </c>
      <c r="H10" s="3">
        <v>2956.8598780399998</v>
      </c>
      <c r="I10" s="3">
        <v>16470.55389458</v>
      </c>
      <c r="J10" s="26" t="s">
        <v>52</v>
      </c>
    </row>
    <row r="11" spans="1:10">
      <c r="B11" s="14" t="s">
        <v>194</v>
      </c>
      <c r="C11" s="3">
        <v>17163.551396930001</v>
      </c>
      <c r="D11" s="3">
        <v>357.18197631999999</v>
      </c>
      <c r="E11" s="3">
        <v>17520.733373250001</v>
      </c>
      <c r="F11" s="3">
        <v>689.1</v>
      </c>
      <c r="G11" s="3">
        <v>18209.83337325</v>
      </c>
      <c r="H11" s="3">
        <v>807.8203887300001</v>
      </c>
      <c r="I11" s="3">
        <v>19017.65376198</v>
      </c>
      <c r="J11" s="26" t="s">
        <v>53</v>
      </c>
    </row>
    <row r="12" spans="1:10">
      <c r="B12" s="15" t="s">
        <v>26</v>
      </c>
      <c r="C12" s="3">
        <v>230.85559301999999</v>
      </c>
      <c r="D12" s="3">
        <v>3797.1885432500003</v>
      </c>
      <c r="E12" s="3">
        <v>4028.0441362700003</v>
      </c>
      <c r="F12" s="3">
        <v>13131.727717600001</v>
      </c>
      <c r="G12" s="3">
        <v>17159.771853869999</v>
      </c>
      <c r="H12" s="3">
        <v>10.839105119999999</v>
      </c>
      <c r="I12" s="3">
        <v>17170.610958990001</v>
      </c>
      <c r="J12" s="27" t="s">
        <v>54</v>
      </c>
    </row>
    <row r="13" spans="1:10">
      <c r="B13" s="15" t="s">
        <v>4</v>
      </c>
      <c r="C13" s="3">
        <v>1141.5224506499997</v>
      </c>
      <c r="D13" s="3">
        <v>16401.631914190002</v>
      </c>
      <c r="E13" s="3">
        <v>2478.1649109499976</v>
      </c>
      <c r="F13" s="3">
        <v>8363.8869460299993</v>
      </c>
      <c r="G13" s="3">
        <v>2633.1333308400008</v>
      </c>
      <c r="H13" s="3">
        <v>2152.4175053800345</v>
      </c>
      <c r="I13" s="3">
        <v>2678.761310970041</v>
      </c>
      <c r="J13" s="27" t="s">
        <v>55</v>
      </c>
    </row>
    <row r="14" spans="1:10">
      <c r="B14" s="16" t="s">
        <v>5</v>
      </c>
      <c r="C14" s="3">
        <v>961.51257363999991</v>
      </c>
      <c r="D14" s="3">
        <v>15176.86264902</v>
      </c>
      <c r="E14" s="3">
        <v>1081.0912561799978</v>
      </c>
      <c r="F14" s="3">
        <v>7189.3823795199996</v>
      </c>
      <c r="G14" s="3">
        <v>61.555109560000005</v>
      </c>
      <c r="H14" s="3">
        <v>2045.2344156899944</v>
      </c>
      <c r="I14" s="3"/>
      <c r="J14" s="18" t="s">
        <v>56</v>
      </c>
    </row>
    <row r="15" spans="1:10">
      <c r="B15" s="16" t="s">
        <v>6</v>
      </c>
      <c r="C15" s="3">
        <v>180.00987700999974</v>
      </c>
      <c r="D15" s="3">
        <v>1224.7692651700017</v>
      </c>
      <c r="E15" s="3">
        <v>1397.0736547699998</v>
      </c>
      <c r="F15" s="3">
        <v>1174.5045665099997</v>
      </c>
      <c r="G15" s="3">
        <v>2571.5782212800009</v>
      </c>
      <c r="H15" s="3">
        <v>107.18308969004011</v>
      </c>
      <c r="I15" s="3">
        <v>2678.761310970041</v>
      </c>
      <c r="J15" s="18" t="s">
        <v>57</v>
      </c>
    </row>
    <row r="16" spans="1:10">
      <c r="B16" s="15" t="s">
        <v>7</v>
      </c>
      <c r="C16" s="3">
        <v>2112.0847268199996</v>
      </c>
      <c r="D16" s="3">
        <v>2703.4060755099963</v>
      </c>
      <c r="E16" s="3">
        <v>4823.1962897399972</v>
      </c>
      <c r="F16" s="3">
        <v>647.32195997000053</v>
      </c>
      <c r="G16" s="3">
        <v>5470.5182497099977</v>
      </c>
      <c r="H16" s="3">
        <v>1450.5184872400005</v>
      </c>
      <c r="I16" s="3">
        <v>6921.0367369499982</v>
      </c>
      <c r="J16" s="27" t="s">
        <v>58</v>
      </c>
    </row>
    <row r="17" spans="2:18">
      <c r="B17" s="2" t="s">
        <v>8</v>
      </c>
      <c r="C17" s="2">
        <v>570.79450352999993</v>
      </c>
      <c r="D17" s="2">
        <v>2432.9311394100005</v>
      </c>
      <c r="E17" s="2">
        <v>1589.8610647700004</v>
      </c>
      <c r="F17" s="2">
        <v>17.113952939999763</v>
      </c>
      <c r="G17" s="2">
        <v>1590.4639889400003</v>
      </c>
      <c r="H17" s="2">
        <v>2226.0954949937113</v>
      </c>
      <c r="I17" s="2">
        <v>2208.8687483837111</v>
      </c>
      <c r="J17" s="24" t="s">
        <v>59</v>
      </c>
    </row>
    <row r="18" spans="2:18">
      <c r="B18" s="15" t="s">
        <v>29</v>
      </c>
      <c r="C18" s="3">
        <v>179.47688750999995</v>
      </c>
      <c r="D18" s="3">
        <v>37.309874520000008</v>
      </c>
      <c r="E18" s="3">
        <v>216.78676202999998</v>
      </c>
      <c r="F18" s="3">
        <v>3.8726713699999999</v>
      </c>
      <c r="G18" s="3">
        <v>220.65943339999998</v>
      </c>
      <c r="H18" s="3">
        <v>97.315744730000006</v>
      </c>
      <c r="I18" s="3">
        <v>317.97517813000002</v>
      </c>
      <c r="J18" s="27" t="s">
        <v>60</v>
      </c>
      <c r="K18" s="45"/>
      <c r="L18" s="45"/>
      <c r="M18" s="45"/>
      <c r="N18" s="45"/>
      <c r="O18" s="45"/>
      <c r="P18" s="45"/>
      <c r="Q18" s="45"/>
      <c r="R18" s="45"/>
    </row>
    <row r="19" spans="2:18">
      <c r="B19" s="15" t="s">
        <v>9</v>
      </c>
      <c r="C19" s="3">
        <v>79.633177529999998</v>
      </c>
      <c r="D19" s="3">
        <v>2393.5409361000002</v>
      </c>
      <c r="E19" s="3">
        <v>1059.3095354600002</v>
      </c>
      <c r="F19" s="3">
        <v>13.225427910000001</v>
      </c>
      <c r="G19" s="3">
        <v>1056.0239346000003</v>
      </c>
      <c r="H19" s="3">
        <v>2092.3004945137104</v>
      </c>
      <c r="I19" s="3">
        <v>1540.6336935637098</v>
      </c>
      <c r="J19" s="27" t="s">
        <v>61</v>
      </c>
      <c r="K19" s="45"/>
      <c r="L19" s="45"/>
      <c r="M19" s="45"/>
      <c r="N19" s="45"/>
      <c r="O19" s="45"/>
      <c r="P19" s="45"/>
      <c r="Q19" s="45"/>
      <c r="R19" s="45"/>
    </row>
    <row r="20" spans="2:18">
      <c r="B20" s="16" t="s">
        <v>5</v>
      </c>
      <c r="C20" s="3">
        <v>48.843787680000005</v>
      </c>
      <c r="D20" s="3">
        <v>1373.9950284499998</v>
      </c>
      <c r="E20" s="3">
        <v>8.9742379599999822</v>
      </c>
      <c r="F20" s="3">
        <v>10.589534</v>
      </c>
      <c r="G20" s="3">
        <v>3.0527431900000011</v>
      </c>
      <c r="H20" s="3">
        <v>1604.6379923600009</v>
      </c>
      <c r="I20" s="3"/>
      <c r="J20" s="18" t="s">
        <v>56</v>
      </c>
      <c r="K20" s="45"/>
      <c r="L20" s="45"/>
      <c r="M20" s="45"/>
      <c r="N20" s="45"/>
      <c r="O20" s="45"/>
      <c r="P20" s="45"/>
      <c r="Q20" s="45"/>
      <c r="R20" s="45"/>
    </row>
    <row r="21" spans="2:18">
      <c r="B21" s="16" t="s">
        <v>10</v>
      </c>
      <c r="C21" s="3">
        <v>30.789389849999992</v>
      </c>
      <c r="D21" s="3">
        <v>1019.5459076500003</v>
      </c>
      <c r="E21" s="3">
        <v>1050.3352975000003</v>
      </c>
      <c r="F21" s="3">
        <v>2.6358939100000001</v>
      </c>
      <c r="G21" s="3">
        <v>1052.9711914100003</v>
      </c>
      <c r="H21" s="3">
        <v>487.66250215370951</v>
      </c>
      <c r="I21" s="3">
        <v>1540.6336935637098</v>
      </c>
      <c r="J21" s="18" t="s">
        <v>57</v>
      </c>
      <c r="K21" s="45"/>
      <c r="L21" s="45"/>
      <c r="M21" s="45"/>
      <c r="N21" s="45"/>
      <c r="O21" s="45"/>
      <c r="P21" s="45"/>
      <c r="Q21" s="45"/>
      <c r="R21" s="45"/>
    </row>
    <row r="22" spans="2:18">
      <c r="B22" s="15" t="s">
        <v>11</v>
      </c>
      <c r="C22" s="3">
        <v>311.68443848999999</v>
      </c>
      <c r="D22" s="3">
        <v>2.0803287900002942</v>
      </c>
      <c r="E22" s="3">
        <v>313.76476728000011</v>
      </c>
      <c r="F22" s="3">
        <v>1.5853659999763181E-2</v>
      </c>
      <c r="G22" s="3">
        <v>313.78062093999989</v>
      </c>
      <c r="H22" s="3">
        <v>36.479255750000902</v>
      </c>
      <c r="I22" s="3">
        <v>350.25987669000079</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34708.180793560001</v>
      </c>
      <c r="D24" s="5">
        <v>25716.66154261</v>
      </c>
      <c r="E24" s="5">
        <v>43953.693791519996</v>
      </c>
      <c r="F24" s="5">
        <v>22849.15057654</v>
      </c>
      <c r="G24" s="5">
        <v>58577.414813149997</v>
      </c>
      <c r="H24" s="5">
        <v>9604.5508595037463</v>
      </c>
      <c r="I24" s="5">
        <v>64467.485411853748</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45011.874528910004</v>
      </c>
      <c r="D26" s="2">
        <v>22835.29370513</v>
      </c>
      <c r="E26" s="2">
        <v>52789.884267560003</v>
      </c>
      <c r="F26" s="2">
        <v>22165.840421310004</v>
      </c>
      <c r="G26" s="2">
        <v>66746.806162730005</v>
      </c>
      <c r="H26" s="2">
        <v>7339.9422813700003</v>
      </c>
      <c r="I26" s="2">
        <v>71979.95891885001</v>
      </c>
      <c r="J26" s="24" t="s">
        <v>64</v>
      </c>
      <c r="K26" s="45"/>
      <c r="L26" s="45"/>
      <c r="M26" s="45"/>
      <c r="N26" s="45"/>
      <c r="O26" s="45"/>
      <c r="P26" s="45"/>
      <c r="Q26" s="45"/>
      <c r="R26" s="45"/>
    </row>
    <row r="27" spans="2:18">
      <c r="B27" s="15" t="s">
        <v>13</v>
      </c>
      <c r="C27" s="3">
        <v>11484.318252890003</v>
      </c>
      <c r="D27" s="3">
        <v>3323.3909762299995</v>
      </c>
      <c r="E27" s="3">
        <v>14807.709229120002</v>
      </c>
      <c r="F27" s="3">
        <v>366.50373975999997</v>
      </c>
      <c r="G27" s="3">
        <v>15174.212968880003</v>
      </c>
      <c r="H27" s="3">
        <v>3397.3519481399999</v>
      </c>
      <c r="I27" s="3">
        <v>18571.564917020005</v>
      </c>
      <c r="J27" s="27" t="s">
        <v>197</v>
      </c>
      <c r="K27" s="45"/>
      <c r="L27" s="45"/>
      <c r="M27" s="45"/>
      <c r="N27" s="45"/>
      <c r="O27" s="45"/>
      <c r="P27" s="45"/>
      <c r="Q27" s="45"/>
      <c r="R27" s="45"/>
    </row>
    <row r="28" spans="2:18">
      <c r="B28" s="15" t="s">
        <v>14</v>
      </c>
      <c r="C28" s="3">
        <v>1390.97168362</v>
      </c>
      <c r="D28" s="3">
        <v>8177.5084147500002</v>
      </c>
      <c r="E28" s="3">
        <v>9568.4800983700006</v>
      </c>
      <c r="F28" s="3">
        <v>112.19867802</v>
      </c>
      <c r="G28" s="3">
        <v>9680.6787763900011</v>
      </c>
      <c r="H28" s="3">
        <v>2507.06539797</v>
      </c>
      <c r="I28" s="3">
        <v>12187.744174360001</v>
      </c>
      <c r="J28" s="27" t="s">
        <v>65</v>
      </c>
      <c r="K28" s="45"/>
      <c r="L28" s="45"/>
      <c r="M28" s="45"/>
      <c r="N28" s="45"/>
      <c r="O28" s="45"/>
      <c r="P28" s="45"/>
      <c r="Q28" s="45"/>
      <c r="R28" s="45"/>
    </row>
    <row r="29" spans="2:18">
      <c r="B29" s="15" t="s">
        <v>15</v>
      </c>
      <c r="C29" s="3">
        <v>5006.6819366899999</v>
      </c>
      <c r="D29" s="3">
        <v>11.282361960000001</v>
      </c>
      <c r="E29" s="3">
        <v>5017.9642986500003</v>
      </c>
      <c r="F29" s="3">
        <v>2.9244451599999999</v>
      </c>
      <c r="G29" s="3">
        <v>5020.8887438100001</v>
      </c>
      <c r="H29" s="3">
        <v>245.70936518000002</v>
      </c>
      <c r="I29" s="3">
        <v>5266.5981089899997</v>
      </c>
      <c r="J29" s="27" t="s">
        <v>66</v>
      </c>
      <c r="K29" s="45"/>
      <c r="L29" s="45"/>
      <c r="M29" s="45"/>
      <c r="N29" s="45"/>
      <c r="O29" s="45"/>
      <c r="P29" s="45"/>
      <c r="Q29" s="45"/>
      <c r="R29" s="45"/>
    </row>
    <row r="30" spans="2:18">
      <c r="B30" s="15" t="s">
        <v>4</v>
      </c>
      <c r="C30" s="3">
        <v>25948.317027480003</v>
      </c>
      <c r="D30" s="3">
        <v>10072.804598770001</v>
      </c>
      <c r="E30" s="3">
        <v>20963.837659770001</v>
      </c>
      <c r="F30" s="3">
        <v>20972.211523730002</v>
      </c>
      <c r="G30" s="3">
        <v>33727.130657360001</v>
      </c>
      <c r="H30" s="3">
        <v>777.1996703100001</v>
      </c>
      <c r="I30" s="3">
        <v>32397.540802420004</v>
      </c>
      <c r="J30" s="27" t="s">
        <v>55</v>
      </c>
      <c r="K30" s="45"/>
      <c r="L30" s="45"/>
      <c r="M30" s="45"/>
      <c r="N30" s="45"/>
      <c r="O30" s="45"/>
      <c r="P30" s="45"/>
      <c r="Q30" s="45"/>
      <c r="R30" s="45"/>
    </row>
    <row r="31" spans="2:18">
      <c r="B31" s="16" t="s">
        <v>5</v>
      </c>
      <c r="C31" s="3">
        <v>23271.558811860003</v>
      </c>
      <c r="D31" s="3">
        <v>945.18454404999989</v>
      </c>
      <c r="E31" s="3">
        <v>9159.4593894300015</v>
      </c>
      <c r="F31" s="3">
        <v>1094.6935524</v>
      </c>
      <c r="G31" s="3">
        <v>2045.2344156899999</v>
      </c>
      <c r="H31" s="3">
        <v>61.555109560000005</v>
      </c>
      <c r="I31" s="3"/>
      <c r="J31" s="18" t="s">
        <v>56</v>
      </c>
      <c r="K31" s="45"/>
      <c r="L31" s="45"/>
      <c r="M31" s="45"/>
      <c r="N31" s="45"/>
      <c r="O31" s="45"/>
      <c r="P31" s="45"/>
      <c r="Q31" s="45"/>
      <c r="R31" s="45"/>
    </row>
    <row r="32" spans="2:18">
      <c r="B32" s="16" t="s">
        <v>10</v>
      </c>
      <c r="C32" s="3">
        <v>2676.7582156200006</v>
      </c>
      <c r="D32" s="3">
        <v>9127.6200547200006</v>
      </c>
      <c r="E32" s="3">
        <v>11804.378270339999</v>
      </c>
      <c r="F32" s="3">
        <v>19877.517971330002</v>
      </c>
      <c r="G32" s="3">
        <v>31681.896241670001</v>
      </c>
      <c r="H32" s="3">
        <v>715.6445607500001</v>
      </c>
      <c r="I32" s="3">
        <v>32397.540802420004</v>
      </c>
      <c r="J32" s="18" t="s">
        <v>57</v>
      </c>
      <c r="K32" s="45"/>
      <c r="L32" s="45"/>
      <c r="M32" s="45"/>
      <c r="N32" s="45"/>
      <c r="O32" s="45"/>
      <c r="P32" s="45"/>
      <c r="Q32" s="45"/>
      <c r="R32" s="45"/>
    </row>
    <row r="33" spans="2:18">
      <c r="B33" s="15" t="s">
        <v>16</v>
      </c>
      <c r="C33" s="3">
        <v>784.2689886600001</v>
      </c>
      <c r="D33" s="3">
        <v>1191.7523592799998</v>
      </c>
      <c r="E33" s="3">
        <v>1976.0213479399999</v>
      </c>
      <c r="F33" s="3">
        <v>698.16447111000002</v>
      </c>
      <c r="G33" s="3">
        <v>2674.1858190499997</v>
      </c>
      <c r="H33" s="3">
        <v>223.79885695999999</v>
      </c>
      <c r="I33" s="3">
        <v>2897.9846760099999</v>
      </c>
      <c r="J33" s="27" t="s">
        <v>67</v>
      </c>
      <c r="K33" s="45"/>
      <c r="L33" s="45"/>
      <c r="M33" s="45"/>
      <c r="N33" s="45"/>
      <c r="O33" s="45"/>
      <c r="P33" s="45"/>
      <c r="Q33" s="45"/>
      <c r="R33" s="45"/>
    </row>
    <row r="34" spans="2:18">
      <c r="B34" s="15" t="s">
        <v>17</v>
      </c>
      <c r="C34" s="3">
        <v>397.31663957000001</v>
      </c>
      <c r="D34" s="3">
        <v>58.554994139999998</v>
      </c>
      <c r="E34" s="3">
        <v>455.87163371000003</v>
      </c>
      <c r="F34" s="3">
        <v>13.837563530000001</v>
      </c>
      <c r="G34" s="3">
        <v>469.70919724000004</v>
      </c>
      <c r="H34" s="3">
        <v>188.81704281</v>
      </c>
      <c r="I34" s="3">
        <v>658.52624005000007</v>
      </c>
      <c r="J34" s="27" t="s">
        <v>68</v>
      </c>
      <c r="K34" s="45"/>
      <c r="L34" s="45"/>
      <c r="M34" s="45"/>
      <c r="N34" s="45"/>
      <c r="O34" s="45"/>
      <c r="P34" s="45"/>
      <c r="Q34" s="45"/>
      <c r="R34" s="45"/>
    </row>
    <row r="35" spans="2:18">
      <c r="B35" s="2" t="s">
        <v>18</v>
      </c>
      <c r="C35" s="2">
        <v>3753.6302109899998</v>
      </c>
      <c r="D35" s="2">
        <v>2251.5739929199999</v>
      </c>
      <c r="E35" s="2">
        <v>4591.3396257400009</v>
      </c>
      <c r="F35" s="2">
        <v>103.93381425999999</v>
      </c>
      <c r="G35" s="2">
        <v>4678.7624112300009</v>
      </c>
      <c r="H35" s="2">
        <v>3062.4446311637466</v>
      </c>
      <c r="I35" s="2">
        <v>6133.5163068437478</v>
      </c>
      <c r="J35" s="24" t="s">
        <v>69</v>
      </c>
      <c r="K35" s="45"/>
      <c r="L35" s="45"/>
      <c r="M35" s="45"/>
      <c r="N35" s="45"/>
      <c r="O35" s="45"/>
      <c r="P35" s="45"/>
      <c r="Q35" s="45"/>
      <c r="R35" s="45"/>
    </row>
    <row r="36" spans="2:18">
      <c r="B36" s="15" t="s">
        <v>19</v>
      </c>
      <c r="C36" s="3">
        <v>649.58805322000001</v>
      </c>
      <c r="D36" s="3">
        <v>359.57381936000002</v>
      </c>
      <c r="E36" s="3">
        <v>1009.16187258</v>
      </c>
      <c r="F36" s="3">
        <v>27.70849059</v>
      </c>
      <c r="G36" s="3">
        <v>1036.87036317</v>
      </c>
      <c r="H36" s="3">
        <v>2581.06522855</v>
      </c>
      <c r="I36" s="3">
        <v>3617.93559172</v>
      </c>
      <c r="J36" s="27" t="s">
        <v>70</v>
      </c>
      <c r="K36" s="45"/>
      <c r="L36" s="45"/>
      <c r="M36" s="45"/>
      <c r="N36" s="45"/>
      <c r="O36" s="45"/>
      <c r="P36" s="45"/>
      <c r="Q36" s="45"/>
      <c r="R36" s="45"/>
    </row>
    <row r="37" spans="2:18">
      <c r="B37" s="15" t="s">
        <v>9</v>
      </c>
      <c r="C37" s="3">
        <v>3086.60242242</v>
      </c>
      <c r="D37" s="3">
        <v>1625.5867907699999</v>
      </c>
      <c r="E37" s="3">
        <v>3298.3246350200006</v>
      </c>
      <c r="F37" s="3">
        <v>76.225323669999995</v>
      </c>
      <c r="G37" s="3">
        <v>3358.0389299200006</v>
      </c>
      <c r="H37" s="3">
        <v>379.89960661371038</v>
      </c>
      <c r="I37" s="3">
        <v>2130.2478009837114</v>
      </c>
      <c r="J37" s="27" t="s">
        <v>61</v>
      </c>
      <c r="K37" s="45"/>
      <c r="L37" s="45"/>
      <c r="M37" s="45"/>
      <c r="N37" s="45"/>
      <c r="O37" s="45"/>
      <c r="P37" s="45"/>
      <c r="Q37" s="45"/>
      <c r="R37" s="45"/>
    </row>
    <row r="38" spans="2:18">
      <c r="B38" s="16" t="s">
        <v>5</v>
      </c>
      <c r="C38" s="3">
        <v>2826.9295947999999</v>
      </c>
      <c r="D38" s="3">
        <v>202.11124402999999</v>
      </c>
      <c r="E38" s="3">
        <v>1615.1762606599998</v>
      </c>
      <c r="F38" s="3">
        <v>5.9727604699999999</v>
      </c>
      <c r="G38" s="3">
        <v>1604.63799236</v>
      </c>
      <c r="H38" s="3">
        <v>3.0527431900000002</v>
      </c>
      <c r="I38" s="3"/>
      <c r="J38" s="18" t="s">
        <v>56</v>
      </c>
      <c r="K38" s="45"/>
      <c r="L38" s="45"/>
      <c r="M38" s="45"/>
      <c r="N38" s="45"/>
      <c r="O38" s="45"/>
      <c r="P38" s="45"/>
      <c r="Q38" s="45"/>
      <c r="R38" s="45"/>
    </row>
    <row r="39" spans="2:18">
      <c r="B39" s="16" t="s">
        <v>10</v>
      </c>
      <c r="C39" s="3">
        <v>259.67282762000013</v>
      </c>
      <c r="D39" s="3">
        <v>1423.4755467399998</v>
      </c>
      <c r="E39" s="3">
        <v>1683.1483743600008</v>
      </c>
      <c r="F39" s="3">
        <v>70.252563199999997</v>
      </c>
      <c r="G39" s="3">
        <v>1753.4009375600006</v>
      </c>
      <c r="H39" s="3">
        <v>376.84686342371037</v>
      </c>
      <c r="I39" s="3">
        <v>2130.2478009837114</v>
      </c>
      <c r="J39" s="18" t="s">
        <v>57</v>
      </c>
      <c r="K39" s="45"/>
      <c r="L39" s="45"/>
      <c r="M39" s="45"/>
      <c r="N39" s="45"/>
      <c r="O39" s="45"/>
      <c r="P39" s="45"/>
      <c r="Q39" s="45"/>
      <c r="R39" s="45"/>
    </row>
    <row r="40" spans="2:18">
      <c r="B40" s="15" t="s">
        <v>20</v>
      </c>
      <c r="C40" s="3">
        <v>17.439735350000003</v>
      </c>
      <c r="D40" s="3">
        <v>266.41338279000001</v>
      </c>
      <c r="E40" s="3">
        <v>283.85311813999999</v>
      </c>
      <c r="F40" s="3">
        <v>0</v>
      </c>
      <c r="G40" s="3">
        <v>283.85311813999999</v>
      </c>
      <c r="H40" s="3">
        <v>101.47979600003605</v>
      </c>
      <c r="I40" s="3">
        <v>385.33291414003605</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48765.504739900003</v>
      </c>
      <c r="D42" s="5">
        <v>25086.867698049999</v>
      </c>
      <c r="E42" s="5">
        <v>57381.223893300004</v>
      </c>
      <c r="F42" s="5">
        <v>22269.774235570003</v>
      </c>
      <c r="G42" s="5">
        <v>71425.568573960001</v>
      </c>
      <c r="H42" s="5">
        <v>10402.386912533748</v>
      </c>
      <c r="I42" s="5">
        <v>78113.475225693765</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-14057.323946340002</v>
      </c>
      <c r="D44" s="8">
        <v>629.79384456000025</v>
      </c>
      <c r="E44" s="8">
        <v>-13427.530101780005</v>
      </c>
      <c r="F44" s="8">
        <v>579.37634096999682</v>
      </c>
      <c r="G44" s="8">
        <v>-12848.153760810008</v>
      </c>
      <c r="H44" s="8">
        <v>-797.83605303000058</v>
      </c>
      <c r="I44" s="8">
        <v>-13645.989813840013</v>
      </c>
      <c r="J44" s="32" t="s">
        <v>73</v>
      </c>
      <c r="K44" s="45"/>
      <c r="L44" s="45"/>
      <c r="M44" s="45"/>
      <c r="N44" s="45"/>
      <c r="O44" s="45"/>
      <c r="P44" s="45"/>
      <c r="Q44" s="45"/>
      <c r="R44" s="45"/>
    </row>
    <row r="45" spans="2:18">
      <c r="B45" s="37" t="s">
        <v>139</v>
      </c>
      <c r="C45" s="38">
        <v>-8.0136868509876308E-2</v>
      </c>
      <c r="D45" s="38">
        <v>3.5902783988253062E-3</v>
      </c>
      <c r="E45" s="38">
        <v>-7.6546590111051027E-2</v>
      </c>
      <c r="F45" s="38">
        <v>3.3028623250966884E-3</v>
      </c>
      <c r="G45" s="38">
        <v>-7.3243727785954338E-2</v>
      </c>
      <c r="H45" s="38">
        <v>-4.5482399863702658E-3</v>
      </c>
      <c r="I45" s="38">
        <v>-7.7791967772324624E-2</v>
      </c>
      <c r="J45" s="39" t="s">
        <v>140</v>
      </c>
    </row>
    <row r="46" spans="2:18">
      <c r="B46" s="9" t="s">
        <v>22</v>
      </c>
      <c r="C46" s="8"/>
      <c r="D46" s="8"/>
      <c r="E46" s="8"/>
      <c r="F46" s="8"/>
      <c r="G46" s="8"/>
      <c r="H46" s="8"/>
      <c r="I46" s="8"/>
      <c r="J46" s="33" t="s">
        <v>83</v>
      </c>
    </row>
    <row r="47" spans="2:18">
      <c r="B47" s="15" t="s">
        <v>84</v>
      </c>
      <c r="C47" s="3">
        <v>40005.192592220003</v>
      </c>
      <c r="D47" s="3">
        <v>22824.011343170001</v>
      </c>
      <c r="E47" s="3">
        <v>47771.919968910006</v>
      </c>
      <c r="F47" s="3">
        <v>22162.915976150005</v>
      </c>
      <c r="G47" s="3">
        <v>61725.917418920006</v>
      </c>
      <c r="H47" s="3">
        <v>7094.2329161900007</v>
      </c>
      <c r="I47" s="3">
        <v>66713.360809860009</v>
      </c>
      <c r="J47" s="27" t="s">
        <v>85</v>
      </c>
    </row>
    <row r="48" spans="2:18">
      <c r="B48" s="15" t="s">
        <v>23</v>
      </c>
      <c r="C48" s="3">
        <v>-10874.488238880003</v>
      </c>
      <c r="D48" s="3">
        <v>448.43669806999969</v>
      </c>
      <c r="E48" s="3">
        <v>-10426.051540810004</v>
      </c>
      <c r="F48" s="3">
        <v>666.19620228999702</v>
      </c>
      <c r="G48" s="3">
        <v>-9759.8553385200066</v>
      </c>
      <c r="H48" s="3">
        <v>38.513083140034723</v>
      </c>
      <c r="I48" s="3">
        <v>-9721.3422553799755</v>
      </c>
      <c r="J48" s="27" t="s">
        <v>74</v>
      </c>
    </row>
    <row r="49" spans="2:10">
      <c r="B49" s="15" t="s">
        <v>24</v>
      </c>
      <c r="C49" s="3">
        <v>-3182.8357074599999</v>
      </c>
      <c r="D49" s="3">
        <v>181.35714649000056</v>
      </c>
      <c r="E49" s="3">
        <v>-3001.4785609700002</v>
      </c>
      <c r="F49" s="3">
        <v>-86.819861320000228</v>
      </c>
      <c r="G49" s="3">
        <v>-3088.2984222900004</v>
      </c>
      <c r="H49" s="3">
        <v>-836.34913617003531</v>
      </c>
      <c r="I49" s="3">
        <v>-3924.6475584600366</v>
      </c>
      <c r="J49" s="27" t="s">
        <v>75</v>
      </c>
    </row>
    <row r="50" spans="2:10">
      <c r="B50" s="15" t="s">
        <v>25</v>
      </c>
      <c r="C50" s="3">
        <v>-9050.6420096500024</v>
      </c>
      <c r="D50" s="3">
        <v>641.07620652000026</v>
      </c>
      <c r="E50" s="3">
        <v>-8409.5658031300027</v>
      </c>
      <c r="F50" s="3">
        <v>582.30078612999682</v>
      </c>
      <c r="G50" s="3">
        <v>-7827.2650170000061</v>
      </c>
      <c r="H50" s="3">
        <v>-552.12668785000039</v>
      </c>
      <c r="I50" s="3">
        <v>-8379.3917048500134</v>
      </c>
      <c r="J50" s="27" t="s">
        <v>76</v>
      </c>
    </row>
    <row r="51" spans="2:10">
      <c r="B51" s="20" t="s">
        <v>25</v>
      </c>
      <c r="C51" s="36">
        <v>1716.5206324300002</v>
      </c>
      <c r="D51" s="36">
        <v>449.80575060000012</v>
      </c>
      <c r="E51" s="36">
        <v>2166.3263830300002</v>
      </c>
      <c r="F51" s="36">
        <v>493.23067413000081</v>
      </c>
      <c r="G51" s="36">
        <v>2659.557057160001</v>
      </c>
      <c r="H51" s="36">
        <v>28.641338020000006</v>
      </c>
      <c r="I51" s="36">
        <v>2688.1983951800012</v>
      </c>
      <c r="J51" s="44" t="s">
        <v>86</v>
      </c>
    </row>
    <row r="52" spans="2:10">
      <c r="B52" s="12" t="s">
        <v>43</v>
      </c>
      <c r="C52" s="2"/>
      <c r="D52" s="2"/>
      <c r="E52" s="2"/>
      <c r="F52" s="2"/>
      <c r="G52" s="2"/>
      <c r="H52" s="2"/>
      <c r="I52" s="2"/>
      <c r="J52" s="10"/>
    </row>
    <row r="53" spans="2:10">
      <c r="B53" s="12" t="s">
        <v>130</v>
      </c>
      <c r="C53" s="42"/>
      <c r="D53" s="42"/>
      <c r="E53" s="42"/>
      <c r="F53" s="42"/>
      <c r="G53" s="42"/>
      <c r="H53" s="42"/>
      <c r="I53" s="42"/>
      <c r="J53" s="10"/>
    </row>
  </sheetData>
  <mergeCells count="2">
    <mergeCell ref="B6:B7"/>
    <mergeCell ref="J6:J7"/>
  </mergeCells>
  <pageMargins left="0.7" right="0.7" top="0.75" bottom="0.75" header="0.3" footer="0.3"/>
  <pageSetup paperSize="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0" ht="15.6">
      <c r="A1" s="11"/>
    </row>
    <row r="2" spans="1:10" ht="15.6">
      <c r="A2" s="11"/>
    </row>
    <row r="3" spans="1:10" ht="15.6">
      <c r="A3" s="72"/>
      <c r="B3" s="11" t="s">
        <v>34</v>
      </c>
      <c r="J3" s="43" t="s">
        <v>144</v>
      </c>
    </row>
    <row r="4" spans="1:10" ht="15.6">
      <c r="B4" s="23" t="s">
        <v>120</v>
      </c>
    </row>
    <row r="5" spans="1:10">
      <c r="J5" s="40" t="s">
        <v>137</v>
      </c>
    </row>
    <row r="6" spans="1:10" ht="30" customHeight="1">
      <c r="B6" s="73"/>
      <c r="C6" s="22" t="s">
        <v>0</v>
      </c>
      <c r="D6" s="22" t="s">
        <v>1</v>
      </c>
      <c r="E6" s="22" t="s">
        <v>138</v>
      </c>
      <c r="F6" s="22" t="s">
        <v>2</v>
      </c>
      <c r="G6" s="22" t="s">
        <v>27</v>
      </c>
      <c r="H6" s="22" t="s">
        <v>141</v>
      </c>
      <c r="I6" s="22" t="s">
        <v>5</v>
      </c>
      <c r="J6" s="75"/>
    </row>
    <row r="7" spans="1:10" ht="33.9" customHeight="1">
      <c r="B7" s="74"/>
      <c r="C7" s="21" t="s">
        <v>77</v>
      </c>
      <c r="D7" s="21" t="s">
        <v>78</v>
      </c>
      <c r="E7" s="21" t="s">
        <v>79</v>
      </c>
      <c r="F7" s="21" t="s">
        <v>80</v>
      </c>
      <c r="G7" s="21" t="s">
        <v>81</v>
      </c>
      <c r="H7" s="21" t="s">
        <v>142</v>
      </c>
      <c r="I7" s="21" t="s">
        <v>82</v>
      </c>
      <c r="J7" s="76"/>
    </row>
    <row r="8" spans="1:10">
      <c r="B8" s="19" t="s">
        <v>3</v>
      </c>
      <c r="C8" s="2">
        <v>38889.295451310994</v>
      </c>
      <c r="D8" s="2">
        <v>22524.993062990001</v>
      </c>
      <c r="E8" s="2">
        <v>50045.576123680992</v>
      </c>
      <c r="F8" s="2">
        <v>21618.91647606999</v>
      </c>
      <c r="G8" s="2">
        <v>64256.507581620986</v>
      </c>
      <c r="H8" s="2">
        <v>7509.0308862599777</v>
      </c>
      <c r="I8" s="2">
        <v>69611.096138030975</v>
      </c>
      <c r="J8" s="24" t="s">
        <v>50</v>
      </c>
    </row>
    <row r="9" spans="1:10">
      <c r="B9" s="13" t="s">
        <v>28</v>
      </c>
      <c r="C9" s="35">
        <v>35596.251621860996</v>
      </c>
      <c r="D9" s="35">
        <v>334.50487600999998</v>
      </c>
      <c r="E9" s="35">
        <v>35930.756497870992</v>
      </c>
      <c r="F9" s="35">
        <v>691.89999995999995</v>
      </c>
      <c r="G9" s="35">
        <v>36622.656497830991</v>
      </c>
      <c r="H9" s="35">
        <v>3777.9251998899999</v>
      </c>
      <c r="I9" s="35">
        <v>40400.581697720991</v>
      </c>
      <c r="J9" s="25" t="s">
        <v>51</v>
      </c>
    </row>
    <row r="10" spans="1:10">
      <c r="B10" s="14" t="s">
        <v>193</v>
      </c>
      <c r="C10" s="3">
        <v>15305.275325249999</v>
      </c>
      <c r="D10" s="3">
        <v>22.208590119999997</v>
      </c>
      <c r="E10" s="3">
        <v>15327.48391537</v>
      </c>
      <c r="F10" s="3">
        <v>0</v>
      </c>
      <c r="G10" s="3">
        <v>15327.48391537</v>
      </c>
      <c r="H10" s="3">
        <v>2781.72226159</v>
      </c>
      <c r="I10" s="3">
        <v>18109.20617696</v>
      </c>
      <c r="J10" s="26" t="s">
        <v>52</v>
      </c>
    </row>
    <row r="11" spans="1:10">
      <c r="B11" s="14" t="s">
        <v>194</v>
      </c>
      <c r="C11" s="3">
        <v>20290.976296610996</v>
      </c>
      <c r="D11" s="3">
        <v>312.29628588999998</v>
      </c>
      <c r="E11" s="3">
        <v>20603.272582500995</v>
      </c>
      <c r="F11" s="3">
        <v>691.89999995999995</v>
      </c>
      <c r="G11" s="3">
        <v>21295.172582460993</v>
      </c>
      <c r="H11" s="3">
        <v>996.20293830000003</v>
      </c>
      <c r="I11" s="3">
        <v>22291.375520760994</v>
      </c>
      <c r="J11" s="26" t="s">
        <v>53</v>
      </c>
    </row>
    <row r="12" spans="1:10">
      <c r="B12" s="15" t="s">
        <v>26</v>
      </c>
      <c r="C12" s="3">
        <v>204.80718847</v>
      </c>
      <c r="D12" s="3">
        <v>6160.7492952000002</v>
      </c>
      <c r="E12" s="3">
        <v>6365.5564836700005</v>
      </c>
      <c r="F12" s="3">
        <v>13082.140810769999</v>
      </c>
      <c r="G12" s="3">
        <v>19447.69729444</v>
      </c>
      <c r="H12" s="3">
        <v>10.422784799999999</v>
      </c>
      <c r="I12" s="3">
        <v>19458.120079240001</v>
      </c>
      <c r="J12" s="27" t="s">
        <v>54</v>
      </c>
    </row>
    <row r="13" spans="1:10">
      <c r="B13" s="15" t="s">
        <v>4</v>
      </c>
      <c r="C13" s="3">
        <v>1025.04918821</v>
      </c>
      <c r="D13" s="3">
        <v>13140.209582040003</v>
      </c>
      <c r="E13" s="3">
        <v>2787.9965908499998</v>
      </c>
      <c r="F13" s="3">
        <v>7128.357477909999</v>
      </c>
      <c r="G13" s="3">
        <v>2508.3690506300018</v>
      </c>
      <c r="H13" s="3">
        <v>2262.3668459799774</v>
      </c>
      <c r="I13" s="3">
        <v>2616.2935667599895</v>
      </c>
      <c r="J13" s="27" t="s">
        <v>55</v>
      </c>
    </row>
    <row r="14" spans="1:10">
      <c r="B14" s="16" t="s">
        <v>5</v>
      </c>
      <c r="C14" s="3">
        <v>838.22356310999987</v>
      </c>
      <c r="D14" s="3">
        <v>11437.276970940002</v>
      </c>
      <c r="E14" s="3">
        <v>906.78814342999794</v>
      </c>
      <c r="F14" s="3">
        <v>6522.5997825599998</v>
      </c>
      <c r="G14" s="3">
        <v>21.402907859999999</v>
      </c>
      <c r="H14" s="3">
        <v>2133.0394219899895</v>
      </c>
      <c r="I14" s="3"/>
      <c r="J14" s="18" t="s">
        <v>56</v>
      </c>
    </row>
    <row r="15" spans="1:10">
      <c r="B15" s="16" t="s">
        <v>6</v>
      </c>
      <c r="C15" s="3">
        <v>186.82562510000014</v>
      </c>
      <c r="D15" s="3">
        <v>1702.9326111000009</v>
      </c>
      <c r="E15" s="3">
        <v>1881.2084474200019</v>
      </c>
      <c r="F15" s="3">
        <v>605.75769534999927</v>
      </c>
      <c r="G15" s="3">
        <v>2486.9661427700016</v>
      </c>
      <c r="H15" s="3">
        <v>129.32742398998789</v>
      </c>
      <c r="I15" s="3">
        <v>2616.2935667599895</v>
      </c>
      <c r="J15" s="18" t="s">
        <v>57</v>
      </c>
    </row>
    <row r="16" spans="1:10">
      <c r="B16" s="15" t="s">
        <v>7</v>
      </c>
      <c r="C16" s="3">
        <v>2063.1874527699997</v>
      </c>
      <c r="D16" s="3">
        <v>2889.529309739999</v>
      </c>
      <c r="E16" s="3">
        <v>4961.2665512899966</v>
      </c>
      <c r="F16" s="3">
        <v>716.51818743000058</v>
      </c>
      <c r="G16" s="3">
        <v>5677.7847387199972</v>
      </c>
      <c r="H16" s="3">
        <v>1458.3160555900008</v>
      </c>
      <c r="I16" s="3">
        <v>7136.1007943099976</v>
      </c>
      <c r="J16" s="27" t="s">
        <v>58</v>
      </c>
    </row>
    <row r="17" spans="2:18">
      <c r="B17" s="2" t="s">
        <v>8</v>
      </c>
      <c r="C17" s="2">
        <v>1921.1661867900002</v>
      </c>
      <c r="D17" s="2">
        <v>1815.0819558799999</v>
      </c>
      <c r="E17" s="2">
        <v>3060.1911481400002</v>
      </c>
      <c r="F17" s="2">
        <v>30.995684489999803</v>
      </c>
      <c r="G17" s="2">
        <v>3074.7936349000001</v>
      </c>
      <c r="H17" s="2">
        <v>2213.0440154668204</v>
      </c>
      <c r="I17" s="2">
        <v>3807.0824735768201</v>
      </c>
      <c r="J17" s="24" t="s">
        <v>59</v>
      </c>
    </row>
    <row r="18" spans="2:18">
      <c r="B18" s="15" t="s">
        <v>29</v>
      </c>
      <c r="C18" s="3">
        <v>96.859813039999992</v>
      </c>
      <c r="D18" s="3">
        <v>204.07967650000003</v>
      </c>
      <c r="E18" s="3">
        <v>300.93948954000001</v>
      </c>
      <c r="F18" s="3">
        <v>13.91164084</v>
      </c>
      <c r="G18" s="3">
        <v>314.85113038000003</v>
      </c>
      <c r="H18" s="3">
        <v>143.24287794</v>
      </c>
      <c r="I18" s="3">
        <v>458.09400832000006</v>
      </c>
      <c r="J18" s="27" t="s">
        <v>60</v>
      </c>
      <c r="K18" s="45"/>
      <c r="L18" s="45"/>
      <c r="M18" s="45"/>
      <c r="N18" s="45"/>
      <c r="O18" s="45"/>
      <c r="P18" s="45"/>
      <c r="Q18" s="45"/>
      <c r="R18" s="45"/>
    </row>
    <row r="19" spans="2:18">
      <c r="B19" s="15" t="s">
        <v>9</v>
      </c>
      <c r="C19" s="3">
        <v>120.27624978</v>
      </c>
      <c r="D19" s="3">
        <v>1608.2565293799998</v>
      </c>
      <c r="E19" s="3">
        <v>1052.4757846299999</v>
      </c>
      <c r="F19" s="3">
        <v>17.022328220000002</v>
      </c>
      <c r="G19" s="3">
        <v>1053.1049151199998</v>
      </c>
      <c r="H19" s="3">
        <v>2038.4617005668201</v>
      </c>
      <c r="I19" s="3">
        <v>1610.8114388968199</v>
      </c>
      <c r="J19" s="27" t="s">
        <v>61</v>
      </c>
      <c r="K19" s="45"/>
      <c r="L19" s="45"/>
      <c r="M19" s="45"/>
      <c r="N19" s="45"/>
      <c r="O19" s="45"/>
      <c r="P19" s="45"/>
      <c r="Q19" s="45"/>
      <c r="R19" s="45"/>
    </row>
    <row r="20" spans="2:18">
      <c r="B20" s="16" t="s">
        <v>5</v>
      </c>
      <c r="C20" s="3">
        <v>70.127608770000009</v>
      </c>
      <c r="D20" s="3">
        <v>619.91390159999992</v>
      </c>
      <c r="E20" s="3">
        <v>13.984515840000086</v>
      </c>
      <c r="F20" s="3">
        <v>9.5191410000000012</v>
      </c>
      <c r="G20" s="3">
        <v>7.1104591100000007</v>
      </c>
      <c r="H20" s="3">
        <v>1473.6447176800002</v>
      </c>
      <c r="I20" s="3"/>
      <c r="J20" s="18" t="s">
        <v>56</v>
      </c>
      <c r="K20" s="45"/>
      <c r="L20" s="45"/>
      <c r="M20" s="45"/>
      <c r="N20" s="45"/>
      <c r="O20" s="45"/>
      <c r="P20" s="45"/>
      <c r="Q20" s="45"/>
      <c r="R20" s="45"/>
    </row>
    <row r="21" spans="2:18">
      <c r="B21" s="16" t="s">
        <v>10</v>
      </c>
      <c r="C21" s="3">
        <v>50.148641009999992</v>
      </c>
      <c r="D21" s="3">
        <v>988.34262777999993</v>
      </c>
      <c r="E21" s="3">
        <v>1038.4912687899998</v>
      </c>
      <c r="F21" s="3">
        <v>7.5031872200000009</v>
      </c>
      <c r="G21" s="3">
        <v>1045.9944560099998</v>
      </c>
      <c r="H21" s="3">
        <v>564.81698288681991</v>
      </c>
      <c r="I21" s="3">
        <v>1610.8114388968197</v>
      </c>
      <c r="J21" s="18" t="s">
        <v>57</v>
      </c>
      <c r="K21" s="45"/>
      <c r="L21" s="45"/>
      <c r="M21" s="45"/>
      <c r="N21" s="45"/>
      <c r="O21" s="45"/>
      <c r="P21" s="45"/>
      <c r="Q21" s="45"/>
      <c r="R21" s="45"/>
    </row>
    <row r="22" spans="2:18">
      <c r="B22" s="15" t="s">
        <v>11</v>
      </c>
      <c r="C22" s="3">
        <v>1704.0301239700002</v>
      </c>
      <c r="D22" s="3">
        <v>2.7457500000000437</v>
      </c>
      <c r="E22" s="3">
        <v>1706.7758739700002</v>
      </c>
      <c r="F22" s="3">
        <v>6.1715429999800619E-2</v>
      </c>
      <c r="G22" s="3">
        <v>1706.8375894000001</v>
      </c>
      <c r="H22" s="3">
        <v>31.339436960000057</v>
      </c>
      <c r="I22" s="3">
        <v>1738.1770263600001</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40810.461638100998</v>
      </c>
      <c r="D24" s="5">
        <v>24340.07501887</v>
      </c>
      <c r="E24" s="5">
        <v>53105.767271820994</v>
      </c>
      <c r="F24" s="5">
        <v>21649.91216055999</v>
      </c>
      <c r="G24" s="5">
        <v>67331.30121652098</v>
      </c>
      <c r="H24" s="5">
        <v>9722.074901726799</v>
      </c>
      <c r="I24" s="5">
        <v>73418.1786116078</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43163.892121950004</v>
      </c>
      <c r="D26" s="2">
        <v>22240.716786430003</v>
      </c>
      <c r="E26" s="2">
        <v>54035.896517760011</v>
      </c>
      <c r="F26" s="2">
        <v>19964.903338529999</v>
      </c>
      <c r="G26" s="2">
        <v>66592.814838160004</v>
      </c>
      <c r="H26" s="2">
        <v>6997.327003370001</v>
      </c>
      <c r="I26" s="2">
        <v>71435.69951168001</v>
      </c>
      <c r="J26" s="24" t="s">
        <v>64</v>
      </c>
      <c r="K26" s="45"/>
      <c r="L26" s="45"/>
      <c r="M26" s="45"/>
      <c r="N26" s="45"/>
      <c r="O26" s="45"/>
      <c r="P26" s="45"/>
      <c r="Q26" s="45"/>
      <c r="R26" s="45"/>
    </row>
    <row r="27" spans="2:18">
      <c r="B27" s="15" t="s">
        <v>13</v>
      </c>
      <c r="C27" s="3">
        <v>13915.128499280005</v>
      </c>
      <c r="D27" s="3">
        <v>3601.7335366500015</v>
      </c>
      <c r="E27" s="3">
        <v>17516.862035930008</v>
      </c>
      <c r="F27" s="3">
        <v>364.02156050000002</v>
      </c>
      <c r="G27" s="3">
        <v>17880.883596430009</v>
      </c>
      <c r="H27" s="3">
        <v>3126.6306180700003</v>
      </c>
      <c r="I27" s="3">
        <v>21007.51421450001</v>
      </c>
      <c r="J27" s="27" t="s">
        <v>197</v>
      </c>
      <c r="K27" s="45"/>
      <c r="L27" s="45"/>
      <c r="M27" s="45"/>
      <c r="N27" s="45"/>
      <c r="O27" s="45"/>
      <c r="P27" s="45"/>
      <c r="Q27" s="45"/>
      <c r="R27" s="45"/>
    </row>
    <row r="28" spans="2:18">
      <c r="B28" s="15" t="s">
        <v>14</v>
      </c>
      <c r="C28" s="3">
        <v>1385.87361659</v>
      </c>
      <c r="D28" s="3">
        <v>7601.9866934300007</v>
      </c>
      <c r="E28" s="3">
        <v>8987.8603100200016</v>
      </c>
      <c r="F28" s="3">
        <v>107.22949456000001</v>
      </c>
      <c r="G28" s="3">
        <v>9095.0898045800022</v>
      </c>
      <c r="H28" s="3">
        <v>2516.35203047</v>
      </c>
      <c r="I28" s="3">
        <v>11611.441835050002</v>
      </c>
      <c r="J28" s="27" t="s">
        <v>65</v>
      </c>
      <c r="K28" s="45"/>
      <c r="L28" s="45"/>
      <c r="M28" s="45"/>
      <c r="N28" s="45"/>
      <c r="O28" s="45"/>
      <c r="P28" s="45"/>
      <c r="Q28" s="45"/>
      <c r="R28" s="45"/>
    </row>
    <row r="29" spans="2:18">
      <c r="B29" s="15" t="s">
        <v>15</v>
      </c>
      <c r="C29" s="3">
        <v>4886.51493243</v>
      </c>
      <c r="D29" s="3">
        <v>18.616203680000005</v>
      </c>
      <c r="E29" s="3">
        <v>4905.1311361099997</v>
      </c>
      <c r="F29" s="3">
        <v>2.4929629200000001</v>
      </c>
      <c r="G29" s="3">
        <v>4907.6240990299993</v>
      </c>
      <c r="H29" s="3">
        <v>296.27762238000003</v>
      </c>
      <c r="I29" s="3">
        <v>5203.9017214099995</v>
      </c>
      <c r="J29" s="27" t="s">
        <v>66</v>
      </c>
      <c r="K29" s="45"/>
      <c r="L29" s="45"/>
      <c r="M29" s="45"/>
      <c r="N29" s="45"/>
      <c r="O29" s="45"/>
      <c r="P29" s="45"/>
      <c r="Q29" s="45"/>
      <c r="R29" s="45"/>
    </row>
    <row r="30" spans="2:18">
      <c r="B30" s="15" t="s">
        <v>4</v>
      </c>
      <c r="C30" s="3">
        <v>21459.074176980001</v>
      </c>
      <c r="D30" s="3">
        <v>9617.354551299999</v>
      </c>
      <c r="E30" s="3">
        <v>19707.71633766</v>
      </c>
      <c r="F30" s="3">
        <v>19046.638958249998</v>
      </c>
      <c r="G30" s="3">
        <v>31346.370277779995</v>
      </c>
      <c r="H30" s="3">
        <v>651.31691853999996</v>
      </c>
      <c r="I30" s="3">
        <v>29843.244866469995</v>
      </c>
      <c r="J30" s="27" t="s">
        <v>55</v>
      </c>
      <c r="K30" s="45"/>
      <c r="L30" s="45"/>
      <c r="M30" s="45"/>
      <c r="N30" s="45"/>
      <c r="O30" s="45"/>
      <c r="P30" s="45"/>
      <c r="Q30" s="45"/>
      <c r="R30" s="45"/>
    </row>
    <row r="31" spans="2:18">
      <c r="B31" s="16" t="s">
        <v>5</v>
      </c>
      <c r="C31" s="3">
        <v>19070.094013940005</v>
      </c>
      <c r="D31" s="3">
        <v>932.51671249999981</v>
      </c>
      <c r="E31" s="3">
        <v>8633.8983358200039</v>
      </c>
      <c r="F31" s="3">
        <v>907.12610429999995</v>
      </c>
      <c r="G31" s="3">
        <v>2133.0394219900004</v>
      </c>
      <c r="H31" s="3">
        <v>21.402907859999999</v>
      </c>
      <c r="I31" s="3"/>
      <c r="J31" s="18" t="s">
        <v>56</v>
      </c>
      <c r="K31" s="45"/>
      <c r="L31" s="45"/>
      <c r="M31" s="45"/>
      <c r="N31" s="45"/>
      <c r="O31" s="45"/>
      <c r="P31" s="45"/>
      <c r="Q31" s="45"/>
      <c r="R31" s="45"/>
    </row>
    <row r="32" spans="2:18">
      <c r="B32" s="16" t="s">
        <v>10</v>
      </c>
      <c r="C32" s="3">
        <v>2388.9801630399961</v>
      </c>
      <c r="D32" s="3">
        <v>8684.8378387999983</v>
      </c>
      <c r="E32" s="3">
        <v>11073.818001839996</v>
      </c>
      <c r="F32" s="3">
        <v>18139.512853949996</v>
      </c>
      <c r="G32" s="3">
        <v>29213.330855789995</v>
      </c>
      <c r="H32" s="3">
        <v>629.91401067999993</v>
      </c>
      <c r="I32" s="3">
        <v>29843.244866469995</v>
      </c>
      <c r="J32" s="18" t="s">
        <v>57</v>
      </c>
      <c r="K32" s="45"/>
      <c r="L32" s="45"/>
      <c r="M32" s="45"/>
      <c r="N32" s="45"/>
      <c r="O32" s="45"/>
      <c r="P32" s="45"/>
      <c r="Q32" s="45"/>
      <c r="R32" s="45"/>
    </row>
    <row r="33" spans="2:18">
      <c r="B33" s="15" t="s">
        <v>16</v>
      </c>
      <c r="C33" s="3">
        <v>1145.6560341100001</v>
      </c>
      <c r="D33" s="3">
        <v>1171.3788796200001</v>
      </c>
      <c r="E33" s="3">
        <v>2317.03491373</v>
      </c>
      <c r="F33" s="3">
        <v>415.61352946000005</v>
      </c>
      <c r="G33" s="3">
        <v>2732.6484431899999</v>
      </c>
      <c r="H33" s="3">
        <v>213.57894086000002</v>
      </c>
      <c r="I33" s="3">
        <v>2946.2273840499997</v>
      </c>
      <c r="J33" s="27" t="s">
        <v>67</v>
      </c>
      <c r="K33" s="45"/>
      <c r="L33" s="45"/>
      <c r="M33" s="45"/>
      <c r="N33" s="45"/>
      <c r="O33" s="45"/>
      <c r="P33" s="45"/>
      <c r="Q33" s="45"/>
      <c r="R33" s="45"/>
    </row>
    <row r="34" spans="2:18">
      <c r="B34" s="15" t="s">
        <v>17</v>
      </c>
      <c r="C34" s="3">
        <v>371.64486255999998</v>
      </c>
      <c r="D34" s="3">
        <v>229.64692175000064</v>
      </c>
      <c r="E34" s="3">
        <v>601.29178431000059</v>
      </c>
      <c r="F34" s="3">
        <v>28.90683284</v>
      </c>
      <c r="G34" s="3">
        <v>630.19861715000059</v>
      </c>
      <c r="H34" s="3">
        <v>193.17087305000001</v>
      </c>
      <c r="I34" s="3">
        <v>823.36949020000066</v>
      </c>
      <c r="J34" s="27" t="s">
        <v>68</v>
      </c>
      <c r="K34" s="45"/>
      <c r="L34" s="45"/>
      <c r="M34" s="45"/>
      <c r="N34" s="45"/>
      <c r="O34" s="45"/>
      <c r="P34" s="45"/>
      <c r="Q34" s="45"/>
      <c r="R34" s="45"/>
    </row>
    <row r="35" spans="2:18">
      <c r="B35" s="2" t="s">
        <v>18</v>
      </c>
      <c r="C35" s="2">
        <v>2826.3344281700001</v>
      </c>
      <c r="D35" s="2">
        <v>1718.64021327</v>
      </c>
      <c r="E35" s="2">
        <v>3868.9176469100003</v>
      </c>
      <c r="F35" s="2">
        <v>73.640170280000007</v>
      </c>
      <c r="G35" s="2">
        <v>3926.1646194600003</v>
      </c>
      <c r="H35" s="2">
        <v>3183.29446616</v>
      </c>
      <c r="I35" s="2">
        <v>5628.7039088299998</v>
      </c>
      <c r="J35" s="24" t="s">
        <v>69</v>
      </c>
      <c r="K35" s="45"/>
      <c r="L35" s="45"/>
      <c r="M35" s="45"/>
      <c r="N35" s="45"/>
      <c r="O35" s="45"/>
      <c r="P35" s="45"/>
      <c r="Q35" s="45"/>
      <c r="R35" s="45"/>
    </row>
    <row r="36" spans="2:18">
      <c r="B36" s="15" t="s">
        <v>19</v>
      </c>
      <c r="C36" s="3">
        <v>700.90698354999995</v>
      </c>
      <c r="D36" s="3">
        <v>511.55310365999998</v>
      </c>
      <c r="E36" s="3">
        <v>1212.46008721</v>
      </c>
      <c r="F36" s="3">
        <v>32.605451680000002</v>
      </c>
      <c r="G36" s="3">
        <v>1245.06553889</v>
      </c>
      <c r="H36" s="3">
        <v>2717.5812549699999</v>
      </c>
      <c r="I36" s="3">
        <v>3962.6467938599999</v>
      </c>
      <c r="J36" s="27" t="s">
        <v>70</v>
      </c>
      <c r="K36" s="45"/>
      <c r="L36" s="45"/>
      <c r="M36" s="45"/>
      <c r="N36" s="45"/>
      <c r="O36" s="45"/>
      <c r="P36" s="45"/>
      <c r="Q36" s="45"/>
      <c r="R36" s="45"/>
    </row>
    <row r="37" spans="2:18">
      <c r="B37" s="15" t="s">
        <v>9</v>
      </c>
      <c r="C37" s="3">
        <v>2088.5065760000002</v>
      </c>
      <c r="D37" s="3">
        <v>1200.4496259699999</v>
      </c>
      <c r="E37" s="3">
        <v>2612.8992074400003</v>
      </c>
      <c r="F37" s="3">
        <v>41.034718599999998</v>
      </c>
      <c r="G37" s="3">
        <v>2637.5407283100003</v>
      </c>
      <c r="H37" s="3">
        <v>409.99821118999978</v>
      </c>
      <c r="I37" s="3">
        <v>1566.78376271</v>
      </c>
      <c r="J37" s="27" t="s">
        <v>61</v>
      </c>
      <c r="K37" s="45"/>
      <c r="L37" s="45"/>
      <c r="M37" s="45"/>
      <c r="N37" s="45"/>
      <c r="O37" s="45"/>
      <c r="P37" s="45"/>
      <c r="Q37" s="45"/>
      <c r="R37" s="45"/>
    </row>
    <row r="38" spans="2:18">
      <c r="B38" s="16" t="s">
        <v>5</v>
      </c>
      <c r="C38" s="3">
        <v>1933.14848471</v>
      </c>
      <c r="D38" s="3">
        <v>226.02841619</v>
      </c>
      <c r="E38" s="3">
        <v>1483.1199063700001</v>
      </c>
      <c r="F38" s="3">
        <v>6.9180090400000003</v>
      </c>
      <c r="G38" s="3">
        <v>1473.6447176800002</v>
      </c>
      <c r="H38" s="3">
        <v>7.1104591100000007</v>
      </c>
      <c r="I38" s="3"/>
      <c r="J38" s="18" t="s">
        <v>56</v>
      </c>
      <c r="K38" s="45"/>
      <c r="L38" s="45"/>
      <c r="M38" s="45"/>
      <c r="N38" s="45"/>
      <c r="O38" s="45"/>
      <c r="P38" s="45"/>
      <c r="Q38" s="45"/>
      <c r="R38" s="45"/>
    </row>
    <row r="39" spans="2:18">
      <c r="B39" s="16" t="s">
        <v>10</v>
      </c>
      <c r="C39" s="3">
        <v>155.35809129000017</v>
      </c>
      <c r="D39" s="3">
        <v>974.42120977999991</v>
      </c>
      <c r="E39" s="3">
        <v>1129.7793010700002</v>
      </c>
      <c r="F39" s="3">
        <v>34.116709559999997</v>
      </c>
      <c r="G39" s="3">
        <v>1163.8960106300001</v>
      </c>
      <c r="H39" s="3">
        <v>402.88775207999976</v>
      </c>
      <c r="I39" s="3">
        <v>1566.78376271</v>
      </c>
      <c r="J39" s="18" t="s">
        <v>57</v>
      </c>
      <c r="K39" s="45"/>
      <c r="L39" s="45"/>
      <c r="M39" s="45"/>
      <c r="N39" s="45"/>
      <c r="O39" s="45"/>
      <c r="P39" s="45"/>
      <c r="Q39" s="45"/>
      <c r="R39" s="45"/>
    </row>
    <row r="40" spans="2:18">
      <c r="B40" s="15" t="s">
        <v>20</v>
      </c>
      <c r="C40" s="3">
        <v>36.92086862</v>
      </c>
      <c r="D40" s="3">
        <v>6.637483639999985</v>
      </c>
      <c r="E40" s="3">
        <v>43.558352259999985</v>
      </c>
      <c r="F40" s="3">
        <v>0</v>
      </c>
      <c r="G40" s="3">
        <v>43.558352259999985</v>
      </c>
      <c r="H40" s="3">
        <v>55.714999999999996</v>
      </c>
      <c r="I40" s="3">
        <v>99.273352259999982</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45990.226550120002</v>
      </c>
      <c r="D42" s="5">
        <v>23959.356999700001</v>
      </c>
      <c r="E42" s="5">
        <v>57904.81416467001</v>
      </c>
      <c r="F42" s="5">
        <v>20038.543508809998</v>
      </c>
      <c r="G42" s="5">
        <v>70518.979457620007</v>
      </c>
      <c r="H42" s="5">
        <v>10180.62146953</v>
      </c>
      <c r="I42" s="5">
        <v>77064.403420510003</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-5179.7649120190099</v>
      </c>
      <c r="D44" s="8">
        <v>380.71801916999812</v>
      </c>
      <c r="E44" s="8">
        <v>-4799.0468928490191</v>
      </c>
      <c r="F44" s="8">
        <v>1611.3686517499905</v>
      </c>
      <c r="G44" s="8">
        <v>-3187.6782410990177</v>
      </c>
      <c r="H44" s="8">
        <v>-458.54656780320283</v>
      </c>
      <c r="I44" s="8">
        <v>-3646.224808902215</v>
      </c>
      <c r="J44" s="32" t="s">
        <v>73</v>
      </c>
      <c r="K44" s="45"/>
      <c r="L44" s="45"/>
      <c r="M44" s="45"/>
      <c r="N44" s="45"/>
      <c r="O44" s="45"/>
      <c r="P44" s="45"/>
      <c r="Q44" s="45"/>
      <c r="R44" s="45"/>
    </row>
    <row r="45" spans="2:18">
      <c r="B45" s="37" t="s">
        <v>139</v>
      </c>
      <c r="C45" s="38">
        <v>-2.8920628049985495E-2</v>
      </c>
      <c r="D45" s="38">
        <v>2.1256957432168409E-3</v>
      </c>
      <c r="E45" s="38">
        <v>-2.6794932306768698E-2</v>
      </c>
      <c r="F45" s="38">
        <v>8.9968935309273079E-3</v>
      </c>
      <c r="G45" s="38">
        <v>-1.7798038775841327E-2</v>
      </c>
      <c r="H45" s="38">
        <v>-2.5602425894392048E-3</v>
      </c>
      <c r="I45" s="38">
        <v>-2.0358281365280503E-2</v>
      </c>
      <c r="J45" s="39" t="s">
        <v>140</v>
      </c>
    </row>
    <row r="46" spans="2:18">
      <c r="B46" s="9" t="s">
        <v>22</v>
      </c>
      <c r="C46" s="8"/>
      <c r="D46" s="8"/>
      <c r="E46" s="8"/>
      <c r="F46" s="8"/>
      <c r="G46" s="8"/>
      <c r="H46" s="8"/>
      <c r="I46" s="8"/>
      <c r="J46" s="33" t="s">
        <v>83</v>
      </c>
    </row>
    <row r="47" spans="2:18">
      <c r="B47" s="15" t="s">
        <v>84</v>
      </c>
      <c r="C47" s="3">
        <v>38277.377189520004</v>
      </c>
      <c r="D47" s="3">
        <v>22222.100582750001</v>
      </c>
      <c r="E47" s="3">
        <v>49130.76538165001</v>
      </c>
      <c r="F47" s="3">
        <v>19962.410375609998</v>
      </c>
      <c r="G47" s="3">
        <v>61685.190739130005</v>
      </c>
      <c r="H47" s="3">
        <v>6701.0493809900008</v>
      </c>
      <c r="I47" s="3">
        <v>66231.797790270008</v>
      </c>
      <c r="J47" s="27" t="s">
        <v>85</v>
      </c>
    </row>
    <row r="48" spans="2:18">
      <c r="B48" s="15" t="s">
        <v>23</v>
      </c>
      <c r="C48" s="3">
        <v>-4274.59667063901</v>
      </c>
      <c r="D48" s="3">
        <v>284.27627655999822</v>
      </c>
      <c r="E48" s="3">
        <v>-3990.320394079019</v>
      </c>
      <c r="F48" s="3">
        <v>1654.0131375399906</v>
      </c>
      <c r="G48" s="3">
        <v>-2336.3072565390175</v>
      </c>
      <c r="H48" s="3">
        <v>511.70388288997674</v>
      </c>
      <c r="I48" s="3">
        <v>-1824.6033736490353</v>
      </c>
      <c r="J48" s="27" t="s">
        <v>74</v>
      </c>
    </row>
    <row r="49" spans="2:10">
      <c r="B49" s="15" t="s">
        <v>24</v>
      </c>
      <c r="C49" s="3">
        <v>-905.16824137999993</v>
      </c>
      <c r="D49" s="3">
        <v>96.441742609999892</v>
      </c>
      <c r="E49" s="3">
        <v>-808.72649877000003</v>
      </c>
      <c r="F49" s="3">
        <v>-42.644485790000203</v>
      </c>
      <c r="G49" s="3">
        <v>-851.37098456000024</v>
      </c>
      <c r="H49" s="3">
        <v>-970.25045069317957</v>
      </c>
      <c r="I49" s="3">
        <v>-1821.6214352531797</v>
      </c>
      <c r="J49" s="27" t="s">
        <v>75</v>
      </c>
    </row>
    <row r="50" spans="2:10">
      <c r="B50" s="15" t="s">
        <v>25</v>
      </c>
      <c r="C50" s="3">
        <v>-293.24997958900985</v>
      </c>
      <c r="D50" s="3">
        <v>399.33422284999813</v>
      </c>
      <c r="E50" s="3">
        <v>106.08424326098827</v>
      </c>
      <c r="F50" s="3">
        <v>1613.8616146699906</v>
      </c>
      <c r="G50" s="3">
        <v>1719.9458579309789</v>
      </c>
      <c r="H50" s="3">
        <v>-162.26894542320179</v>
      </c>
      <c r="I50" s="3">
        <v>1557.6769125077844</v>
      </c>
      <c r="J50" s="27" t="s">
        <v>76</v>
      </c>
    </row>
    <row r="51" spans="2:10">
      <c r="B51" s="20" t="s">
        <v>25</v>
      </c>
      <c r="C51" s="36">
        <v>535.43832019000001</v>
      </c>
      <c r="D51" s="36">
        <v>143.08675868999978</v>
      </c>
      <c r="E51" s="36">
        <v>678.5250788799998</v>
      </c>
      <c r="F51" s="36">
        <v>1591.0682823599991</v>
      </c>
      <c r="G51" s="36">
        <v>2269.593361239999</v>
      </c>
      <c r="H51" s="36">
        <v>58.366896887352659</v>
      </c>
      <c r="I51" s="36">
        <v>2327.9602581273516</v>
      </c>
      <c r="J51" s="44" t="s">
        <v>86</v>
      </c>
    </row>
    <row r="52" spans="2:10">
      <c r="B52" s="12" t="s">
        <v>44</v>
      </c>
      <c r="C52" s="2"/>
      <c r="D52" s="2"/>
      <c r="E52" s="2"/>
      <c r="F52" s="2"/>
      <c r="G52" s="2"/>
      <c r="H52" s="2"/>
      <c r="I52" s="2"/>
    </row>
    <row r="53" spans="2:10">
      <c r="B53" s="12" t="s">
        <v>131</v>
      </c>
      <c r="C53" s="42"/>
      <c r="D53" s="42"/>
      <c r="E53" s="42"/>
      <c r="F53" s="42"/>
      <c r="G53" s="42"/>
      <c r="H53" s="42"/>
      <c r="I53" s="42"/>
    </row>
  </sheetData>
  <mergeCells count="2">
    <mergeCell ref="B6:B7"/>
    <mergeCell ref="J6:J7"/>
  </mergeCells>
  <pageMargins left="0.7" right="0.7" top="0.75" bottom="0.75" header="0.3" footer="0.3"/>
  <pageSetup paperSize="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0" ht="15.6">
      <c r="A1" s="11"/>
    </row>
    <row r="2" spans="1:10" ht="15.6">
      <c r="A2" s="11"/>
    </row>
    <row r="3" spans="1:10" ht="15.6">
      <c r="A3" s="72"/>
      <c r="B3" s="11" t="s">
        <v>35</v>
      </c>
      <c r="J3" s="43" t="s">
        <v>144</v>
      </c>
    </row>
    <row r="4" spans="1:10" ht="15.6">
      <c r="B4" s="23" t="s">
        <v>121</v>
      </c>
    </row>
    <row r="5" spans="1:10">
      <c r="J5" s="40" t="s">
        <v>137</v>
      </c>
    </row>
    <row r="6" spans="1:10" ht="30" customHeight="1">
      <c r="B6" s="73"/>
      <c r="C6" s="22" t="s">
        <v>0</v>
      </c>
      <c r="D6" s="22" t="s">
        <v>1</v>
      </c>
      <c r="E6" s="22" t="s">
        <v>138</v>
      </c>
      <c r="F6" s="22" t="s">
        <v>2</v>
      </c>
      <c r="G6" s="22" t="s">
        <v>27</v>
      </c>
      <c r="H6" s="22" t="s">
        <v>141</v>
      </c>
      <c r="I6" s="22" t="s">
        <v>5</v>
      </c>
      <c r="J6" s="75"/>
    </row>
    <row r="7" spans="1:10" ht="33.9" customHeight="1">
      <c r="B7" s="74"/>
      <c r="C7" s="21" t="s">
        <v>77</v>
      </c>
      <c r="D7" s="21" t="s">
        <v>78</v>
      </c>
      <c r="E7" s="21" t="s">
        <v>79</v>
      </c>
      <c r="F7" s="21" t="s">
        <v>80</v>
      </c>
      <c r="G7" s="21" t="s">
        <v>81</v>
      </c>
      <c r="H7" s="21" t="s">
        <v>142</v>
      </c>
      <c r="I7" s="21" t="s">
        <v>82</v>
      </c>
      <c r="J7" s="76"/>
    </row>
    <row r="8" spans="1:10">
      <c r="B8" s="19" t="s">
        <v>3</v>
      </c>
      <c r="C8" s="2">
        <v>38800.578606139999</v>
      </c>
      <c r="D8" s="2">
        <v>22243.482941269998</v>
      </c>
      <c r="E8" s="2">
        <v>50025.588985219998</v>
      </c>
      <c r="F8" s="2">
        <v>20259.017801629998</v>
      </c>
      <c r="G8" s="2">
        <v>63201.73544602</v>
      </c>
      <c r="H8" s="2">
        <v>7287.6485693187306</v>
      </c>
      <c r="I8" s="2">
        <v>68427.447008038725</v>
      </c>
      <c r="J8" s="24" t="s">
        <v>50</v>
      </c>
    </row>
    <row r="9" spans="1:10">
      <c r="B9" s="13" t="s">
        <v>28</v>
      </c>
      <c r="C9" s="35">
        <v>35638.283315779998</v>
      </c>
      <c r="D9" s="35">
        <v>307.88609814000006</v>
      </c>
      <c r="E9" s="35">
        <v>35946.169413919997</v>
      </c>
      <c r="F9" s="35">
        <v>658.29999996000004</v>
      </c>
      <c r="G9" s="35">
        <v>36604.469413879997</v>
      </c>
      <c r="H9" s="35">
        <v>3795.586256357903</v>
      </c>
      <c r="I9" s="35">
        <v>40400.055670237896</v>
      </c>
      <c r="J9" s="25" t="s">
        <v>51</v>
      </c>
    </row>
    <row r="10" spans="1:10">
      <c r="B10" s="14" t="s">
        <v>193</v>
      </c>
      <c r="C10" s="3">
        <v>14763.12803086</v>
      </c>
      <c r="D10" s="3">
        <v>20.514163670000002</v>
      </c>
      <c r="E10" s="3">
        <v>14783.642194529999</v>
      </c>
      <c r="F10" s="3">
        <v>0</v>
      </c>
      <c r="G10" s="3">
        <v>14783.642194529999</v>
      </c>
      <c r="H10" s="3">
        <v>2867.490927709995</v>
      </c>
      <c r="I10" s="3">
        <v>17651.133122239993</v>
      </c>
      <c r="J10" s="26" t="s">
        <v>52</v>
      </c>
    </row>
    <row r="11" spans="1:10">
      <c r="B11" s="14" t="s">
        <v>194</v>
      </c>
      <c r="C11" s="3">
        <v>20875.155284919998</v>
      </c>
      <c r="D11" s="3">
        <v>287.37193447000004</v>
      </c>
      <c r="E11" s="3">
        <v>21162.527219389998</v>
      </c>
      <c r="F11" s="3">
        <v>658.29999996000004</v>
      </c>
      <c r="G11" s="3">
        <v>21820.827219349998</v>
      </c>
      <c r="H11" s="3">
        <v>928.09532864790788</v>
      </c>
      <c r="I11" s="3">
        <v>22748.922547997907</v>
      </c>
      <c r="J11" s="26" t="s">
        <v>53</v>
      </c>
    </row>
    <row r="12" spans="1:10">
      <c r="B12" s="15" t="s">
        <v>26</v>
      </c>
      <c r="C12" s="3">
        <v>195.38463412999999</v>
      </c>
      <c r="D12" s="3">
        <v>6122.1071142299998</v>
      </c>
      <c r="E12" s="3">
        <v>6317.4917483600002</v>
      </c>
      <c r="F12" s="3">
        <v>12369.715366140001</v>
      </c>
      <c r="G12" s="3">
        <v>18687.207114500001</v>
      </c>
      <c r="H12" s="3">
        <v>9.8977343399999995</v>
      </c>
      <c r="I12" s="3">
        <v>18697.104848840001</v>
      </c>
      <c r="J12" s="27" t="s">
        <v>54</v>
      </c>
    </row>
    <row r="13" spans="1:10">
      <c r="B13" s="15" t="s">
        <v>4</v>
      </c>
      <c r="C13" s="3">
        <v>989.84949672999994</v>
      </c>
      <c r="D13" s="3">
        <v>12871.09684831</v>
      </c>
      <c r="E13" s="3">
        <v>2840.0335419200001</v>
      </c>
      <c r="F13" s="3">
        <v>6616.5305612799984</v>
      </c>
      <c r="G13" s="3">
        <v>2373.6927623699994</v>
      </c>
      <c r="H13" s="3">
        <v>2178.0694581807916</v>
      </c>
      <c r="I13" s="3">
        <v>2489.8252132507905</v>
      </c>
      <c r="J13" s="27" t="s">
        <v>55</v>
      </c>
    </row>
    <row r="14" spans="1:10">
      <c r="B14" s="16" t="s">
        <v>5</v>
      </c>
      <c r="C14" s="3">
        <v>844.59011230999999</v>
      </c>
      <c r="D14" s="3">
        <v>11252.44931794</v>
      </c>
      <c r="E14" s="3">
        <v>1078.5668680599993</v>
      </c>
      <c r="F14" s="3">
        <v>6029.6020274000002</v>
      </c>
      <c r="G14" s="3">
        <v>25.29755463</v>
      </c>
      <c r="H14" s="3">
        <v>2036.6394526700001</v>
      </c>
      <c r="I14" s="3"/>
      <c r="J14" s="18" t="s">
        <v>56</v>
      </c>
    </row>
    <row r="15" spans="1:10">
      <c r="B15" s="16" t="s">
        <v>6</v>
      </c>
      <c r="C15" s="3">
        <v>145.25938441999995</v>
      </c>
      <c r="D15" s="3">
        <v>1618.6475303700008</v>
      </c>
      <c r="E15" s="3">
        <v>1761.4666738600008</v>
      </c>
      <c r="F15" s="3">
        <v>586.92853387999821</v>
      </c>
      <c r="G15" s="3">
        <v>2348.3952077399995</v>
      </c>
      <c r="H15" s="3">
        <v>141.43000551079149</v>
      </c>
      <c r="I15" s="3">
        <v>2489.825213250791</v>
      </c>
      <c r="J15" s="18" t="s">
        <v>57</v>
      </c>
    </row>
    <row r="16" spans="1:10">
      <c r="B16" s="15" t="s">
        <v>7</v>
      </c>
      <c r="C16" s="3">
        <v>1977.0611595000005</v>
      </c>
      <c r="D16" s="3">
        <v>2942.3928805899995</v>
      </c>
      <c r="E16" s="3">
        <v>4921.8942810200006</v>
      </c>
      <c r="F16" s="3">
        <v>614.47187424999993</v>
      </c>
      <c r="G16" s="3">
        <v>5536.3661552700005</v>
      </c>
      <c r="H16" s="3">
        <v>1304.0951204400358</v>
      </c>
      <c r="I16" s="3">
        <v>6840.4612757100367</v>
      </c>
      <c r="J16" s="27" t="s">
        <v>58</v>
      </c>
    </row>
    <row r="17" spans="2:18">
      <c r="B17" s="2" t="s">
        <v>8</v>
      </c>
      <c r="C17" s="2">
        <v>615.03172850999999</v>
      </c>
      <c r="D17" s="2">
        <v>1371.9710754099997</v>
      </c>
      <c r="E17" s="2">
        <v>1345.7228812299995</v>
      </c>
      <c r="F17" s="2">
        <v>55.035962150000159</v>
      </c>
      <c r="G17" s="2">
        <v>1378.7040367399998</v>
      </c>
      <c r="H17" s="2">
        <v>2309.9426226877449</v>
      </c>
      <c r="I17" s="2">
        <v>2207.6595601077443</v>
      </c>
      <c r="J17" s="24" t="s">
        <v>59</v>
      </c>
    </row>
    <row r="18" spans="2:18">
      <c r="B18" s="15" t="s">
        <v>29</v>
      </c>
      <c r="C18" s="3">
        <v>-38.007461220000003</v>
      </c>
      <c r="D18" s="3">
        <v>85.42303471000001</v>
      </c>
      <c r="E18" s="3">
        <v>47.415573490000007</v>
      </c>
      <c r="F18" s="3">
        <v>34.238831839999996</v>
      </c>
      <c r="G18" s="3">
        <v>81.654405330000003</v>
      </c>
      <c r="H18" s="3">
        <v>147.530236460423</v>
      </c>
      <c r="I18" s="3">
        <v>229.184641790423</v>
      </c>
      <c r="J18" s="27" t="s">
        <v>60</v>
      </c>
      <c r="K18" s="45"/>
      <c r="L18" s="45"/>
      <c r="M18" s="45"/>
      <c r="N18" s="45"/>
      <c r="O18" s="45"/>
      <c r="P18" s="45"/>
      <c r="Q18" s="45"/>
      <c r="R18" s="45"/>
    </row>
    <row r="19" spans="2:18">
      <c r="B19" s="15" t="s">
        <v>9</v>
      </c>
      <c r="C19" s="3">
        <v>166.80563860999999</v>
      </c>
      <c r="D19" s="3">
        <v>1284.6122936399997</v>
      </c>
      <c r="E19" s="3">
        <v>810.13800955999966</v>
      </c>
      <c r="F19" s="3">
        <v>20.425302460000001</v>
      </c>
      <c r="G19" s="3">
        <v>808.50850537999963</v>
      </c>
      <c r="H19" s="3">
        <v>2131.6057283811383</v>
      </c>
      <c r="I19" s="3">
        <v>1459.1271344411382</v>
      </c>
      <c r="J19" s="27" t="s">
        <v>61</v>
      </c>
      <c r="K19" s="45"/>
      <c r="L19" s="45"/>
      <c r="M19" s="45"/>
      <c r="N19" s="45"/>
      <c r="O19" s="45"/>
      <c r="P19" s="45"/>
      <c r="Q19" s="45"/>
      <c r="R19" s="45"/>
    </row>
    <row r="20" spans="2:18">
      <c r="B20" s="16" t="s">
        <v>5</v>
      </c>
      <c r="C20" s="3">
        <v>98.878838849999994</v>
      </c>
      <c r="D20" s="3">
        <v>558.76446798000006</v>
      </c>
      <c r="E20" s="3">
        <v>16.363384139999994</v>
      </c>
      <c r="F20" s="3">
        <v>13.695134000000001</v>
      </c>
      <c r="G20" s="3">
        <v>8.0037115000000014</v>
      </c>
      <c r="H20" s="3">
        <v>1472.98338782</v>
      </c>
      <c r="I20" s="3"/>
      <c r="J20" s="18" t="s">
        <v>56</v>
      </c>
      <c r="K20" s="45"/>
      <c r="L20" s="45"/>
      <c r="M20" s="45"/>
      <c r="N20" s="45"/>
      <c r="O20" s="45"/>
      <c r="P20" s="45"/>
      <c r="Q20" s="45"/>
      <c r="R20" s="45"/>
    </row>
    <row r="21" spans="2:18">
      <c r="B21" s="16" t="s">
        <v>10</v>
      </c>
      <c r="C21" s="3">
        <v>67.926799759999994</v>
      </c>
      <c r="D21" s="3">
        <v>725.84782565999967</v>
      </c>
      <c r="E21" s="3">
        <v>793.77462541999967</v>
      </c>
      <c r="F21" s="3">
        <v>6.7301684599999998</v>
      </c>
      <c r="G21" s="3">
        <v>800.50479387999962</v>
      </c>
      <c r="H21" s="3">
        <v>658.62234056113834</v>
      </c>
      <c r="I21" s="3">
        <v>1459.127134441138</v>
      </c>
      <c r="J21" s="18" t="s">
        <v>57</v>
      </c>
      <c r="K21" s="45"/>
      <c r="L21" s="45"/>
      <c r="M21" s="45"/>
      <c r="N21" s="45"/>
      <c r="O21" s="45"/>
      <c r="P21" s="45"/>
      <c r="Q21" s="45"/>
      <c r="R21" s="45"/>
    </row>
    <row r="22" spans="2:18">
      <c r="B22" s="15" t="s">
        <v>11</v>
      </c>
      <c r="C22" s="3">
        <v>486.23355112000002</v>
      </c>
      <c r="D22" s="3">
        <v>1.9357470600000397</v>
      </c>
      <c r="E22" s="3">
        <v>488.16929817999983</v>
      </c>
      <c r="F22" s="3">
        <v>0.37182785000015883</v>
      </c>
      <c r="G22" s="3">
        <v>488.54112602999999</v>
      </c>
      <c r="H22" s="3">
        <v>30.806657846183498</v>
      </c>
      <c r="I22" s="3">
        <v>519.34778387618348</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39415.610334650002</v>
      </c>
      <c r="D24" s="5">
        <v>23615.45401668</v>
      </c>
      <c r="E24" s="5">
        <v>51371.31186645</v>
      </c>
      <c r="F24" s="5">
        <v>20314.053763779997</v>
      </c>
      <c r="G24" s="5">
        <v>64580.439482759997</v>
      </c>
      <c r="H24" s="5">
        <v>9597.5911920064755</v>
      </c>
      <c r="I24" s="5">
        <v>70635.106568146468</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41293.944828780004</v>
      </c>
      <c r="D26" s="2">
        <v>21790.009570404</v>
      </c>
      <c r="E26" s="2">
        <v>52065.481836994004</v>
      </c>
      <c r="F26" s="2">
        <v>19069.384884439998</v>
      </c>
      <c r="G26" s="2">
        <v>64051.995380603999</v>
      </c>
      <c r="H26" s="2">
        <v>6490.2232356344948</v>
      </c>
      <c r="I26" s="2">
        <v>68480.281608938501</v>
      </c>
      <c r="J26" s="24" t="s">
        <v>64</v>
      </c>
      <c r="K26" s="45"/>
      <c r="L26" s="45"/>
      <c r="M26" s="45"/>
      <c r="N26" s="45"/>
      <c r="O26" s="45"/>
      <c r="P26" s="45"/>
      <c r="Q26" s="45"/>
      <c r="R26" s="45"/>
    </row>
    <row r="27" spans="2:18">
      <c r="B27" s="15" t="s">
        <v>13</v>
      </c>
      <c r="C27" s="3">
        <v>13639.190299620001</v>
      </c>
      <c r="D27" s="3">
        <v>3866.1106805039999</v>
      </c>
      <c r="E27" s="3">
        <v>17505.300980124</v>
      </c>
      <c r="F27" s="3">
        <v>364.85569967999999</v>
      </c>
      <c r="G27" s="3">
        <v>17870.156679804</v>
      </c>
      <c r="H27" s="3">
        <v>2989.3447565348997</v>
      </c>
      <c r="I27" s="3">
        <v>20859.501436338898</v>
      </c>
      <c r="J27" s="27" t="s">
        <v>197</v>
      </c>
      <c r="K27" s="45"/>
      <c r="L27" s="45"/>
      <c r="M27" s="45"/>
      <c r="N27" s="45"/>
      <c r="O27" s="45"/>
      <c r="P27" s="45"/>
      <c r="Q27" s="45"/>
      <c r="R27" s="45"/>
    </row>
    <row r="28" spans="2:18">
      <c r="B28" s="15" t="s">
        <v>14</v>
      </c>
      <c r="C28" s="3">
        <v>1331.2473897300001</v>
      </c>
      <c r="D28" s="3">
        <v>7570.7941170100012</v>
      </c>
      <c r="E28" s="3">
        <v>8902.0415067400008</v>
      </c>
      <c r="F28" s="3">
        <v>101.4434584</v>
      </c>
      <c r="G28" s="3">
        <v>9003.48496514</v>
      </c>
      <c r="H28" s="3">
        <v>2316.3870510900001</v>
      </c>
      <c r="I28" s="3">
        <v>11319.87201623</v>
      </c>
      <c r="J28" s="27" t="s">
        <v>65</v>
      </c>
      <c r="K28" s="45"/>
      <c r="L28" s="45"/>
      <c r="M28" s="45"/>
      <c r="N28" s="45"/>
      <c r="O28" s="45"/>
      <c r="P28" s="45"/>
      <c r="Q28" s="45"/>
      <c r="R28" s="45"/>
    </row>
    <row r="29" spans="2:18">
      <c r="B29" s="15" t="s">
        <v>15</v>
      </c>
      <c r="C29" s="3">
        <v>4719.8739535999994</v>
      </c>
      <c r="D29" s="3">
        <v>19.242040599999996</v>
      </c>
      <c r="E29" s="3">
        <v>4739.1159941999995</v>
      </c>
      <c r="F29" s="3">
        <v>1.81536063</v>
      </c>
      <c r="G29" s="3">
        <v>4740.9313548299997</v>
      </c>
      <c r="H29" s="3">
        <v>234.98398319456598</v>
      </c>
      <c r="I29" s="3">
        <v>4975.9153380245652</v>
      </c>
      <c r="J29" s="27" t="s">
        <v>66</v>
      </c>
      <c r="K29" s="45"/>
      <c r="L29" s="45"/>
      <c r="M29" s="45"/>
      <c r="N29" s="45"/>
      <c r="O29" s="45"/>
      <c r="P29" s="45"/>
      <c r="Q29" s="45"/>
      <c r="R29" s="45"/>
    </row>
    <row r="30" spans="2:18">
      <c r="B30" s="15" t="s">
        <v>4</v>
      </c>
      <c r="C30" s="3">
        <v>20679.436183170004</v>
      </c>
      <c r="D30" s="3">
        <v>8867.5334845699999</v>
      </c>
      <c r="E30" s="3">
        <v>18528.497105550006</v>
      </c>
      <c r="F30" s="3">
        <v>18307.548978909999</v>
      </c>
      <c r="G30" s="3">
        <v>29753.174743630003</v>
      </c>
      <c r="H30" s="3">
        <v>635.55886777580963</v>
      </c>
      <c r="I30" s="3">
        <v>28326.796604105813</v>
      </c>
      <c r="J30" s="27" t="s">
        <v>55</v>
      </c>
      <c r="K30" s="45"/>
      <c r="L30" s="45"/>
      <c r="M30" s="45"/>
      <c r="N30" s="45"/>
      <c r="O30" s="45"/>
      <c r="P30" s="45"/>
      <c r="Q30" s="45"/>
      <c r="R30" s="45"/>
    </row>
    <row r="31" spans="2:18">
      <c r="B31" s="16" t="s">
        <v>5</v>
      </c>
      <c r="C31" s="3">
        <v>18148.57778661</v>
      </c>
      <c r="D31" s="3">
        <v>897.04675255999985</v>
      </c>
      <c r="E31" s="3">
        <v>8027.1519769799997</v>
      </c>
      <c r="F31" s="3">
        <v>1092.3588165200001</v>
      </c>
      <c r="G31" s="3">
        <v>2036.6394526700001</v>
      </c>
      <c r="H31" s="3">
        <v>25.29755463</v>
      </c>
      <c r="I31" s="3"/>
      <c r="J31" s="18" t="s">
        <v>56</v>
      </c>
      <c r="K31" s="45"/>
      <c r="L31" s="45"/>
      <c r="M31" s="45"/>
      <c r="N31" s="45"/>
      <c r="O31" s="45"/>
      <c r="P31" s="45"/>
      <c r="Q31" s="45"/>
      <c r="R31" s="45"/>
    </row>
    <row r="32" spans="2:18">
      <c r="B32" s="16" t="s">
        <v>10</v>
      </c>
      <c r="C32" s="3">
        <v>2530.8583965600046</v>
      </c>
      <c r="D32" s="3">
        <v>7970.4867320100002</v>
      </c>
      <c r="E32" s="3">
        <v>10501.345128570007</v>
      </c>
      <c r="F32" s="3">
        <v>17215.190162389998</v>
      </c>
      <c r="G32" s="3">
        <v>27716.535290960004</v>
      </c>
      <c r="H32" s="3">
        <v>610.26131314580959</v>
      </c>
      <c r="I32" s="3">
        <v>28326.796604105813</v>
      </c>
      <c r="J32" s="18" t="s">
        <v>57</v>
      </c>
      <c r="K32" s="45"/>
      <c r="L32" s="45"/>
      <c r="M32" s="45"/>
      <c r="N32" s="45"/>
      <c r="O32" s="45"/>
      <c r="P32" s="45"/>
      <c r="Q32" s="45"/>
      <c r="R32" s="45"/>
    </row>
    <row r="33" spans="2:18">
      <c r="B33" s="15" t="s">
        <v>16</v>
      </c>
      <c r="C33" s="3">
        <v>655.95401379000009</v>
      </c>
      <c r="D33" s="3">
        <v>1389.1230058400001</v>
      </c>
      <c r="E33" s="3">
        <v>2045.0770196300002</v>
      </c>
      <c r="F33" s="3">
        <v>273.97243167999989</v>
      </c>
      <c r="G33" s="3">
        <v>2319.0494513100002</v>
      </c>
      <c r="H33" s="3">
        <v>180.00716908772202</v>
      </c>
      <c r="I33" s="3">
        <v>2499.0566203977223</v>
      </c>
      <c r="J33" s="27" t="s">
        <v>67</v>
      </c>
      <c r="K33" s="45"/>
      <c r="L33" s="45"/>
      <c r="M33" s="45"/>
      <c r="N33" s="45"/>
      <c r="O33" s="45"/>
      <c r="P33" s="45"/>
      <c r="Q33" s="45"/>
      <c r="R33" s="45"/>
    </row>
    <row r="34" spans="2:18">
      <c r="B34" s="15" t="s">
        <v>17</v>
      </c>
      <c r="C34" s="3">
        <v>268.24298886999998</v>
      </c>
      <c r="D34" s="3">
        <v>77.206241880000007</v>
      </c>
      <c r="E34" s="3">
        <v>345.44923074999997</v>
      </c>
      <c r="F34" s="3">
        <v>19.74895514</v>
      </c>
      <c r="G34" s="3">
        <v>365.19818588999999</v>
      </c>
      <c r="H34" s="3">
        <v>133.94140795149769</v>
      </c>
      <c r="I34" s="3">
        <v>499.13959384149769</v>
      </c>
      <c r="J34" s="27" t="s">
        <v>68</v>
      </c>
      <c r="K34" s="45"/>
      <c r="L34" s="45"/>
      <c r="M34" s="45"/>
      <c r="N34" s="45"/>
      <c r="O34" s="45"/>
      <c r="P34" s="45"/>
      <c r="Q34" s="45"/>
      <c r="R34" s="45"/>
    </row>
    <row r="35" spans="2:18">
      <c r="B35" s="2" t="s">
        <v>18</v>
      </c>
      <c r="C35" s="2">
        <v>3157.1369478000006</v>
      </c>
      <c r="D35" s="2">
        <v>1509.9739553900001</v>
      </c>
      <c r="E35" s="2">
        <v>4025.8309805000004</v>
      </c>
      <c r="F35" s="2">
        <v>72.915727820000001</v>
      </c>
      <c r="G35" s="2">
        <v>4076.6919016800002</v>
      </c>
      <c r="H35" s="2">
        <v>2988.7119610788664</v>
      </c>
      <c r="I35" s="2">
        <v>5584.4167634388677</v>
      </c>
      <c r="J35" s="24" t="s">
        <v>69</v>
      </c>
      <c r="K35" s="45"/>
      <c r="L35" s="45"/>
      <c r="M35" s="45"/>
      <c r="N35" s="45"/>
      <c r="O35" s="45"/>
      <c r="P35" s="45"/>
      <c r="Q35" s="45"/>
      <c r="R35" s="45"/>
    </row>
    <row r="36" spans="2:18">
      <c r="B36" s="15" t="s">
        <v>19</v>
      </c>
      <c r="C36" s="3">
        <v>678.5204897399999</v>
      </c>
      <c r="D36" s="3">
        <v>531.01730554000005</v>
      </c>
      <c r="E36" s="3">
        <v>1209.53779528</v>
      </c>
      <c r="F36" s="3">
        <v>40.574690779999997</v>
      </c>
      <c r="G36" s="3">
        <v>1250.11248606</v>
      </c>
      <c r="H36" s="3">
        <v>2513.7865764400003</v>
      </c>
      <c r="I36" s="3">
        <v>3763.8990625000006</v>
      </c>
      <c r="J36" s="27" t="s">
        <v>70</v>
      </c>
      <c r="K36" s="45"/>
      <c r="L36" s="45"/>
      <c r="M36" s="45"/>
      <c r="N36" s="45"/>
      <c r="O36" s="45"/>
      <c r="P36" s="45"/>
      <c r="Q36" s="45"/>
      <c r="R36" s="45"/>
    </row>
    <row r="37" spans="2:18">
      <c r="B37" s="15" t="s">
        <v>9</v>
      </c>
      <c r="C37" s="3">
        <v>2458.5305785200007</v>
      </c>
      <c r="D37" s="3">
        <v>975.08119084999998</v>
      </c>
      <c r="E37" s="3">
        <v>2792.3318466800006</v>
      </c>
      <c r="F37" s="3">
        <v>32.341037039999996</v>
      </c>
      <c r="G37" s="3">
        <v>2802.6180770800006</v>
      </c>
      <c r="H37" s="3">
        <v>436.58293449374997</v>
      </c>
      <c r="I37" s="3">
        <v>1758.2139122537508</v>
      </c>
      <c r="J37" s="27" t="s">
        <v>61</v>
      </c>
      <c r="K37" s="45"/>
      <c r="L37" s="45"/>
      <c r="M37" s="45"/>
      <c r="N37" s="45"/>
      <c r="O37" s="45"/>
      <c r="P37" s="45"/>
      <c r="Q37" s="45"/>
      <c r="R37" s="45"/>
    </row>
    <row r="38" spans="2:18">
      <c r="B38" s="16" t="s">
        <v>5</v>
      </c>
      <c r="C38" s="3">
        <v>1886.16652071</v>
      </c>
      <c r="D38" s="3">
        <v>241.74437724000001</v>
      </c>
      <c r="E38" s="3">
        <v>1486.63097526</v>
      </c>
      <c r="F38" s="3">
        <v>8.4072192000000001</v>
      </c>
      <c r="G38" s="3">
        <v>1472.98338782</v>
      </c>
      <c r="H38" s="3">
        <v>8.0037114999999996</v>
      </c>
      <c r="I38" s="3"/>
      <c r="J38" s="18" t="s">
        <v>56</v>
      </c>
      <c r="K38" s="45"/>
      <c r="L38" s="45"/>
      <c r="M38" s="45"/>
      <c r="N38" s="45"/>
      <c r="O38" s="45"/>
      <c r="P38" s="45"/>
      <c r="Q38" s="45"/>
      <c r="R38" s="45"/>
    </row>
    <row r="39" spans="2:18">
      <c r="B39" s="16" t="s">
        <v>10</v>
      </c>
      <c r="C39" s="3">
        <v>572.36405781000076</v>
      </c>
      <c r="D39" s="3">
        <v>733.33681361000004</v>
      </c>
      <c r="E39" s="3">
        <v>1305.7008714200006</v>
      </c>
      <c r="F39" s="3">
        <v>23.933817839999996</v>
      </c>
      <c r="G39" s="3">
        <v>1329.6346892600006</v>
      </c>
      <c r="H39" s="3">
        <v>428.57922299374997</v>
      </c>
      <c r="I39" s="3">
        <v>1758.2139122537508</v>
      </c>
      <c r="J39" s="18" t="s">
        <v>57</v>
      </c>
      <c r="K39" s="45"/>
      <c r="L39" s="45"/>
      <c r="M39" s="45"/>
      <c r="N39" s="45"/>
      <c r="O39" s="45"/>
      <c r="P39" s="45"/>
      <c r="Q39" s="45"/>
      <c r="R39" s="45"/>
    </row>
    <row r="40" spans="2:18">
      <c r="B40" s="15" t="s">
        <v>20</v>
      </c>
      <c r="C40" s="3">
        <v>20.085879540000001</v>
      </c>
      <c r="D40" s="3">
        <v>3.8754590000000064</v>
      </c>
      <c r="E40" s="3">
        <v>23.961338540000007</v>
      </c>
      <c r="F40" s="3">
        <v>0</v>
      </c>
      <c r="G40" s="3">
        <v>23.961338540000007</v>
      </c>
      <c r="H40" s="3">
        <v>38.342450145115798</v>
      </c>
      <c r="I40" s="3">
        <v>62.303788685115805</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44451.081776580002</v>
      </c>
      <c r="D42" s="5">
        <v>23299.983525793999</v>
      </c>
      <c r="E42" s="5">
        <v>56091.312817494007</v>
      </c>
      <c r="F42" s="5">
        <v>19142.300612259998</v>
      </c>
      <c r="G42" s="5">
        <v>68128.687282283994</v>
      </c>
      <c r="H42" s="5">
        <v>9478.9351967133607</v>
      </c>
      <c r="I42" s="5">
        <v>74064.698372377374</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-5035.4714419300053</v>
      </c>
      <c r="D44" s="8">
        <v>315.47049088599829</v>
      </c>
      <c r="E44" s="8">
        <v>-4720.0009510440068</v>
      </c>
      <c r="F44" s="8">
        <v>1171.7531515199998</v>
      </c>
      <c r="G44" s="8">
        <v>-3548.2477995239997</v>
      </c>
      <c r="H44" s="8">
        <v>118.6559952931143</v>
      </c>
      <c r="I44" s="8">
        <v>-3429.5918042308995</v>
      </c>
      <c r="J44" s="32" t="s">
        <v>73</v>
      </c>
      <c r="K44" s="45"/>
      <c r="L44" s="45"/>
      <c r="M44" s="45"/>
      <c r="N44" s="45"/>
      <c r="O44" s="45"/>
      <c r="P44" s="45"/>
      <c r="Q44" s="45"/>
      <c r="R44" s="45"/>
    </row>
    <row r="45" spans="2:18">
      <c r="B45" s="37" t="s">
        <v>139</v>
      </c>
      <c r="C45" s="38">
        <v>-2.869485896235853E-2</v>
      </c>
      <c r="D45" s="38">
        <v>1.7977226853837778E-3</v>
      </c>
      <c r="E45" s="38">
        <v>-2.6897136276974751E-2</v>
      </c>
      <c r="F45" s="38">
        <v>6.6772876798757734E-3</v>
      </c>
      <c r="G45" s="38">
        <v>-2.0219848597098935E-2</v>
      </c>
      <c r="H45" s="38">
        <v>6.7616648991840724E-4</v>
      </c>
      <c r="I45" s="38">
        <v>-1.9543682107180608E-2</v>
      </c>
      <c r="J45" s="39" t="s">
        <v>140</v>
      </c>
    </row>
    <row r="46" spans="2:18">
      <c r="B46" s="9" t="s">
        <v>22</v>
      </c>
      <c r="C46" s="8"/>
      <c r="D46" s="8"/>
      <c r="E46" s="8"/>
      <c r="F46" s="8"/>
      <c r="G46" s="8"/>
      <c r="H46" s="8"/>
      <c r="I46" s="8"/>
      <c r="J46" s="33" t="s">
        <v>83</v>
      </c>
    </row>
    <row r="47" spans="2:18">
      <c r="B47" s="15" t="s">
        <v>84</v>
      </c>
      <c r="C47" s="3">
        <v>36574.070875180005</v>
      </c>
      <c r="D47" s="3">
        <v>21770.767529804001</v>
      </c>
      <c r="E47" s="3">
        <v>47326.365842794003</v>
      </c>
      <c r="F47" s="3">
        <v>19067.569523809998</v>
      </c>
      <c r="G47" s="3">
        <v>59311.064025774001</v>
      </c>
      <c r="H47" s="3">
        <v>6255.2392524399293</v>
      </c>
      <c r="I47" s="3">
        <v>63504.366270913939</v>
      </c>
      <c r="J47" s="27" t="s">
        <v>85</v>
      </c>
    </row>
    <row r="48" spans="2:18">
      <c r="B48" s="15" t="s">
        <v>23</v>
      </c>
      <c r="C48" s="3">
        <v>-2493.3662226400047</v>
      </c>
      <c r="D48" s="3">
        <v>453.47337086599873</v>
      </c>
      <c r="E48" s="3">
        <v>-2039.892851774006</v>
      </c>
      <c r="F48" s="3">
        <v>1189.6329171899997</v>
      </c>
      <c r="G48" s="3">
        <v>-850.25993458399898</v>
      </c>
      <c r="H48" s="3">
        <v>797.42533368423574</v>
      </c>
      <c r="I48" s="3">
        <v>-52.834600899775978</v>
      </c>
      <c r="J48" s="27" t="s">
        <v>74</v>
      </c>
    </row>
    <row r="49" spans="2:10">
      <c r="B49" s="15" t="s">
        <v>24</v>
      </c>
      <c r="C49" s="3">
        <v>-2542.1052192900006</v>
      </c>
      <c r="D49" s="3">
        <v>-138.00287998000044</v>
      </c>
      <c r="E49" s="3">
        <v>-2680.1080992700008</v>
      </c>
      <c r="F49" s="3">
        <v>-17.879765669999841</v>
      </c>
      <c r="G49" s="3">
        <v>-2697.9878649400007</v>
      </c>
      <c r="H49" s="3">
        <v>-678.76933839112144</v>
      </c>
      <c r="I49" s="3">
        <v>-3376.7572033311235</v>
      </c>
      <c r="J49" s="27" t="s">
        <v>75</v>
      </c>
    </row>
    <row r="50" spans="2:10">
      <c r="B50" s="15" t="s">
        <v>25</v>
      </c>
      <c r="C50" s="3">
        <v>-315.59748833000594</v>
      </c>
      <c r="D50" s="3">
        <v>334.71253148599828</v>
      </c>
      <c r="E50" s="3">
        <v>19.115043155992339</v>
      </c>
      <c r="F50" s="3">
        <v>1173.5685121499998</v>
      </c>
      <c r="G50" s="3">
        <v>1192.6835553059923</v>
      </c>
      <c r="H50" s="3">
        <v>353.63997848768048</v>
      </c>
      <c r="I50" s="3">
        <v>1546.3235337936658</v>
      </c>
      <c r="J50" s="27" t="s">
        <v>76</v>
      </c>
    </row>
    <row r="51" spans="2:10">
      <c r="B51" s="20" t="s">
        <v>25</v>
      </c>
      <c r="C51" s="36">
        <v>123.92149610000007</v>
      </c>
      <c r="D51" s="36">
        <v>350.5674998100003</v>
      </c>
      <c r="E51" s="36">
        <v>474.48899591000037</v>
      </c>
      <c r="F51" s="36">
        <v>770.07675066000002</v>
      </c>
      <c r="G51" s="36">
        <v>1244.5657465700003</v>
      </c>
      <c r="H51" s="36">
        <v>24.451217795484474</v>
      </c>
      <c r="I51" s="36">
        <v>1269.0169643654849</v>
      </c>
      <c r="J51" s="44" t="s">
        <v>86</v>
      </c>
    </row>
    <row r="52" spans="2:10">
      <c r="B52" s="12" t="s">
        <v>45</v>
      </c>
      <c r="C52" s="2"/>
      <c r="D52" s="2"/>
      <c r="E52" s="2"/>
      <c r="F52" s="2"/>
      <c r="G52" s="2"/>
      <c r="H52" s="2"/>
      <c r="I52" s="2"/>
    </row>
    <row r="53" spans="2:10">
      <c r="B53" s="12" t="s">
        <v>132</v>
      </c>
      <c r="C53" s="42"/>
      <c r="D53" s="42"/>
      <c r="E53" s="42"/>
      <c r="F53" s="42"/>
      <c r="G53" s="42"/>
      <c r="H53" s="42"/>
      <c r="I53" s="42"/>
    </row>
  </sheetData>
  <mergeCells count="2">
    <mergeCell ref="B6:B7"/>
    <mergeCell ref="J6:J7"/>
  </mergeCells>
  <pageMargins left="0.7" right="0.7" top="0.75" bottom="0.75" header="0.3" footer="0.3"/>
  <pageSetup paperSize="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36</v>
      </c>
      <c r="J3" s="43" t="s">
        <v>144</v>
      </c>
    </row>
    <row r="4" spans="1:10" ht="15.6">
      <c r="B4" s="23" t="s">
        <v>122</v>
      </c>
      <c r="J4" s="10"/>
    </row>
    <row r="5" spans="1:10">
      <c r="J5" s="40" t="s">
        <v>137</v>
      </c>
    </row>
    <row r="6" spans="1:10" ht="30" customHeight="1">
      <c r="B6" s="73"/>
      <c r="C6" s="22" t="s">
        <v>0</v>
      </c>
      <c r="D6" s="22" t="s">
        <v>1</v>
      </c>
      <c r="E6" s="22" t="s">
        <v>138</v>
      </c>
      <c r="F6" s="22" t="s">
        <v>2</v>
      </c>
      <c r="G6" s="22" t="s">
        <v>27</v>
      </c>
      <c r="H6" s="22" t="s">
        <v>141</v>
      </c>
      <c r="I6" s="22" t="s">
        <v>5</v>
      </c>
      <c r="J6" s="73"/>
    </row>
    <row r="7" spans="1:10" ht="33.9" customHeight="1">
      <c r="B7" s="74"/>
      <c r="C7" s="21" t="s">
        <v>77</v>
      </c>
      <c r="D7" s="21" t="s">
        <v>78</v>
      </c>
      <c r="E7" s="21" t="s">
        <v>79</v>
      </c>
      <c r="F7" s="21" t="s">
        <v>80</v>
      </c>
      <c r="G7" s="21" t="s">
        <v>81</v>
      </c>
      <c r="H7" s="21" t="s">
        <v>142</v>
      </c>
      <c r="I7" s="21" t="s">
        <v>82</v>
      </c>
      <c r="J7" s="74"/>
    </row>
    <row r="8" spans="1:10">
      <c r="B8" s="19" t="s">
        <v>3</v>
      </c>
      <c r="C8" s="2">
        <v>35435.965266589999</v>
      </c>
      <c r="D8" s="2">
        <v>21149.706980410003</v>
      </c>
      <c r="E8" s="2">
        <v>45771.83316798001</v>
      </c>
      <c r="F8" s="2">
        <v>19448.158092850001</v>
      </c>
      <c r="G8" s="2">
        <v>58442.712059140002</v>
      </c>
      <c r="H8" s="2">
        <v>6787.5722584103951</v>
      </c>
      <c r="I8" s="2">
        <v>63405.987050450392</v>
      </c>
      <c r="J8" s="24" t="s">
        <v>50</v>
      </c>
    </row>
    <row r="9" spans="1:10">
      <c r="B9" s="13" t="s">
        <v>28</v>
      </c>
      <c r="C9" s="35">
        <v>32626.704867320001</v>
      </c>
      <c r="D9" s="35">
        <v>324.91189500000002</v>
      </c>
      <c r="E9" s="35">
        <v>32951.616762320002</v>
      </c>
      <c r="F9" s="35">
        <v>633</v>
      </c>
      <c r="G9" s="35">
        <v>33584.616762320002</v>
      </c>
      <c r="H9" s="35">
        <v>3613.0468936400002</v>
      </c>
      <c r="I9" s="35">
        <v>37197.663655960001</v>
      </c>
      <c r="J9" s="25" t="s">
        <v>51</v>
      </c>
    </row>
    <row r="10" spans="1:10">
      <c r="B10" s="14" t="s">
        <v>193</v>
      </c>
      <c r="C10" s="3">
        <v>12610.518145400001</v>
      </c>
      <c r="D10" s="3">
        <v>14.420325</v>
      </c>
      <c r="E10" s="3">
        <v>12624.9384704</v>
      </c>
      <c r="F10" s="3">
        <v>0</v>
      </c>
      <c r="G10" s="3">
        <v>12624.9384704</v>
      </c>
      <c r="H10" s="3">
        <v>2532.8557587800001</v>
      </c>
      <c r="I10" s="3">
        <v>15157.794229180001</v>
      </c>
      <c r="J10" s="26" t="s">
        <v>52</v>
      </c>
    </row>
    <row r="11" spans="1:10">
      <c r="B11" s="14" t="s">
        <v>194</v>
      </c>
      <c r="C11" s="3">
        <v>20016.186721919999</v>
      </c>
      <c r="D11" s="3">
        <v>310.49157000000002</v>
      </c>
      <c r="E11" s="3">
        <v>20326.678291919998</v>
      </c>
      <c r="F11" s="3">
        <v>633</v>
      </c>
      <c r="G11" s="3">
        <v>20959.678291919998</v>
      </c>
      <c r="H11" s="3">
        <v>1080.1911348599999</v>
      </c>
      <c r="I11" s="3">
        <v>22039.869426779998</v>
      </c>
      <c r="J11" s="26" t="s">
        <v>53</v>
      </c>
    </row>
    <row r="12" spans="1:10">
      <c r="B12" s="15" t="s">
        <v>26</v>
      </c>
      <c r="C12" s="3">
        <v>102.7408324</v>
      </c>
      <c r="D12" s="3">
        <v>5623.6526510000003</v>
      </c>
      <c r="E12" s="3">
        <v>5726.3934834000002</v>
      </c>
      <c r="F12" s="3">
        <v>11608.05440927</v>
      </c>
      <c r="G12" s="3">
        <v>17334.447892669999</v>
      </c>
      <c r="H12" s="3">
        <v>6.8221643899999993</v>
      </c>
      <c r="I12" s="3">
        <v>17341.270057059999</v>
      </c>
      <c r="J12" s="27" t="s">
        <v>54</v>
      </c>
    </row>
    <row r="13" spans="1:10">
      <c r="B13" s="15" t="s">
        <v>4</v>
      </c>
      <c r="C13" s="3">
        <v>675.85522961999993</v>
      </c>
      <c r="D13" s="3">
        <v>12640.67320157</v>
      </c>
      <c r="E13" s="3">
        <v>2501.9750776399997</v>
      </c>
      <c r="F13" s="3">
        <v>6663.9954459</v>
      </c>
      <c r="G13" s="3">
        <v>2388.6913218499985</v>
      </c>
      <c r="H13" s="3">
        <v>1909.760717745394</v>
      </c>
      <c r="I13" s="3">
        <v>2474.1547724953866</v>
      </c>
      <c r="J13" s="27" t="s">
        <v>55</v>
      </c>
    </row>
    <row r="14" spans="1:10">
      <c r="B14" s="16" t="s">
        <v>5</v>
      </c>
      <c r="C14" s="3">
        <v>533.02303418999998</v>
      </c>
      <c r="D14" s="3">
        <v>11401.5828425</v>
      </c>
      <c r="E14" s="3">
        <v>1120.7667976700013</v>
      </c>
      <c r="F14" s="3">
        <v>5683.5365885499996</v>
      </c>
      <c r="G14" s="3">
        <v>27.024184529999999</v>
      </c>
      <c r="H14" s="3">
        <v>1797.2730825700057</v>
      </c>
      <c r="I14" s="3"/>
      <c r="J14" s="18" t="s">
        <v>56</v>
      </c>
    </row>
    <row r="15" spans="1:10">
      <c r="B15" s="16" t="s">
        <v>6</v>
      </c>
      <c r="C15" s="3">
        <v>142.83219542999996</v>
      </c>
      <c r="D15" s="3">
        <v>1239.09035907</v>
      </c>
      <c r="E15" s="3">
        <v>1381.2082799699983</v>
      </c>
      <c r="F15" s="3">
        <v>980.45885735000047</v>
      </c>
      <c r="G15" s="3">
        <v>2361.6671373199983</v>
      </c>
      <c r="H15" s="3">
        <v>112.48763517538828</v>
      </c>
      <c r="I15" s="3">
        <v>2474.1547724953866</v>
      </c>
      <c r="J15" s="18" t="s">
        <v>57</v>
      </c>
    </row>
    <row r="16" spans="1:10">
      <c r="B16" s="15" t="s">
        <v>7</v>
      </c>
      <c r="C16" s="3">
        <v>2030.6643372499998</v>
      </c>
      <c r="D16" s="3">
        <v>2560.4692328400033</v>
      </c>
      <c r="E16" s="3">
        <v>4591.8478446200061</v>
      </c>
      <c r="F16" s="3">
        <v>543.10823768000046</v>
      </c>
      <c r="G16" s="3">
        <v>5134.9560823000065</v>
      </c>
      <c r="H16" s="3">
        <v>1257.9424826350003</v>
      </c>
      <c r="I16" s="3">
        <v>6392.898564935007</v>
      </c>
      <c r="J16" s="27" t="s">
        <v>58</v>
      </c>
    </row>
    <row r="17" spans="2:18">
      <c r="B17" s="2" t="s">
        <v>8</v>
      </c>
      <c r="C17" s="2">
        <v>488.62170893999996</v>
      </c>
      <c r="D17" s="2">
        <v>1558.8249225899999</v>
      </c>
      <c r="E17" s="2">
        <v>1507.3264857999998</v>
      </c>
      <c r="F17" s="2">
        <v>34.406521730000122</v>
      </c>
      <c r="G17" s="2">
        <v>1499.31955053</v>
      </c>
      <c r="H17" s="2">
        <v>2288.9196704135275</v>
      </c>
      <c r="I17" s="2">
        <v>2275.7489134885282</v>
      </c>
      <c r="J17" s="24" t="s">
        <v>59</v>
      </c>
    </row>
    <row r="18" spans="2:18">
      <c r="B18" s="15" t="s">
        <v>29</v>
      </c>
      <c r="C18" s="3">
        <v>178.37154408000001</v>
      </c>
      <c r="D18" s="3">
        <v>138.84262809000001</v>
      </c>
      <c r="E18" s="3">
        <v>317.21417216999998</v>
      </c>
      <c r="F18" s="3">
        <v>10.96792402</v>
      </c>
      <c r="G18" s="3">
        <v>328.18209618999998</v>
      </c>
      <c r="H18" s="3">
        <v>214.15621228000001</v>
      </c>
      <c r="I18" s="3">
        <v>542.33830847000002</v>
      </c>
      <c r="J18" s="27" t="s">
        <v>60</v>
      </c>
      <c r="K18" s="45"/>
      <c r="L18" s="45"/>
      <c r="M18" s="45"/>
      <c r="N18" s="45"/>
      <c r="O18" s="45"/>
      <c r="P18" s="45"/>
      <c r="Q18" s="45"/>
      <c r="R18" s="45"/>
    </row>
    <row r="19" spans="2:18">
      <c r="B19" s="15" t="s">
        <v>9</v>
      </c>
      <c r="C19" s="3">
        <v>114.22266860000001</v>
      </c>
      <c r="D19" s="3">
        <v>1418.5321504999999</v>
      </c>
      <c r="E19" s="3">
        <v>992.63467336999986</v>
      </c>
      <c r="F19" s="3">
        <v>23.410471399999999</v>
      </c>
      <c r="G19" s="3">
        <v>973.63168776999987</v>
      </c>
      <c r="H19" s="3">
        <v>2070.4418958135275</v>
      </c>
      <c r="I19" s="3">
        <v>1531.583276128528</v>
      </c>
      <c r="J19" s="27" t="s">
        <v>61</v>
      </c>
      <c r="K19" s="45"/>
      <c r="L19" s="45"/>
      <c r="M19" s="45"/>
      <c r="N19" s="45"/>
      <c r="O19" s="45"/>
      <c r="P19" s="45"/>
      <c r="Q19" s="45"/>
      <c r="R19" s="45"/>
    </row>
    <row r="20" spans="2:18">
      <c r="B20" s="16" t="s">
        <v>5</v>
      </c>
      <c r="C20" s="3">
        <v>77.110441320000007</v>
      </c>
      <c r="D20" s="3">
        <v>497.61542005999996</v>
      </c>
      <c r="E20" s="3">
        <v>34.605715649999979</v>
      </c>
      <c r="F20" s="3">
        <v>14.831238000000001</v>
      </c>
      <c r="G20" s="3">
        <v>7.0234966499999993</v>
      </c>
      <c r="H20" s="3">
        <v>1505.4668108049996</v>
      </c>
      <c r="I20" s="3"/>
      <c r="J20" s="18" t="s">
        <v>56</v>
      </c>
      <c r="K20" s="45"/>
      <c r="L20" s="45"/>
      <c r="M20" s="45"/>
      <c r="N20" s="45"/>
      <c r="O20" s="45"/>
      <c r="P20" s="45"/>
      <c r="Q20" s="45"/>
      <c r="R20" s="45"/>
    </row>
    <row r="21" spans="2:18">
      <c r="B21" s="16" t="s">
        <v>10</v>
      </c>
      <c r="C21" s="3">
        <v>37.112227279999999</v>
      </c>
      <c r="D21" s="3">
        <v>920.91673044000004</v>
      </c>
      <c r="E21" s="3">
        <v>958.02895771999988</v>
      </c>
      <c r="F21" s="3">
        <v>8.5792333999999979</v>
      </c>
      <c r="G21" s="3">
        <v>966.6081911199999</v>
      </c>
      <c r="H21" s="3">
        <v>564.97508500852791</v>
      </c>
      <c r="I21" s="3">
        <v>1531.5832761285278</v>
      </c>
      <c r="J21" s="18" t="s">
        <v>57</v>
      </c>
      <c r="K21" s="45"/>
      <c r="L21" s="45"/>
      <c r="M21" s="45"/>
      <c r="N21" s="45"/>
      <c r="O21" s="45"/>
      <c r="P21" s="45"/>
      <c r="Q21" s="45"/>
      <c r="R21" s="45"/>
    </row>
    <row r="22" spans="2:18">
      <c r="B22" s="15" t="s">
        <v>11</v>
      </c>
      <c r="C22" s="3">
        <v>196.02749625999996</v>
      </c>
      <c r="D22" s="3">
        <v>1.4501439999999093</v>
      </c>
      <c r="E22" s="3">
        <v>197.47764026000004</v>
      </c>
      <c r="F22" s="3">
        <v>2.8126310000125443E-2</v>
      </c>
      <c r="G22" s="3">
        <v>197.50576657000016</v>
      </c>
      <c r="H22" s="3">
        <v>4.3215623199998845</v>
      </c>
      <c r="I22" s="3">
        <v>201.82732889000005</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35924.586975530001</v>
      </c>
      <c r="D24" s="5">
        <v>22708.531903000003</v>
      </c>
      <c r="E24" s="5">
        <v>47279.159653780007</v>
      </c>
      <c r="F24" s="5">
        <v>19482.564614580002</v>
      </c>
      <c r="G24" s="5">
        <v>59942.031609670004</v>
      </c>
      <c r="H24" s="5">
        <v>9076.4919288239216</v>
      </c>
      <c r="I24" s="5">
        <v>65681.735963938918</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39868.619025349995</v>
      </c>
      <c r="D26" s="2">
        <v>20323.688980110001</v>
      </c>
      <c r="E26" s="2">
        <v>49378.46892644</v>
      </c>
      <c r="F26" s="2">
        <v>18609.817366659998</v>
      </c>
      <c r="G26" s="2">
        <v>61211.007091409992</v>
      </c>
      <c r="H26" s="2">
        <v>5983.5644185300007</v>
      </c>
      <c r="I26" s="2">
        <v>65370.274242859989</v>
      </c>
      <c r="J26" s="24" t="s">
        <v>64</v>
      </c>
      <c r="K26" s="45"/>
      <c r="L26" s="45"/>
      <c r="M26" s="45"/>
      <c r="N26" s="45"/>
      <c r="O26" s="45"/>
      <c r="P26" s="45"/>
      <c r="Q26" s="45"/>
      <c r="R26" s="45"/>
    </row>
    <row r="27" spans="2:18">
      <c r="B27" s="15" t="s">
        <v>13</v>
      </c>
      <c r="C27" s="3">
        <v>13296.480601979998</v>
      </c>
      <c r="D27" s="3">
        <v>4094.6854172408835</v>
      </c>
      <c r="E27" s="3">
        <v>17391.16601922088</v>
      </c>
      <c r="F27" s="3">
        <v>388.27823986999999</v>
      </c>
      <c r="G27" s="3">
        <v>17779.44425909088</v>
      </c>
      <c r="H27" s="3">
        <v>2968.1005792066667</v>
      </c>
      <c r="I27" s="3">
        <v>20747.544838297548</v>
      </c>
      <c r="J27" s="27" t="s">
        <v>197</v>
      </c>
      <c r="K27" s="45"/>
      <c r="L27" s="45"/>
      <c r="M27" s="45"/>
      <c r="N27" s="45"/>
      <c r="O27" s="45"/>
      <c r="P27" s="45"/>
      <c r="Q27" s="45"/>
      <c r="R27" s="45"/>
    </row>
    <row r="28" spans="2:18">
      <c r="B28" s="15" t="s">
        <v>14</v>
      </c>
      <c r="C28" s="3">
        <v>1165.28595083</v>
      </c>
      <c r="D28" s="3">
        <v>6614.1665495694615</v>
      </c>
      <c r="E28" s="3">
        <v>7779.4525003994613</v>
      </c>
      <c r="F28" s="3">
        <v>92.120936400000005</v>
      </c>
      <c r="G28" s="3">
        <v>7871.573436799461</v>
      </c>
      <c r="H28" s="3">
        <v>2018.382370187177</v>
      </c>
      <c r="I28" s="3">
        <v>9889.955806986638</v>
      </c>
      <c r="J28" s="27" t="s">
        <v>65</v>
      </c>
      <c r="K28" s="45"/>
      <c r="L28" s="45"/>
      <c r="M28" s="45"/>
      <c r="N28" s="45"/>
      <c r="O28" s="45"/>
      <c r="P28" s="45"/>
      <c r="Q28" s="45"/>
      <c r="R28" s="45"/>
    </row>
    <row r="29" spans="2:18">
      <c r="B29" s="15" t="s">
        <v>15</v>
      </c>
      <c r="C29" s="3">
        <v>4397.3908545599998</v>
      </c>
      <c r="D29" s="3">
        <v>17.691380490579593</v>
      </c>
      <c r="E29" s="3">
        <v>4415.0822350505796</v>
      </c>
      <c r="F29" s="3">
        <v>1.70891927</v>
      </c>
      <c r="G29" s="3">
        <v>4416.7911543205792</v>
      </c>
      <c r="H29" s="3">
        <v>168.33908579999996</v>
      </c>
      <c r="I29" s="3">
        <v>4585.1302401205794</v>
      </c>
      <c r="J29" s="27" t="s">
        <v>66</v>
      </c>
      <c r="K29" s="45"/>
      <c r="L29" s="45"/>
      <c r="M29" s="45"/>
      <c r="N29" s="45"/>
      <c r="O29" s="45"/>
      <c r="P29" s="45"/>
      <c r="Q29" s="45"/>
      <c r="R29" s="45"/>
    </row>
    <row r="30" spans="2:18">
      <c r="B30" s="15" t="s">
        <v>4</v>
      </c>
      <c r="C30" s="3">
        <v>20075.515739840001</v>
      </c>
      <c r="D30" s="3">
        <v>8148.8544409999986</v>
      </c>
      <c r="E30" s="3">
        <v>17410.531101820001</v>
      </c>
      <c r="F30" s="3">
        <v>17570.305841769998</v>
      </c>
      <c r="G30" s="3">
        <v>28203.557741899996</v>
      </c>
      <c r="H30" s="3">
        <v>506.10843824948972</v>
      </c>
      <c r="I30" s="3">
        <v>26885.368913069484</v>
      </c>
      <c r="J30" s="27" t="s">
        <v>55</v>
      </c>
      <c r="K30" s="45"/>
      <c r="L30" s="45"/>
      <c r="M30" s="45"/>
      <c r="N30" s="45"/>
      <c r="O30" s="45"/>
      <c r="P30" s="45"/>
      <c r="Q30" s="45"/>
      <c r="R30" s="45"/>
    </row>
    <row r="31" spans="2:18">
      <c r="B31" s="16" t="s">
        <v>5</v>
      </c>
      <c r="C31" s="3">
        <v>17651.25553034</v>
      </c>
      <c r="D31" s="3">
        <v>621.52881932000003</v>
      </c>
      <c r="E31" s="3">
        <v>7458.9452706400007</v>
      </c>
      <c r="F31" s="3">
        <v>1115.6070136000001</v>
      </c>
      <c r="G31" s="3">
        <v>1797.2730825499998</v>
      </c>
      <c r="H31" s="3">
        <v>27.024184529999999</v>
      </c>
      <c r="I31" s="3"/>
      <c r="J31" s="18" t="s">
        <v>56</v>
      </c>
      <c r="K31" s="45"/>
      <c r="L31" s="45"/>
      <c r="M31" s="45"/>
      <c r="N31" s="45"/>
      <c r="O31" s="45"/>
      <c r="P31" s="45"/>
      <c r="Q31" s="45"/>
      <c r="R31" s="45"/>
    </row>
    <row r="32" spans="2:18">
      <c r="B32" s="16" t="s">
        <v>10</v>
      </c>
      <c r="C32" s="3">
        <v>2424.2602095000002</v>
      </c>
      <c r="D32" s="3">
        <v>7527.3256216799982</v>
      </c>
      <c r="E32" s="3">
        <v>9951.5858311800002</v>
      </c>
      <c r="F32" s="3">
        <v>16454.698828169996</v>
      </c>
      <c r="G32" s="3">
        <v>26406.284659349996</v>
      </c>
      <c r="H32" s="3">
        <v>479.08425371948971</v>
      </c>
      <c r="I32" s="3">
        <v>26885.368913069484</v>
      </c>
      <c r="J32" s="18" t="s">
        <v>57</v>
      </c>
      <c r="K32" s="45"/>
      <c r="L32" s="45"/>
      <c r="M32" s="45"/>
      <c r="N32" s="45"/>
      <c r="O32" s="45"/>
      <c r="P32" s="45"/>
      <c r="Q32" s="45"/>
      <c r="R32" s="45"/>
    </row>
    <row r="33" spans="2:18">
      <c r="B33" s="15" t="s">
        <v>16</v>
      </c>
      <c r="C33" s="3">
        <v>664.64359157000001</v>
      </c>
      <c r="D33" s="3">
        <v>1367.6038372500002</v>
      </c>
      <c r="E33" s="3">
        <v>2032.2474288200001</v>
      </c>
      <c r="F33" s="3">
        <v>542.66351899999995</v>
      </c>
      <c r="G33" s="3">
        <v>2574.9109478199998</v>
      </c>
      <c r="H33" s="3">
        <v>165.24331161999999</v>
      </c>
      <c r="I33" s="3">
        <v>2740.1542594399998</v>
      </c>
      <c r="J33" s="27" t="s">
        <v>67</v>
      </c>
      <c r="K33" s="45"/>
      <c r="L33" s="45"/>
      <c r="M33" s="45"/>
      <c r="N33" s="45"/>
      <c r="O33" s="45"/>
      <c r="P33" s="45"/>
      <c r="Q33" s="45"/>
      <c r="R33" s="45"/>
    </row>
    <row r="34" spans="2:18">
      <c r="B34" s="15" t="s">
        <v>17</v>
      </c>
      <c r="C34" s="3">
        <v>269.30228657000004</v>
      </c>
      <c r="D34" s="3">
        <v>80.687354559075345</v>
      </c>
      <c r="E34" s="3">
        <v>349.98964112907538</v>
      </c>
      <c r="F34" s="3">
        <v>14.739910350000001</v>
      </c>
      <c r="G34" s="3">
        <v>364.72955147907538</v>
      </c>
      <c r="H34" s="3">
        <v>157.39063346666666</v>
      </c>
      <c r="I34" s="3">
        <v>522.12018494574204</v>
      </c>
      <c r="J34" s="27" t="s">
        <v>68</v>
      </c>
      <c r="K34" s="45"/>
      <c r="L34" s="45"/>
      <c r="M34" s="45"/>
      <c r="N34" s="45"/>
      <c r="O34" s="45"/>
      <c r="P34" s="45"/>
      <c r="Q34" s="45"/>
      <c r="R34" s="45"/>
    </row>
    <row r="35" spans="2:18">
      <c r="B35" s="2" t="s">
        <v>18</v>
      </c>
      <c r="C35" s="2">
        <v>3195.8096356699998</v>
      </c>
      <c r="D35" s="2">
        <v>1459.4118174799999</v>
      </c>
      <c r="E35" s="2">
        <v>4115.10130742</v>
      </c>
      <c r="F35" s="2">
        <v>85.339309369999995</v>
      </c>
      <c r="G35" s="2">
        <v>4158.02715979</v>
      </c>
      <c r="H35" s="2">
        <v>2952.9766005966667</v>
      </c>
      <c r="I35" s="2">
        <v>5598.5134527166665</v>
      </c>
      <c r="J35" s="24" t="s">
        <v>69</v>
      </c>
      <c r="K35" s="45"/>
      <c r="L35" s="45"/>
      <c r="M35" s="45"/>
      <c r="N35" s="45"/>
      <c r="O35" s="45"/>
      <c r="P35" s="45"/>
      <c r="Q35" s="45"/>
      <c r="R35" s="45"/>
    </row>
    <row r="36" spans="2:18">
      <c r="B36" s="15" t="s">
        <v>19</v>
      </c>
      <c r="C36" s="3">
        <v>516.34115185000007</v>
      </c>
      <c r="D36" s="3">
        <v>536.33739732000004</v>
      </c>
      <c r="E36" s="3">
        <v>1052.6785491700002</v>
      </c>
      <c r="F36" s="3">
        <v>35.780029339999999</v>
      </c>
      <c r="G36" s="3">
        <v>1088.4585785100003</v>
      </c>
      <c r="H36" s="3">
        <v>2469.5511885866667</v>
      </c>
      <c r="I36" s="3">
        <v>3558.009767096667</v>
      </c>
      <c r="J36" s="27" t="s">
        <v>70</v>
      </c>
      <c r="K36" s="45"/>
      <c r="L36" s="45"/>
      <c r="M36" s="45"/>
      <c r="N36" s="45"/>
      <c r="O36" s="45"/>
      <c r="P36" s="45"/>
      <c r="Q36" s="45"/>
      <c r="R36" s="45"/>
    </row>
    <row r="37" spans="2:18">
      <c r="B37" s="15" t="s">
        <v>9</v>
      </c>
      <c r="C37" s="3">
        <v>2658.6650589399997</v>
      </c>
      <c r="D37" s="3">
        <v>919.53875915999993</v>
      </c>
      <c r="E37" s="3">
        <v>3038.0836723699999</v>
      </c>
      <c r="F37" s="3">
        <v>49.559280030000004</v>
      </c>
      <c r="G37" s="3">
        <v>3045.2294953999999</v>
      </c>
      <c r="H37" s="3">
        <v>431.09741200999997</v>
      </c>
      <c r="I37" s="3">
        <v>1963.8365997399999</v>
      </c>
      <c r="J37" s="27" t="s">
        <v>61</v>
      </c>
      <c r="K37" s="45"/>
      <c r="L37" s="45"/>
      <c r="M37" s="45"/>
      <c r="N37" s="45"/>
      <c r="O37" s="45"/>
      <c r="P37" s="45"/>
      <c r="Q37" s="45"/>
      <c r="R37" s="45"/>
    </row>
    <row r="38" spans="2:18">
      <c r="B38" s="16" t="s">
        <v>5</v>
      </c>
      <c r="C38" s="3">
        <v>1862.5134211399998</v>
      </c>
      <c r="D38" s="3">
        <v>197.89168361</v>
      </c>
      <c r="E38" s="3">
        <v>1520.2849590199999</v>
      </c>
      <c r="F38" s="3">
        <v>27.595309</v>
      </c>
      <c r="G38" s="3">
        <v>1505.46681102</v>
      </c>
      <c r="H38" s="3">
        <v>7.0234966499999993</v>
      </c>
      <c r="I38" s="3"/>
      <c r="J38" s="18" t="s">
        <v>56</v>
      </c>
      <c r="K38" s="45"/>
      <c r="L38" s="45"/>
      <c r="M38" s="45"/>
      <c r="N38" s="45"/>
      <c r="O38" s="45"/>
      <c r="P38" s="45"/>
      <c r="Q38" s="45"/>
      <c r="R38" s="45"/>
    </row>
    <row r="39" spans="2:18">
      <c r="B39" s="16" t="s">
        <v>10</v>
      </c>
      <c r="C39" s="3">
        <v>796.15163779999989</v>
      </c>
      <c r="D39" s="3">
        <v>721.64707554999995</v>
      </c>
      <c r="E39" s="3">
        <v>1517.7987133500001</v>
      </c>
      <c r="F39" s="3">
        <v>21.963971030000003</v>
      </c>
      <c r="G39" s="3">
        <v>1539.7626843799999</v>
      </c>
      <c r="H39" s="3">
        <v>424.07391535999994</v>
      </c>
      <c r="I39" s="3">
        <v>1963.8365997399999</v>
      </c>
      <c r="J39" s="18" t="s">
        <v>57</v>
      </c>
      <c r="K39" s="45"/>
      <c r="L39" s="45"/>
      <c r="M39" s="45"/>
      <c r="N39" s="45"/>
      <c r="O39" s="45"/>
      <c r="P39" s="45"/>
      <c r="Q39" s="45"/>
      <c r="R39" s="45"/>
    </row>
    <row r="40" spans="2:18">
      <c r="B40" s="15" t="s">
        <v>20</v>
      </c>
      <c r="C40" s="3">
        <v>20.803424880000001</v>
      </c>
      <c r="D40" s="3">
        <v>3.5356610000000011</v>
      </c>
      <c r="E40" s="3">
        <v>24.339085880000003</v>
      </c>
      <c r="F40" s="3">
        <v>0</v>
      </c>
      <c r="G40" s="3">
        <v>24.339085880000003</v>
      </c>
      <c r="H40" s="3">
        <v>52.327999999999996</v>
      </c>
      <c r="I40" s="3">
        <v>76.667085880000002</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43064.428661019992</v>
      </c>
      <c r="D42" s="5">
        <v>21783.100797589999</v>
      </c>
      <c r="E42" s="5">
        <v>53493.570233860002</v>
      </c>
      <c r="F42" s="5">
        <v>18695.156676029997</v>
      </c>
      <c r="G42" s="5">
        <v>65369.034251199992</v>
      </c>
      <c r="H42" s="5">
        <v>8936.5410191266674</v>
      </c>
      <c r="I42" s="5">
        <v>70968.787695576655</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-7139.8416854899961</v>
      </c>
      <c r="D44" s="8">
        <v>925.43110541000237</v>
      </c>
      <c r="E44" s="8">
        <v>-6214.4105800799898</v>
      </c>
      <c r="F44" s="8">
        <v>787.407938550003</v>
      </c>
      <c r="G44" s="8">
        <v>-5427.0026415299908</v>
      </c>
      <c r="H44" s="8">
        <v>139.95090969725516</v>
      </c>
      <c r="I44" s="8">
        <v>-5287.0517316377345</v>
      </c>
      <c r="J44" s="32" t="s">
        <v>73</v>
      </c>
      <c r="K44" s="45"/>
      <c r="L44" s="45"/>
      <c r="M44" s="45"/>
      <c r="N44" s="45"/>
      <c r="O44" s="45"/>
      <c r="P44" s="45"/>
      <c r="Q44" s="45"/>
      <c r="R44" s="45"/>
    </row>
    <row r="45" spans="2:18">
      <c r="B45" s="37" t="s">
        <v>139</v>
      </c>
      <c r="C45" s="38">
        <v>-4.2943711926435119E-2</v>
      </c>
      <c r="D45" s="38">
        <v>5.56615238111714E-3</v>
      </c>
      <c r="E45" s="38">
        <v>-3.7377559545317955E-2</v>
      </c>
      <c r="F45" s="38">
        <v>4.7359901201169058E-3</v>
      </c>
      <c r="G45" s="38">
        <v>-3.2641569425201078E-2</v>
      </c>
      <c r="H45" s="38">
        <v>8.4175697650206414E-4</v>
      </c>
      <c r="I45" s="38">
        <v>-3.1799812447526145E-2</v>
      </c>
      <c r="J45" s="39" t="s">
        <v>140</v>
      </c>
    </row>
    <row r="46" spans="2:18">
      <c r="B46" s="9" t="s">
        <v>22</v>
      </c>
      <c r="C46" s="8"/>
      <c r="D46" s="8"/>
      <c r="E46" s="8"/>
      <c r="F46" s="8"/>
      <c r="G46" s="8"/>
      <c r="H46" s="8"/>
      <c r="I46" s="8"/>
      <c r="J46" s="33" t="s">
        <v>83</v>
      </c>
    </row>
    <row r="47" spans="2:18">
      <c r="B47" s="15" t="s">
        <v>84</v>
      </c>
      <c r="C47" s="3">
        <v>35471.228170789997</v>
      </c>
      <c r="D47" s="3">
        <v>20305.997599619423</v>
      </c>
      <c r="E47" s="3">
        <v>44963.386691389424</v>
      </c>
      <c r="F47" s="3">
        <v>18608.108447389997</v>
      </c>
      <c r="G47" s="3">
        <v>56794.215937089415</v>
      </c>
      <c r="H47" s="3">
        <v>5815.2253327300004</v>
      </c>
      <c r="I47" s="3">
        <v>60785.144002739413</v>
      </c>
      <c r="J47" s="27" t="s">
        <v>85</v>
      </c>
    </row>
    <row r="48" spans="2:18">
      <c r="B48" s="15" t="s">
        <v>23</v>
      </c>
      <c r="C48" s="3">
        <v>-4432.653758759996</v>
      </c>
      <c r="D48" s="3">
        <v>826.01800030000231</v>
      </c>
      <c r="E48" s="3">
        <v>-3606.63575845999</v>
      </c>
      <c r="F48" s="3">
        <v>838.3407261900029</v>
      </c>
      <c r="G48" s="3">
        <v>-2768.2950322699908</v>
      </c>
      <c r="H48" s="3">
        <v>804.00783988039439</v>
      </c>
      <c r="I48" s="3">
        <v>-1964.2871924095962</v>
      </c>
      <c r="J48" s="27" t="s">
        <v>74</v>
      </c>
    </row>
    <row r="49" spans="2:10">
      <c r="B49" s="15" t="s">
        <v>24</v>
      </c>
      <c r="C49" s="3">
        <v>-2707.1879267300001</v>
      </c>
      <c r="D49" s="3">
        <v>99.41310511000006</v>
      </c>
      <c r="E49" s="3">
        <v>-2607.7748216200002</v>
      </c>
      <c r="F49" s="3">
        <v>-50.932787639999873</v>
      </c>
      <c r="G49" s="3">
        <v>-2658.70760926</v>
      </c>
      <c r="H49" s="3">
        <v>-664.05693018313923</v>
      </c>
      <c r="I49" s="3">
        <v>-3322.7645392281383</v>
      </c>
      <c r="J49" s="27" t="s">
        <v>75</v>
      </c>
    </row>
    <row r="50" spans="2:10">
      <c r="B50" s="15" t="s">
        <v>25</v>
      </c>
      <c r="C50" s="3">
        <v>-2742.4508309299963</v>
      </c>
      <c r="D50" s="3">
        <v>943.12248590058198</v>
      </c>
      <c r="E50" s="3">
        <v>-1799.3283450294143</v>
      </c>
      <c r="F50" s="3">
        <v>789.11685782000302</v>
      </c>
      <c r="G50" s="3">
        <v>-1010.2114872094113</v>
      </c>
      <c r="H50" s="3">
        <v>308.28999549725438</v>
      </c>
      <c r="I50" s="3">
        <v>-701.92149151715512</v>
      </c>
      <c r="J50" s="27" t="s">
        <v>76</v>
      </c>
    </row>
    <row r="51" spans="2:10">
      <c r="B51" s="20" t="s">
        <v>25</v>
      </c>
      <c r="C51" s="36">
        <v>350.95079949999996</v>
      </c>
      <c r="D51" s="36">
        <v>-164.54851136000025</v>
      </c>
      <c r="E51" s="36">
        <v>186.40228813999971</v>
      </c>
      <c r="F51" s="36">
        <v>330.0254046</v>
      </c>
      <c r="G51" s="36">
        <v>516.42769273999966</v>
      </c>
      <c r="H51" s="36">
        <v>36.425577140000009</v>
      </c>
      <c r="I51" s="36">
        <v>552.85326987999963</v>
      </c>
      <c r="J51" s="44" t="s">
        <v>86</v>
      </c>
    </row>
    <row r="52" spans="2:10">
      <c r="B52" s="12" t="s">
        <v>46</v>
      </c>
      <c r="C52" s="2"/>
      <c r="D52" s="2"/>
      <c r="E52" s="2"/>
      <c r="F52" s="2"/>
      <c r="G52" s="2"/>
      <c r="H52" s="2"/>
      <c r="I52" s="2"/>
      <c r="J52" s="10"/>
    </row>
    <row r="53" spans="2:10">
      <c r="B53" s="12" t="s">
        <v>133</v>
      </c>
      <c r="C53" s="42"/>
      <c r="D53" s="42"/>
      <c r="E53" s="42"/>
      <c r="F53" s="42"/>
      <c r="G53" s="42"/>
      <c r="H53" s="42"/>
      <c r="I53" s="42"/>
      <c r="J53" s="10"/>
    </row>
  </sheetData>
  <mergeCells count="2">
    <mergeCell ref="B6:B7"/>
    <mergeCell ref="J6:J7"/>
  </mergeCells>
  <pageMargins left="0.7" right="0.7" top="0.75" bottom="0.75" header="0.3" footer="0.3"/>
  <pageSetup paperSize="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37</v>
      </c>
      <c r="J3" s="43" t="s">
        <v>144</v>
      </c>
    </row>
    <row r="4" spans="1:10" ht="15.6">
      <c r="B4" s="23" t="s">
        <v>123</v>
      </c>
      <c r="J4" s="10"/>
    </row>
    <row r="5" spans="1:10">
      <c r="J5" s="40" t="s">
        <v>137</v>
      </c>
    </row>
    <row r="6" spans="1:10" ht="30" customHeight="1">
      <c r="B6" s="73"/>
      <c r="C6" s="22" t="s">
        <v>0</v>
      </c>
      <c r="D6" s="22" t="s">
        <v>1</v>
      </c>
      <c r="E6" s="22" t="s">
        <v>138</v>
      </c>
      <c r="F6" s="22" t="s">
        <v>2</v>
      </c>
      <c r="G6" s="22" t="s">
        <v>27</v>
      </c>
      <c r="H6" s="22" t="s">
        <v>141</v>
      </c>
      <c r="I6" s="22" t="s">
        <v>5</v>
      </c>
      <c r="J6" s="73"/>
    </row>
    <row r="7" spans="1:10" ht="33.9" customHeight="1">
      <c r="B7" s="74"/>
      <c r="C7" s="21" t="s">
        <v>77</v>
      </c>
      <c r="D7" s="21" t="s">
        <v>78</v>
      </c>
      <c r="E7" s="21" t="s">
        <v>79</v>
      </c>
      <c r="F7" s="21" t="s">
        <v>80</v>
      </c>
      <c r="G7" s="21" t="s">
        <v>81</v>
      </c>
      <c r="H7" s="21" t="s">
        <v>142</v>
      </c>
      <c r="I7" s="21" t="s">
        <v>82</v>
      </c>
      <c r="J7" s="74"/>
    </row>
    <row r="8" spans="1:10">
      <c r="B8" s="19" t="s">
        <v>3</v>
      </c>
      <c r="C8" s="2">
        <v>32563.313191010002</v>
      </c>
      <c r="D8" s="2">
        <v>21081.508682399999</v>
      </c>
      <c r="E8" s="2">
        <v>43029.948109659992</v>
      </c>
      <c r="F8" s="2">
        <v>17972.283518</v>
      </c>
      <c r="G8" s="2">
        <v>54980.071813569994</v>
      </c>
      <c r="H8" s="2">
        <v>6532.2429745184363</v>
      </c>
      <c r="I8" s="2">
        <v>59694.36353848844</v>
      </c>
      <c r="J8" s="24" t="s">
        <v>50</v>
      </c>
    </row>
    <row r="9" spans="1:10">
      <c r="B9" s="13" t="s">
        <v>28</v>
      </c>
      <c r="C9" s="35">
        <v>30435.70440481</v>
      </c>
      <c r="D9" s="35">
        <v>269.090037</v>
      </c>
      <c r="E9" s="35">
        <v>30704.794441810001</v>
      </c>
      <c r="F9" s="35">
        <v>592.03288287999999</v>
      </c>
      <c r="G9" s="35">
        <v>31296.827324689999</v>
      </c>
      <c r="H9" s="35">
        <v>3423.1358907689482</v>
      </c>
      <c r="I9" s="35">
        <v>34719.963215458949</v>
      </c>
      <c r="J9" s="25" t="s">
        <v>51</v>
      </c>
    </row>
    <row r="10" spans="1:10">
      <c r="B10" s="14" t="s">
        <v>193</v>
      </c>
      <c r="C10" s="3">
        <v>11519.154679019999</v>
      </c>
      <c r="D10" s="3">
        <v>6.6474380000000002</v>
      </c>
      <c r="E10" s="3">
        <v>11525.802117019999</v>
      </c>
      <c r="F10" s="3">
        <v>0</v>
      </c>
      <c r="G10" s="3">
        <v>11525.802117019999</v>
      </c>
      <c r="H10" s="3">
        <v>2401.3669897700001</v>
      </c>
      <c r="I10" s="3">
        <v>13927.169106789999</v>
      </c>
      <c r="J10" s="26" t="s">
        <v>52</v>
      </c>
    </row>
    <row r="11" spans="1:10">
      <c r="B11" s="14" t="s">
        <v>194</v>
      </c>
      <c r="C11" s="3">
        <v>18916.549725790002</v>
      </c>
      <c r="D11" s="3">
        <v>262.44259899999997</v>
      </c>
      <c r="E11" s="3">
        <v>19178.992324790001</v>
      </c>
      <c r="F11" s="3">
        <v>592.03288287999999</v>
      </c>
      <c r="G11" s="3">
        <v>19771.025207670002</v>
      </c>
      <c r="H11" s="3">
        <v>1021.768900998948</v>
      </c>
      <c r="I11" s="3">
        <v>20792.79410866895</v>
      </c>
      <c r="J11" s="26" t="s">
        <v>53</v>
      </c>
    </row>
    <row r="12" spans="1:10">
      <c r="B12" s="15" t="s">
        <v>26</v>
      </c>
      <c r="C12" s="3">
        <v>99.372915649999996</v>
      </c>
      <c r="D12" s="3">
        <v>5873.5960250499993</v>
      </c>
      <c r="E12" s="3">
        <v>5972.9689406999996</v>
      </c>
      <c r="F12" s="3">
        <v>11037.32082513</v>
      </c>
      <c r="G12" s="3">
        <v>17010.289765829999</v>
      </c>
      <c r="H12" s="3">
        <v>6.6361155299999997</v>
      </c>
      <c r="I12" s="3">
        <v>17016.925881359999</v>
      </c>
      <c r="J12" s="27" t="s">
        <v>54</v>
      </c>
    </row>
    <row r="13" spans="1:10">
      <c r="B13" s="15" t="s">
        <v>4</v>
      </c>
      <c r="C13" s="3">
        <v>636.67538136000019</v>
      </c>
      <c r="D13" s="3">
        <v>12446.929323</v>
      </c>
      <c r="E13" s="3">
        <v>2468.6371564199999</v>
      </c>
      <c r="F13" s="3">
        <v>5862.3103216900008</v>
      </c>
      <c r="G13" s="3">
        <v>2308.7876640200002</v>
      </c>
      <c r="H13" s="3">
        <v>1873.0740351631289</v>
      </c>
      <c r="I13" s="3">
        <v>2363.910449583127</v>
      </c>
      <c r="J13" s="27" t="s">
        <v>55</v>
      </c>
    </row>
    <row r="14" spans="1:10">
      <c r="B14" s="16" t="s">
        <v>5</v>
      </c>
      <c r="C14" s="3">
        <v>608.31805685000006</v>
      </c>
      <c r="D14" s="3">
        <v>11091.209585650002</v>
      </c>
      <c r="E14" s="3">
        <v>1084.6538787499994</v>
      </c>
      <c r="F14" s="3">
        <v>4971.8287852499998</v>
      </c>
      <c r="G14" s="3">
        <v>34.322849910000002</v>
      </c>
      <c r="H14" s="3">
        <v>1783.6283996900024</v>
      </c>
      <c r="I14" s="3"/>
      <c r="J14" s="18" t="s">
        <v>56</v>
      </c>
    </row>
    <row r="15" spans="1:10">
      <c r="B15" s="16" t="s">
        <v>6</v>
      </c>
      <c r="C15" s="3">
        <v>28.357324510000126</v>
      </c>
      <c r="D15" s="3">
        <v>1355.7197373499985</v>
      </c>
      <c r="E15" s="3">
        <v>1383.9832776700005</v>
      </c>
      <c r="F15" s="3">
        <v>890.48153644000104</v>
      </c>
      <c r="G15" s="3">
        <v>2274.4648141100001</v>
      </c>
      <c r="H15" s="3">
        <v>89.445635473126458</v>
      </c>
      <c r="I15" s="3">
        <v>2363.9104495831266</v>
      </c>
      <c r="J15" s="18" t="s">
        <v>57</v>
      </c>
    </row>
    <row r="16" spans="1:10">
      <c r="B16" s="15" t="s">
        <v>7</v>
      </c>
      <c r="C16" s="3">
        <v>1391.5604891900002</v>
      </c>
      <c r="D16" s="3">
        <v>2491.8932973499996</v>
      </c>
      <c r="E16" s="3">
        <v>3883.5475707299975</v>
      </c>
      <c r="F16" s="3">
        <v>480.61948830000074</v>
      </c>
      <c r="G16" s="3">
        <v>4364.1670590299982</v>
      </c>
      <c r="H16" s="3">
        <v>1229.3969330563596</v>
      </c>
      <c r="I16" s="3">
        <v>5593.5639920863578</v>
      </c>
      <c r="J16" s="27" t="s">
        <v>58</v>
      </c>
    </row>
    <row r="17" spans="2:18">
      <c r="B17" s="2" t="s">
        <v>8</v>
      </c>
      <c r="C17" s="2">
        <v>368.27632161000002</v>
      </c>
      <c r="D17" s="2">
        <v>2528.83762609</v>
      </c>
      <c r="E17" s="2">
        <v>2361.4434256700001</v>
      </c>
      <c r="F17" s="2">
        <v>33.365879570000288</v>
      </c>
      <c r="G17" s="2">
        <v>2370.2841334500004</v>
      </c>
      <c r="H17" s="2">
        <v>2461.8521317568934</v>
      </c>
      <c r="I17" s="2">
        <v>3274.1390225368941</v>
      </c>
      <c r="J17" s="24" t="s">
        <v>59</v>
      </c>
    </row>
    <row r="18" spans="2:18">
      <c r="B18" s="15" t="s">
        <v>29</v>
      </c>
      <c r="C18" s="3">
        <v>125.26817081999999</v>
      </c>
      <c r="D18" s="3">
        <v>41.05616509</v>
      </c>
      <c r="E18" s="3">
        <v>166.32433591</v>
      </c>
      <c r="F18" s="3">
        <v>10.534674020000001</v>
      </c>
      <c r="G18" s="3">
        <v>176.85900993000001</v>
      </c>
      <c r="H18" s="3">
        <v>284.36086014392532</v>
      </c>
      <c r="I18" s="3">
        <v>461.21987007392534</v>
      </c>
      <c r="J18" s="27" t="s">
        <v>60</v>
      </c>
      <c r="K18" s="45"/>
      <c r="L18" s="45"/>
      <c r="M18" s="45"/>
      <c r="N18" s="45"/>
      <c r="O18" s="45"/>
      <c r="P18" s="45"/>
      <c r="Q18" s="45"/>
      <c r="R18" s="45"/>
    </row>
    <row r="19" spans="2:18">
      <c r="B19" s="15" t="s">
        <v>9</v>
      </c>
      <c r="C19" s="3">
        <v>70.719658719999998</v>
      </c>
      <c r="D19" s="3">
        <v>2485.3624540000001</v>
      </c>
      <c r="E19" s="3">
        <v>2020.4115906900001</v>
      </c>
      <c r="F19" s="3">
        <v>22.765101349999998</v>
      </c>
      <c r="G19" s="3">
        <v>2018.65152025</v>
      </c>
      <c r="H19" s="3">
        <v>2116.6782536129685</v>
      </c>
      <c r="I19" s="3">
        <v>2577.3325311929684</v>
      </c>
      <c r="J19" s="27" t="s">
        <v>61</v>
      </c>
      <c r="K19" s="45"/>
      <c r="L19" s="45"/>
      <c r="M19" s="45"/>
      <c r="N19" s="45"/>
      <c r="O19" s="45"/>
      <c r="P19" s="45"/>
      <c r="Q19" s="45"/>
      <c r="R19" s="45"/>
    </row>
    <row r="20" spans="2:18">
      <c r="B20" s="16" t="s">
        <v>5</v>
      </c>
      <c r="C20" s="3">
        <v>33.286828890000002</v>
      </c>
      <c r="D20" s="3">
        <v>522.18356563999998</v>
      </c>
      <c r="E20" s="3">
        <v>19.799872499999992</v>
      </c>
      <c r="F20" s="3">
        <v>16.160775000000001</v>
      </c>
      <c r="G20" s="3">
        <v>11.43547571</v>
      </c>
      <c r="H20" s="3">
        <v>1546.5617669599997</v>
      </c>
      <c r="I20" s="3"/>
      <c r="J20" s="18" t="s">
        <v>56</v>
      </c>
      <c r="K20" s="45"/>
      <c r="L20" s="45"/>
      <c r="M20" s="45"/>
      <c r="N20" s="45"/>
      <c r="O20" s="45"/>
      <c r="P20" s="45"/>
      <c r="Q20" s="45"/>
      <c r="R20" s="45"/>
    </row>
    <row r="21" spans="2:18">
      <c r="B21" s="16" t="s">
        <v>10</v>
      </c>
      <c r="C21" s="3">
        <v>37.432829829999996</v>
      </c>
      <c r="D21" s="3">
        <v>1963.1788883600002</v>
      </c>
      <c r="E21" s="3">
        <v>2000.6117181900001</v>
      </c>
      <c r="F21" s="3">
        <v>6.6043263499999973</v>
      </c>
      <c r="G21" s="3">
        <v>2007.21604454</v>
      </c>
      <c r="H21" s="3">
        <v>570.11648665296889</v>
      </c>
      <c r="I21" s="3">
        <v>2577.3325311929689</v>
      </c>
      <c r="J21" s="18" t="s">
        <v>57</v>
      </c>
      <c r="K21" s="45"/>
      <c r="L21" s="45"/>
      <c r="M21" s="45"/>
      <c r="N21" s="45"/>
      <c r="O21" s="45"/>
      <c r="P21" s="45"/>
      <c r="Q21" s="45"/>
      <c r="R21" s="45"/>
    </row>
    <row r="22" spans="2:18">
      <c r="B22" s="15" t="s">
        <v>11</v>
      </c>
      <c r="C22" s="3">
        <v>172.28849207000002</v>
      </c>
      <c r="D22" s="3">
        <v>2.419006999999965</v>
      </c>
      <c r="E22" s="3">
        <v>174.70749906999981</v>
      </c>
      <c r="F22" s="3">
        <v>6.6104200000289381E-2</v>
      </c>
      <c r="G22" s="3">
        <v>174.77360327000011</v>
      </c>
      <c r="H22" s="3">
        <v>60.813017999999374</v>
      </c>
      <c r="I22" s="3">
        <v>235.58662126999948</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32931.589512620005</v>
      </c>
      <c r="D24" s="5">
        <v>23610.34630849</v>
      </c>
      <c r="E24" s="5">
        <v>45391.391535329989</v>
      </c>
      <c r="F24" s="5">
        <v>18005.64939757</v>
      </c>
      <c r="G24" s="5">
        <v>57350.355947019991</v>
      </c>
      <c r="H24" s="5">
        <v>8994.0951062753302</v>
      </c>
      <c r="I24" s="5">
        <v>62968.502561025336</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38625.603071940001</v>
      </c>
      <c r="D26" s="2">
        <v>20642.86879113</v>
      </c>
      <c r="E26" s="2">
        <v>48653.598099320006</v>
      </c>
      <c r="F26" s="2">
        <v>17640.694332999999</v>
      </c>
      <c r="G26" s="2">
        <v>60272.132618229996</v>
      </c>
      <c r="H26" s="2">
        <v>5692.638329126079</v>
      </c>
      <c r="I26" s="2">
        <v>64146.81969775608</v>
      </c>
      <c r="J26" s="24" t="s">
        <v>64</v>
      </c>
      <c r="K26" s="45"/>
      <c r="L26" s="45"/>
      <c r="M26" s="45"/>
      <c r="N26" s="45"/>
      <c r="O26" s="45"/>
      <c r="P26" s="45"/>
      <c r="Q26" s="45"/>
      <c r="R26" s="45"/>
    </row>
    <row r="27" spans="2:18">
      <c r="B27" s="15" t="s">
        <v>13</v>
      </c>
      <c r="C27" s="3">
        <v>13668.250695409999</v>
      </c>
      <c r="D27" s="3">
        <v>4388.1353200679996</v>
      </c>
      <c r="E27" s="3">
        <v>18056.386015477998</v>
      </c>
      <c r="F27" s="3">
        <v>377.99091873999998</v>
      </c>
      <c r="G27" s="3">
        <v>18434.376934217998</v>
      </c>
      <c r="H27" s="3">
        <v>2897.2079508399997</v>
      </c>
      <c r="I27" s="3">
        <v>21331.584885057997</v>
      </c>
      <c r="J27" s="27" t="s">
        <v>197</v>
      </c>
      <c r="K27" s="45"/>
      <c r="L27" s="45"/>
      <c r="M27" s="45"/>
      <c r="N27" s="45"/>
      <c r="O27" s="45"/>
      <c r="P27" s="45"/>
      <c r="Q27" s="45"/>
      <c r="R27" s="45"/>
    </row>
    <row r="28" spans="2:18">
      <c r="B28" s="15" t="s">
        <v>14</v>
      </c>
      <c r="C28" s="3">
        <v>1208.9506884899999</v>
      </c>
      <c r="D28" s="3">
        <v>6753.6858877320001</v>
      </c>
      <c r="E28" s="3">
        <v>7962.6365762220003</v>
      </c>
      <c r="F28" s="3">
        <v>90.258073769999996</v>
      </c>
      <c r="G28" s="3">
        <v>8052.8946499920003</v>
      </c>
      <c r="H28" s="3">
        <v>1982.5432053100001</v>
      </c>
      <c r="I28" s="3">
        <v>10035.437855302</v>
      </c>
      <c r="J28" s="27" t="s">
        <v>65</v>
      </c>
      <c r="K28" s="45"/>
      <c r="L28" s="45"/>
      <c r="M28" s="45"/>
      <c r="N28" s="45"/>
      <c r="O28" s="45"/>
      <c r="P28" s="45"/>
      <c r="Q28" s="45"/>
      <c r="R28" s="45"/>
    </row>
    <row r="29" spans="2:18">
      <c r="B29" s="15" t="s">
        <v>15</v>
      </c>
      <c r="C29" s="3">
        <v>3968.5478756100001</v>
      </c>
      <c r="D29" s="3">
        <v>50.728898999999998</v>
      </c>
      <c r="E29" s="3">
        <v>4019.2767746100003</v>
      </c>
      <c r="F29" s="3">
        <v>6.0243979100000002</v>
      </c>
      <c r="G29" s="3">
        <v>4025.3011725200004</v>
      </c>
      <c r="H29" s="3">
        <v>127.56309874599999</v>
      </c>
      <c r="I29" s="3">
        <v>4152.8642712660003</v>
      </c>
      <c r="J29" s="27" t="s">
        <v>66</v>
      </c>
      <c r="K29" s="45"/>
      <c r="L29" s="45"/>
      <c r="M29" s="45"/>
      <c r="N29" s="45"/>
      <c r="O29" s="45"/>
      <c r="P29" s="45"/>
      <c r="Q29" s="45"/>
      <c r="R29" s="45"/>
    </row>
    <row r="30" spans="2:18">
      <c r="B30" s="15" t="s">
        <v>4</v>
      </c>
      <c r="C30" s="3">
        <v>18863.108604360001</v>
      </c>
      <c r="D30" s="3">
        <v>7760.678522950001</v>
      </c>
      <c r="E30" s="3">
        <v>16008.913363560001</v>
      </c>
      <c r="F30" s="3">
        <v>16637.23675987</v>
      </c>
      <c r="G30" s="3">
        <v>26623.990309340003</v>
      </c>
      <c r="H30" s="3">
        <v>380.69818121007972</v>
      </c>
      <c r="I30" s="3">
        <v>25186.737240950082</v>
      </c>
      <c r="J30" s="27" t="s">
        <v>55</v>
      </c>
      <c r="K30" s="45"/>
      <c r="L30" s="45"/>
      <c r="M30" s="45"/>
      <c r="N30" s="45"/>
      <c r="O30" s="45"/>
      <c r="P30" s="45"/>
      <c r="Q30" s="45"/>
      <c r="R30" s="45"/>
    </row>
    <row r="31" spans="2:18">
      <c r="B31" s="16" t="s">
        <v>5</v>
      </c>
      <c r="C31" s="3">
        <v>16574.467204650002</v>
      </c>
      <c r="D31" s="3">
        <v>772.61453675000007</v>
      </c>
      <c r="E31" s="3">
        <v>6732.2079776499995</v>
      </c>
      <c r="F31" s="3">
        <v>1073.5802361300002</v>
      </c>
      <c r="G31" s="3">
        <v>1783.6283996900002</v>
      </c>
      <c r="H31" s="3">
        <v>34.322849910000002</v>
      </c>
      <c r="I31" s="3"/>
      <c r="J31" s="18" t="s">
        <v>56</v>
      </c>
      <c r="K31" s="45"/>
      <c r="L31" s="45"/>
      <c r="M31" s="45"/>
      <c r="N31" s="45"/>
      <c r="O31" s="45"/>
      <c r="P31" s="45"/>
      <c r="Q31" s="45"/>
      <c r="R31" s="45"/>
    </row>
    <row r="32" spans="2:18">
      <c r="B32" s="16" t="s">
        <v>10</v>
      </c>
      <c r="C32" s="3">
        <v>2288.641399709999</v>
      </c>
      <c r="D32" s="3">
        <v>6988.0639862000007</v>
      </c>
      <c r="E32" s="3">
        <v>9276.7053859100015</v>
      </c>
      <c r="F32" s="3">
        <v>15563.656523739999</v>
      </c>
      <c r="G32" s="3">
        <v>24840.361909650004</v>
      </c>
      <c r="H32" s="3">
        <v>346.37533130007972</v>
      </c>
      <c r="I32" s="3">
        <v>25186.737240950082</v>
      </c>
      <c r="J32" s="18" t="s">
        <v>57</v>
      </c>
      <c r="K32" s="45"/>
      <c r="L32" s="45"/>
      <c r="M32" s="45"/>
      <c r="N32" s="45"/>
      <c r="O32" s="45"/>
      <c r="P32" s="45"/>
      <c r="Q32" s="45"/>
      <c r="R32" s="45"/>
    </row>
    <row r="33" spans="2:18">
      <c r="B33" s="15" t="s">
        <v>16</v>
      </c>
      <c r="C33" s="3">
        <v>652.38065186999995</v>
      </c>
      <c r="D33" s="3">
        <v>1622.56411114</v>
      </c>
      <c r="E33" s="3">
        <v>2274.9447630099999</v>
      </c>
      <c r="F33" s="3">
        <v>505.12333847000002</v>
      </c>
      <c r="G33" s="3">
        <v>2780.0681014799998</v>
      </c>
      <c r="H33" s="3">
        <v>147.57424054000001</v>
      </c>
      <c r="I33" s="3">
        <v>2927.6423420199999</v>
      </c>
      <c r="J33" s="27" t="s">
        <v>67</v>
      </c>
      <c r="K33" s="45"/>
      <c r="L33" s="45"/>
      <c r="M33" s="45"/>
      <c r="N33" s="45"/>
      <c r="O33" s="45"/>
      <c r="P33" s="45"/>
      <c r="Q33" s="45"/>
      <c r="R33" s="45"/>
    </row>
    <row r="34" spans="2:18">
      <c r="B34" s="15" t="s">
        <v>17</v>
      </c>
      <c r="C34" s="3">
        <v>264.36455619999998</v>
      </c>
      <c r="D34" s="3">
        <v>67.076050240000001</v>
      </c>
      <c r="E34" s="3">
        <v>331.44060644000001</v>
      </c>
      <c r="F34" s="3">
        <v>24.060844240000002</v>
      </c>
      <c r="G34" s="3">
        <v>355.50145068</v>
      </c>
      <c r="H34" s="3">
        <v>157.05165248</v>
      </c>
      <c r="I34" s="3">
        <v>512.55310315999998</v>
      </c>
      <c r="J34" s="27" t="s">
        <v>68</v>
      </c>
      <c r="K34" s="45"/>
      <c r="L34" s="45"/>
      <c r="M34" s="45"/>
      <c r="N34" s="45"/>
      <c r="O34" s="45"/>
      <c r="P34" s="45"/>
      <c r="Q34" s="45"/>
      <c r="R34" s="45"/>
    </row>
    <row r="35" spans="2:18">
      <c r="B35" s="2" t="s">
        <v>18</v>
      </c>
      <c r="C35" s="2">
        <v>3450.7072273799995</v>
      </c>
      <c r="D35" s="2">
        <v>1588.8467411699999</v>
      </c>
      <c r="E35" s="2">
        <v>4503.8834465199989</v>
      </c>
      <c r="F35" s="2">
        <v>67.168261269999988</v>
      </c>
      <c r="G35" s="2">
        <v>4546.5265359999985</v>
      </c>
      <c r="H35" s="2">
        <v>3347.8792564443083</v>
      </c>
      <c r="I35" s="2">
        <v>6336.4085497743072</v>
      </c>
      <c r="J35" s="24" t="s">
        <v>69</v>
      </c>
      <c r="K35" s="45"/>
      <c r="L35" s="45"/>
      <c r="M35" s="45"/>
      <c r="N35" s="45"/>
      <c r="O35" s="45"/>
      <c r="P35" s="45"/>
      <c r="Q35" s="45"/>
      <c r="R35" s="45"/>
    </row>
    <row r="36" spans="2:18">
      <c r="B36" s="15" t="s">
        <v>19</v>
      </c>
      <c r="C36" s="3">
        <v>652.64578583000002</v>
      </c>
      <c r="D36" s="3">
        <v>600.46161667000001</v>
      </c>
      <c r="E36" s="3">
        <v>1253.1074025</v>
      </c>
      <c r="F36" s="3">
        <v>31.787037439999999</v>
      </c>
      <c r="G36" s="3">
        <v>1284.89443994</v>
      </c>
      <c r="H36" s="3">
        <v>2944.9159425600001</v>
      </c>
      <c r="I36" s="3">
        <v>4229.8103824999998</v>
      </c>
      <c r="J36" s="27" t="s">
        <v>70</v>
      </c>
      <c r="K36" s="45"/>
      <c r="L36" s="45"/>
      <c r="M36" s="45"/>
      <c r="N36" s="45"/>
      <c r="O36" s="45"/>
      <c r="P36" s="45"/>
      <c r="Q36" s="45"/>
      <c r="R36" s="45"/>
    </row>
    <row r="37" spans="2:18">
      <c r="B37" s="15" t="s">
        <v>9</v>
      </c>
      <c r="C37" s="3">
        <v>2775.7096679399997</v>
      </c>
      <c r="D37" s="3">
        <v>981.2716754999999</v>
      </c>
      <c r="E37" s="3">
        <v>3221.3108214099993</v>
      </c>
      <c r="F37" s="3">
        <v>35.381223829999996</v>
      </c>
      <c r="G37" s="3">
        <v>3232.166873449999</v>
      </c>
      <c r="H37" s="3">
        <v>377.66030388430818</v>
      </c>
      <c r="I37" s="3">
        <v>2051.8299346643071</v>
      </c>
      <c r="J37" s="27" t="s">
        <v>61</v>
      </c>
      <c r="K37" s="45"/>
      <c r="L37" s="45"/>
      <c r="M37" s="45"/>
      <c r="N37" s="45"/>
      <c r="O37" s="45"/>
      <c r="P37" s="45"/>
      <c r="Q37" s="45"/>
      <c r="R37" s="45"/>
    </row>
    <row r="38" spans="2:18">
      <c r="B38" s="16" t="s">
        <v>5</v>
      </c>
      <c r="C38" s="3">
        <v>1921.9146730100003</v>
      </c>
      <c r="D38" s="3">
        <v>176.47839098</v>
      </c>
      <c r="E38" s="3">
        <v>1562.7225419600004</v>
      </c>
      <c r="F38" s="3">
        <v>8.3643967900000007</v>
      </c>
      <c r="G38" s="3">
        <v>1546.5617669600001</v>
      </c>
      <c r="H38" s="3">
        <v>11.43547571</v>
      </c>
      <c r="I38" s="3"/>
      <c r="J38" s="18" t="s">
        <v>56</v>
      </c>
      <c r="K38" s="45"/>
      <c r="L38" s="45"/>
      <c r="M38" s="45"/>
      <c r="N38" s="45"/>
      <c r="O38" s="45"/>
      <c r="P38" s="45"/>
      <c r="Q38" s="45"/>
      <c r="R38" s="45"/>
    </row>
    <row r="39" spans="2:18">
      <c r="B39" s="16" t="s">
        <v>10</v>
      </c>
      <c r="C39" s="3">
        <v>853.79499492999935</v>
      </c>
      <c r="D39" s="3">
        <v>804.79328451999993</v>
      </c>
      <c r="E39" s="3">
        <v>1658.5882794499989</v>
      </c>
      <c r="F39" s="3">
        <v>27.016827039999995</v>
      </c>
      <c r="G39" s="3">
        <v>1685.6051064899989</v>
      </c>
      <c r="H39" s="3">
        <v>366.22482817430819</v>
      </c>
      <c r="I39" s="3">
        <v>2051.8299346643071</v>
      </c>
      <c r="J39" s="18" t="s">
        <v>57</v>
      </c>
      <c r="K39" s="45"/>
      <c r="L39" s="45"/>
      <c r="M39" s="45"/>
      <c r="N39" s="45"/>
      <c r="O39" s="45"/>
      <c r="P39" s="45"/>
      <c r="Q39" s="45"/>
      <c r="R39" s="45"/>
    </row>
    <row r="40" spans="2:18">
      <c r="B40" s="15" t="s">
        <v>20</v>
      </c>
      <c r="C40" s="3">
        <v>22.351773609999999</v>
      </c>
      <c r="D40" s="3">
        <v>7.1134490000000001</v>
      </c>
      <c r="E40" s="3">
        <v>29.465222609999998</v>
      </c>
      <c r="F40" s="3">
        <v>0</v>
      </c>
      <c r="G40" s="3">
        <v>29.465222609999998</v>
      </c>
      <c r="H40" s="3">
        <v>25.30301</v>
      </c>
      <c r="I40" s="3">
        <v>54.768232609999998</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42076.310299320001</v>
      </c>
      <c r="D42" s="5">
        <v>22231.715532300001</v>
      </c>
      <c r="E42" s="5">
        <v>53157.481545840004</v>
      </c>
      <c r="F42" s="5">
        <v>17707.862594269998</v>
      </c>
      <c r="G42" s="5">
        <v>64818.659154229994</v>
      </c>
      <c r="H42" s="5">
        <v>9040.5175855703874</v>
      </c>
      <c r="I42" s="5">
        <v>70483.22824753038</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-9144.7207866999979</v>
      </c>
      <c r="D44" s="8">
        <v>1378.6307761899989</v>
      </c>
      <c r="E44" s="8">
        <v>-7766.0900105100136</v>
      </c>
      <c r="F44" s="8">
        <v>297.786803300001</v>
      </c>
      <c r="G44" s="8">
        <v>-7468.3032072100013</v>
      </c>
      <c r="H44" s="8">
        <v>-46.422479295057656</v>
      </c>
      <c r="I44" s="8">
        <v>-7514.7256865050531</v>
      </c>
      <c r="J44" s="32" t="s">
        <v>73</v>
      </c>
      <c r="K44" s="45"/>
      <c r="L44" s="45"/>
      <c r="M44" s="45"/>
      <c r="N44" s="45"/>
      <c r="O44" s="45"/>
      <c r="P44" s="45"/>
      <c r="Q44" s="45"/>
      <c r="R44" s="45"/>
    </row>
    <row r="45" spans="2:18">
      <c r="B45" s="37" t="s">
        <v>139</v>
      </c>
      <c r="C45" s="38">
        <v>-5.7676220941019068E-2</v>
      </c>
      <c r="D45" s="38">
        <v>8.6950946998040398E-3</v>
      </c>
      <c r="E45" s="38">
        <v>-4.8981126241215124E-2</v>
      </c>
      <c r="F45" s="38">
        <v>1.8781565737283233E-3</v>
      </c>
      <c r="G45" s="38">
        <v>-4.7102969667486727E-2</v>
      </c>
      <c r="H45" s="38">
        <v>-2.9278894729576894E-4</v>
      </c>
      <c r="I45" s="38">
        <v>-4.7395758614782457E-2</v>
      </c>
      <c r="J45" s="39" t="s">
        <v>140</v>
      </c>
    </row>
    <row r="46" spans="2:18">
      <c r="B46" s="9" t="s">
        <v>22</v>
      </c>
      <c r="C46" s="8"/>
      <c r="D46" s="8"/>
      <c r="E46" s="8"/>
      <c r="F46" s="8"/>
      <c r="G46" s="8"/>
      <c r="H46" s="8"/>
      <c r="I46" s="8"/>
      <c r="J46" s="33" t="s">
        <v>83</v>
      </c>
    </row>
    <row r="47" spans="2:18">
      <c r="B47" s="15" t="s">
        <v>84</v>
      </c>
      <c r="C47" s="3">
        <v>34657.055196330002</v>
      </c>
      <c r="D47" s="3">
        <v>20592.139892129999</v>
      </c>
      <c r="E47" s="3">
        <v>44634.321324710007</v>
      </c>
      <c r="F47" s="3">
        <v>17634.669935089998</v>
      </c>
      <c r="G47" s="3">
        <v>56246.831445709999</v>
      </c>
      <c r="H47" s="3">
        <v>5565.0752303800791</v>
      </c>
      <c r="I47" s="3">
        <v>59993.95542649008</v>
      </c>
      <c r="J47" s="27" t="s">
        <v>85</v>
      </c>
    </row>
    <row r="48" spans="2:18">
      <c r="B48" s="15" t="s">
        <v>23</v>
      </c>
      <c r="C48" s="3">
        <v>-6062.2898809299986</v>
      </c>
      <c r="D48" s="3">
        <v>438.63989126999877</v>
      </c>
      <c r="E48" s="3">
        <v>-5623.6499896600144</v>
      </c>
      <c r="F48" s="3">
        <v>331.58918500000073</v>
      </c>
      <c r="G48" s="3">
        <v>-5292.0608046600028</v>
      </c>
      <c r="H48" s="3">
        <v>839.60464539235727</v>
      </c>
      <c r="I48" s="3">
        <v>-4452.45615926764</v>
      </c>
      <c r="J48" s="27" t="s">
        <v>74</v>
      </c>
    </row>
    <row r="49" spans="2:10">
      <c r="B49" s="15" t="s">
        <v>24</v>
      </c>
      <c r="C49" s="3">
        <v>-3082.4309057699993</v>
      </c>
      <c r="D49" s="3">
        <v>939.9908849200001</v>
      </c>
      <c r="E49" s="3">
        <v>-2142.4400208499987</v>
      </c>
      <c r="F49" s="3">
        <v>-33.8023816999997</v>
      </c>
      <c r="G49" s="3">
        <v>-2176.2424025499986</v>
      </c>
      <c r="H49" s="3">
        <v>-886.02712468741493</v>
      </c>
      <c r="I49" s="3">
        <v>-3062.2695272374131</v>
      </c>
      <c r="J49" s="27" t="s">
        <v>75</v>
      </c>
    </row>
    <row r="50" spans="2:10">
      <c r="B50" s="15" t="s">
        <v>25</v>
      </c>
      <c r="C50" s="3">
        <v>-5176.1729110899978</v>
      </c>
      <c r="D50" s="3">
        <v>1429.3596751899988</v>
      </c>
      <c r="E50" s="3">
        <v>-3746.8132358999992</v>
      </c>
      <c r="F50" s="3">
        <v>303.811201210001</v>
      </c>
      <c r="G50" s="3">
        <v>-3443.0020346899983</v>
      </c>
      <c r="H50" s="3">
        <v>81.140619450942452</v>
      </c>
      <c r="I50" s="3">
        <v>-3361.8614152390528</v>
      </c>
      <c r="J50" s="27" t="s">
        <v>76</v>
      </c>
    </row>
    <row r="51" spans="2:10">
      <c r="B51" s="20" t="s">
        <v>25</v>
      </c>
      <c r="C51" s="36">
        <v>649.45605970000008</v>
      </c>
      <c r="D51" s="36">
        <v>1378.2827081</v>
      </c>
      <c r="E51" s="36">
        <v>2027.7387678</v>
      </c>
      <c r="F51" s="36">
        <v>23.345760789999076</v>
      </c>
      <c r="G51" s="36">
        <v>2051.0845285899991</v>
      </c>
      <c r="H51" s="36">
        <v>105.2649386400771</v>
      </c>
      <c r="I51" s="36">
        <v>2156.3494672300762</v>
      </c>
      <c r="J51" s="44" t="s">
        <v>86</v>
      </c>
    </row>
    <row r="52" spans="2:10">
      <c r="B52" s="12" t="s">
        <v>47</v>
      </c>
      <c r="C52" s="2"/>
      <c r="D52" s="2"/>
      <c r="E52" s="2"/>
      <c r="F52" s="2"/>
      <c r="G52" s="2"/>
      <c r="H52" s="2"/>
      <c r="I52" s="2"/>
      <c r="J52" s="10"/>
    </row>
    <row r="53" spans="2:10">
      <c r="B53" s="12" t="s">
        <v>134</v>
      </c>
      <c r="C53" s="42"/>
      <c r="D53" s="42"/>
      <c r="E53" s="42"/>
      <c r="F53" s="42"/>
      <c r="G53" s="42"/>
      <c r="H53" s="42"/>
      <c r="I53" s="42"/>
      <c r="J53" s="10"/>
    </row>
  </sheetData>
  <mergeCells count="2">
    <mergeCell ref="B6:B7"/>
    <mergeCell ref="J6:J7"/>
  </mergeCells>
  <pageMargins left="0.7" right="0.7" top="0.75" bottom="0.75" header="0.3" footer="0.3"/>
  <pageSetup paperSize="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3"/>
  <sheetViews>
    <sheetView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38</v>
      </c>
      <c r="J3" s="43" t="s">
        <v>144</v>
      </c>
    </row>
    <row r="4" spans="1:10" ht="15.6">
      <c r="B4" s="23" t="s">
        <v>124</v>
      </c>
      <c r="J4" s="10"/>
    </row>
    <row r="5" spans="1:10">
      <c r="J5" s="40" t="s">
        <v>137</v>
      </c>
    </row>
    <row r="6" spans="1:10" ht="30" customHeight="1">
      <c r="B6" s="73"/>
      <c r="C6" s="22" t="s">
        <v>0</v>
      </c>
      <c r="D6" s="22" t="s">
        <v>1</v>
      </c>
      <c r="E6" s="22" t="s">
        <v>138</v>
      </c>
      <c r="F6" s="22" t="s">
        <v>2</v>
      </c>
      <c r="G6" s="22" t="s">
        <v>27</v>
      </c>
      <c r="H6" s="22" t="s">
        <v>141</v>
      </c>
      <c r="I6" s="22" t="s">
        <v>5</v>
      </c>
      <c r="J6" s="73"/>
    </row>
    <row r="7" spans="1:10" ht="33.9" customHeight="1">
      <c r="B7" s="74"/>
      <c r="C7" s="21" t="s">
        <v>77</v>
      </c>
      <c r="D7" s="21" t="s">
        <v>78</v>
      </c>
      <c r="E7" s="21" t="s">
        <v>79</v>
      </c>
      <c r="F7" s="21" t="s">
        <v>80</v>
      </c>
      <c r="G7" s="21" t="s">
        <v>81</v>
      </c>
      <c r="H7" s="21" t="s">
        <v>142</v>
      </c>
      <c r="I7" s="21" t="s">
        <v>82</v>
      </c>
      <c r="J7" s="74"/>
    </row>
    <row r="8" spans="1:10">
      <c r="B8" s="19" t="s">
        <v>3</v>
      </c>
      <c r="C8" s="2">
        <v>31047.903937949995</v>
      </c>
      <c r="D8" s="2">
        <v>20201.421326900003</v>
      </c>
      <c r="E8" s="2">
        <v>40971.43932646</v>
      </c>
      <c r="F8" s="2">
        <v>16820.37562857</v>
      </c>
      <c r="G8" s="2">
        <v>52314.48246354</v>
      </c>
      <c r="H8" s="2">
        <v>6220.2320957833908</v>
      </c>
      <c r="I8" s="2">
        <v>56702.421670730066</v>
      </c>
      <c r="J8" s="24" t="s">
        <v>50</v>
      </c>
    </row>
    <row r="9" spans="1:10">
      <c r="B9" s="13" t="s">
        <v>28</v>
      </c>
      <c r="C9" s="35">
        <v>28382.414375239998</v>
      </c>
      <c r="D9" s="35">
        <v>300.68444399999998</v>
      </c>
      <c r="E9" s="35">
        <v>28683.09881924</v>
      </c>
      <c r="F9" s="35">
        <v>550.89999599999999</v>
      </c>
      <c r="G9" s="35">
        <v>29233.99881524</v>
      </c>
      <c r="H9" s="35">
        <v>3174.5354572233659</v>
      </c>
      <c r="I9" s="35">
        <v>32408.534272463367</v>
      </c>
      <c r="J9" s="25" t="s">
        <v>51</v>
      </c>
    </row>
    <row r="10" spans="1:10">
      <c r="B10" s="14" t="s">
        <v>193</v>
      </c>
      <c r="C10" s="3">
        <v>11307.93478675</v>
      </c>
      <c r="D10" s="3">
        <v>10.460467</v>
      </c>
      <c r="E10" s="3">
        <v>11318.395253750001</v>
      </c>
      <c r="F10" s="3">
        <v>0</v>
      </c>
      <c r="G10" s="3">
        <v>11318.395253750001</v>
      </c>
      <c r="H10" s="3">
        <v>2178.5369883459998</v>
      </c>
      <c r="I10" s="3">
        <v>13496.932242096002</v>
      </c>
      <c r="J10" s="26" t="s">
        <v>52</v>
      </c>
    </row>
    <row r="11" spans="1:10">
      <c r="B11" s="14" t="s">
        <v>194</v>
      </c>
      <c r="C11" s="3">
        <v>17074.479588489998</v>
      </c>
      <c r="D11" s="3">
        <v>290.22397699999999</v>
      </c>
      <c r="E11" s="3">
        <v>17364.703565489999</v>
      </c>
      <c r="F11" s="3">
        <v>550.89999599999999</v>
      </c>
      <c r="G11" s="3">
        <v>17915.603561489999</v>
      </c>
      <c r="H11" s="3">
        <v>995.99846887736601</v>
      </c>
      <c r="I11" s="3">
        <v>18911.602030367365</v>
      </c>
      <c r="J11" s="26" t="s">
        <v>53</v>
      </c>
    </row>
    <row r="12" spans="1:10">
      <c r="B12" s="15" t="s">
        <v>26</v>
      </c>
      <c r="C12" s="3">
        <v>94.388019999999997</v>
      </c>
      <c r="D12" s="3">
        <v>5461.0347439999996</v>
      </c>
      <c r="E12" s="3">
        <v>5555.4227639999999</v>
      </c>
      <c r="F12" s="3">
        <v>10429.209024260001</v>
      </c>
      <c r="G12" s="3">
        <v>15984.631788260001</v>
      </c>
      <c r="H12" s="3">
        <v>6.2498064400000004</v>
      </c>
      <c r="I12" s="3">
        <v>15990.881594700002</v>
      </c>
      <c r="J12" s="27" t="s">
        <v>54</v>
      </c>
    </row>
    <row r="13" spans="1:10">
      <c r="B13" s="15" t="s">
        <v>4</v>
      </c>
      <c r="C13" s="3">
        <v>704.86052007000001</v>
      </c>
      <c r="D13" s="3">
        <v>12157.626571900002</v>
      </c>
      <c r="E13" s="3">
        <v>2583.2207145800003</v>
      </c>
      <c r="F13" s="3">
        <v>5409.275535159999</v>
      </c>
      <c r="G13" s="3">
        <v>2515.1637582499989</v>
      </c>
      <c r="H13" s="3">
        <v>1909.0358780052302</v>
      </c>
      <c r="I13" s="3">
        <v>2591.9067476618957</v>
      </c>
      <c r="J13" s="27" t="s">
        <v>55</v>
      </c>
    </row>
    <row r="14" spans="1:10">
      <c r="B14" s="16" t="s">
        <v>5</v>
      </c>
      <c r="C14" s="3">
        <v>643.57369189999997</v>
      </c>
      <c r="D14" s="3">
        <v>10643.712486083336</v>
      </c>
      <c r="E14" s="3">
        <v>1009.400239593333</v>
      </c>
      <c r="F14" s="3">
        <v>4488.0783408200004</v>
      </c>
      <c r="G14" s="3">
        <v>20.14608892333333</v>
      </c>
      <c r="H14" s="3">
        <v>1812.1467996700001</v>
      </c>
      <c r="I14" s="3"/>
      <c r="J14" s="18" t="s">
        <v>56</v>
      </c>
    </row>
    <row r="15" spans="1:10">
      <c r="B15" s="16" t="s">
        <v>6</v>
      </c>
      <c r="C15" s="3">
        <v>61.286828170000035</v>
      </c>
      <c r="D15" s="3">
        <v>1513.9140858166666</v>
      </c>
      <c r="E15" s="3">
        <v>1573.8204749866673</v>
      </c>
      <c r="F15" s="3">
        <v>921.19719433999853</v>
      </c>
      <c r="G15" s="3">
        <v>2495.0176693266653</v>
      </c>
      <c r="H15" s="3">
        <v>96.889078335230124</v>
      </c>
      <c r="I15" s="3">
        <v>2591.9067476618957</v>
      </c>
      <c r="J15" s="18" t="s">
        <v>57</v>
      </c>
    </row>
    <row r="16" spans="1:10">
      <c r="B16" s="15" t="s">
        <v>7</v>
      </c>
      <c r="C16" s="3">
        <v>1866.2410226400002</v>
      </c>
      <c r="D16" s="3">
        <v>2282.0755669999999</v>
      </c>
      <c r="E16" s="3">
        <v>4149.697028640001</v>
      </c>
      <c r="F16" s="3">
        <v>430.99107315000037</v>
      </c>
      <c r="G16" s="3">
        <v>4580.6881017900014</v>
      </c>
      <c r="H16" s="3">
        <v>1130.4109541147945</v>
      </c>
      <c r="I16" s="3">
        <v>5711.0990559047959</v>
      </c>
      <c r="J16" s="27" t="s">
        <v>58</v>
      </c>
    </row>
    <row r="17" spans="2:18">
      <c r="B17" s="2" t="s">
        <v>8</v>
      </c>
      <c r="C17" s="2">
        <v>349.24155392</v>
      </c>
      <c r="D17" s="2">
        <v>4351.3658990000004</v>
      </c>
      <c r="E17" s="2">
        <v>3376.2464038500002</v>
      </c>
      <c r="F17" s="2">
        <v>28.623920358000078</v>
      </c>
      <c r="G17" s="2">
        <v>3379.0633898180004</v>
      </c>
      <c r="H17" s="2">
        <v>2648.3732744398349</v>
      </c>
      <c r="I17" s="2">
        <v>4487.3973263931684</v>
      </c>
      <c r="J17" s="24" t="s">
        <v>59</v>
      </c>
    </row>
    <row r="18" spans="2:18">
      <c r="B18" s="15" t="s">
        <v>29</v>
      </c>
      <c r="C18" s="3">
        <v>10.623642889999999</v>
      </c>
      <c r="D18" s="3">
        <v>36.622438000000002</v>
      </c>
      <c r="E18" s="3">
        <v>47.246080890000002</v>
      </c>
      <c r="F18" s="3">
        <v>6.24897554</v>
      </c>
      <c r="G18" s="3">
        <v>53.495056430000005</v>
      </c>
      <c r="H18" s="3">
        <v>189.65106166514667</v>
      </c>
      <c r="I18" s="3">
        <v>243.14611809514668</v>
      </c>
      <c r="J18" s="27" t="s">
        <v>60</v>
      </c>
      <c r="K18" s="45"/>
      <c r="L18" s="45"/>
      <c r="M18" s="45"/>
      <c r="N18" s="45"/>
      <c r="O18" s="45"/>
      <c r="P18" s="45"/>
      <c r="Q18" s="45"/>
      <c r="R18" s="45"/>
    </row>
    <row r="19" spans="2:18">
      <c r="B19" s="15" t="s">
        <v>9</v>
      </c>
      <c r="C19" s="3">
        <v>145.07417457</v>
      </c>
      <c r="D19" s="3">
        <v>4279.8857550000002</v>
      </c>
      <c r="E19" s="3">
        <v>3099.69501795</v>
      </c>
      <c r="F19" s="3">
        <v>22.291260477999998</v>
      </c>
      <c r="G19" s="3">
        <v>3096.1793440380002</v>
      </c>
      <c r="H19" s="3">
        <v>2446.8394206146213</v>
      </c>
      <c r="I19" s="3">
        <v>4002.9794267879543</v>
      </c>
      <c r="J19" s="27" t="s">
        <v>61</v>
      </c>
      <c r="K19" s="45"/>
      <c r="L19" s="45"/>
      <c r="M19" s="45"/>
      <c r="N19" s="45"/>
      <c r="O19" s="45"/>
      <c r="P19" s="45"/>
      <c r="Q19" s="45"/>
      <c r="R19" s="45"/>
    </row>
    <row r="20" spans="2:18">
      <c r="B20" s="16" t="s">
        <v>5</v>
      </c>
      <c r="C20" s="3">
        <v>65.217781259999995</v>
      </c>
      <c r="D20" s="3">
        <v>1271.9744173866666</v>
      </c>
      <c r="E20" s="3">
        <v>12.83114957666659</v>
      </c>
      <c r="F20" s="3">
        <v>16.568035687999998</v>
      </c>
      <c r="G20" s="3">
        <v>3.592250874666667</v>
      </c>
      <c r="H20" s="3">
        <v>1536.4470869900001</v>
      </c>
      <c r="I20" s="3"/>
      <c r="J20" s="18" t="s">
        <v>56</v>
      </c>
      <c r="K20" s="45"/>
      <c r="L20" s="45"/>
      <c r="M20" s="45"/>
      <c r="N20" s="45"/>
      <c r="O20" s="45"/>
      <c r="P20" s="45"/>
      <c r="Q20" s="45"/>
      <c r="R20" s="45"/>
    </row>
    <row r="21" spans="2:18">
      <c r="B21" s="16" t="s">
        <v>10</v>
      </c>
      <c r="C21" s="3">
        <v>79.856393310000001</v>
      </c>
      <c r="D21" s="3">
        <v>3007.9113376133337</v>
      </c>
      <c r="E21" s="3">
        <v>3086.8638683733334</v>
      </c>
      <c r="F21" s="3">
        <v>5.7232247899999997</v>
      </c>
      <c r="G21" s="3">
        <v>3092.5870931633335</v>
      </c>
      <c r="H21" s="3">
        <v>910.39233362462119</v>
      </c>
      <c r="I21" s="3">
        <v>4002.9794267879547</v>
      </c>
      <c r="J21" s="18" t="s">
        <v>57</v>
      </c>
      <c r="K21" s="45"/>
      <c r="L21" s="45"/>
      <c r="M21" s="45"/>
      <c r="N21" s="45"/>
      <c r="O21" s="45"/>
      <c r="P21" s="45"/>
      <c r="Q21" s="45"/>
      <c r="R21" s="45"/>
    </row>
    <row r="22" spans="2:18">
      <c r="B22" s="15" t="s">
        <v>11</v>
      </c>
      <c r="C22" s="3">
        <v>193.54373645999999</v>
      </c>
      <c r="D22" s="3">
        <v>34.85770599999978</v>
      </c>
      <c r="E22" s="3">
        <v>229.30530501000021</v>
      </c>
      <c r="F22" s="3">
        <v>8.3684340000079516E-2</v>
      </c>
      <c r="G22" s="3">
        <v>229.38898935000029</v>
      </c>
      <c r="H22" s="3">
        <v>11.882792160066856</v>
      </c>
      <c r="I22" s="3">
        <v>241.27178151006714</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31397.145491869996</v>
      </c>
      <c r="D24" s="5">
        <v>24552.787225900003</v>
      </c>
      <c r="E24" s="5">
        <v>44347.685730309997</v>
      </c>
      <c r="F24" s="5">
        <v>16848.999548928001</v>
      </c>
      <c r="G24" s="5">
        <v>55693.545853358002</v>
      </c>
      <c r="H24" s="5">
        <v>8868.6053702232257</v>
      </c>
      <c r="I24" s="5">
        <v>61189.818997123235</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37072.6447568</v>
      </c>
      <c r="D26" s="2">
        <v>20032.421229159998</v>
      </c>
      <c r="E26" s="2">
        <v>46827.18004757</v>
      </c>
      <c r="F26" s="2">
        <v>16500.403678800001</v>
      </c>
      <c r="G26" s="2">
        <v>57850.251234880001</v>
      </c>
      <c r="H26" s="2">
        <v>5185.9410933626232</v>
      </c>
      <c r="I26" s="2">
        <v>61203.899421049282</v>
      </c>
      <c r="J26" s="24" t="s">
        <v>64</v>
      </c>
      <c r="K26" s="45"/>
      <c r="L26" s="45"/>
      <c r="M26" s="45"/>
      <c r="N26" s="45"/>
      <c r="O26" s="45"/>
      <c r="P26" s="45"/>
      <c r="Q26" s="45"/>
      <c r="R26" s="45"/>
    </row>
    <row r="27" spans="2:18">
      <c r="B27" s="15" t="s">
        <v>13</v>
      </c>
      <c r="C27" s="3">
        <v>13110.011894849998</v>
      </c>
      <c r="D27" s="3">
        <v>4041.6746085</v>
      </c>
      <c r="E27" s="3">
        <v>17151.68650335</v>
      </c>
      <c r="F27" s="3">
        <v>374.21551806000002</v>
      </c>
      <c r="G27" s="3">
        <v>17525.902021409998</v>
      </c>
      <c r="H27" s="3">
        <v>2757.35937842459</v>
      </c>
      <c r="I27" s="3">
        <v>20283.261399834588</v>
      </c>
      <c r="J27" s="27" t="s">
        <v>197</v>
      </c>
      <c r="K27" s="45"/>
      <c r="L27" s="45"/>
      <c r="M27" s="45"/>
      <c r="N27" s="45"/>
      <c r="O27" s="45"/>
      <c r="P27" s="45"/>
      <c r="Q27" s="45"/>
      <c r="R27" s="45"/>
    </row>
    <row r="28" spans="2:18">
      <c r="B28" s="15" t="s">
        <v>14</v>
      </c>
      <c r="C28" s="3">
        <v>1176.88050438</v>
      </c>
      <c r="D28" s="3">
        <v>6877.5159813999999</v>
      </c>
      <c r="E28" s="3">
        <v>8054.3964857800001</v>
      </c>
      <c r="F28" s="3">
        <v>96.857418730000006</v>
      </c>
      <c r="G28" s="3">
        <v>8151.2539045100002</v>
      </c>
      <c r="H28" s="3">
        <v>1600.9015181044999</v>
      </c>
      <c r="I28" s="3">
        <v>9752.1554226144999</v>
      </c>
      <c r="J28" s="27" t="s">
        <v>65</v>
      </c>
      <c r="K28" s="45"/>
      <c r="L28" s="45"/>
      <c r="M28" s="45"/>
      <c r="N28" s="45"/>
      <c r="O28" s="45"/>
      <c r="P28" s="45"/>
      <c r="Q28" s="45"/>
      <c r="R28" s="45"/>
    </row>
    <row r="29" spans="2:18">
      <c r="B29" s="15" t="s">
        <v>15</v>
      </c>
      <c r="C29" s="3">
        <v>3741.3980814799997</v>
      </c>
      <c r="D29" s="3">
        <v>55.471207999999997</v>
      </c>
      <c r="E29" s="3">
        <v>3796.8692894799997</v>
      </c>
      <c r="F29" s="3">
        <v>2.7606652999999999</v>
      </c>
      <c r="G29" s="3">
        <v>3799.6299547799995</v>
      </c>
      <c r="H29" s="3">
        <v>147.02281916763334</v>
      </c>
      <c r="I29" s="3">
        <v>3946.6527739476328</v>
      </c>
      <c r="J29" s="27" t="s">
        <v>66</v>
      </c>
      <c r="K29" s="45"/>
      <c r="L29" s="45"/>
      <c r="M29" s="45"/>
      <c r="N29" s="45"/>
      <c r="O29" s="45"/>
      <c r="P29" s="45"/>
      <c r="Q29" s="45"/>
      <c r="R29" s="45"/>
    </row>
    <row r="30" spans="2:18">
      <c r="B30" s="15" t="s">
        <v>4</v>
      </c>
      <c r="C30" s="3">
        <v>18035.999442789998</v>
      </c>
      <c r="D30" s="3">
        <v>7449.664239069999</v>
      </c>
      <c r="E30" s="3">
        <v>15207.777743469998</v>
      </c>
      <c r="F30" s="3">
        <v>15474.84535349</v>
      </c>
      <c r="G30" s="3">
        <v>25205.29060547</v>
      </c>
      <c r="H30" s="3">
        <v>411.67245470764954</v>
      </c>
      <c r="I30" s="3">
        <v>23784.670152984316</v>
      </c>
      <c r="J30" s="27" t="s">
        <v>55</v>
      </c>
      <c r="K30" s="45"/>
      <c r="L30" s="45"/>
      <c r="M30" s="45"/>
      <c r="N30" s="45"/>
      <c r="O30" s="45"/>
      <c r="P30" s="45"/>
      <c r="Q30" s="45"/>
      <c r="R30" s="45"/>
    </row>
    <row r="31" spans="2:18">
      <c r="B31" s="16" t="s">
        <v>5</v>
      </c>
      <c r="C31" s="3">
        <v>15771.58351579</v>
      </c>
      <c r="D31" s="3">
        <v>781.87698307000005</v>
      </c>
      <c r="E31" s="3">
        <v>6275.5745604700005</v>
      </c>
      <c r="F31" s="3">
        <v>1013.90474929</v>
      </c>
      <c r="G31" s="3">
        <v>1812.14681827</v>
      </c>
      <c r="H31" s="3">
        <v>20.14608892333333</v>
      </c>
      <c r="I31" s="3"/>
      <c r="J31" s="18" t="s">
        <v>56</v>
      </c>
      <c r="K31" s="45"/>
      <c r="L31" s="45"/>
      <c r="M31" s="45"/>
      <c r="N31" s="45"/>
      <c r="O31" s="45"/>
      <c r="P31" s="45"/>
      <c r="Q31" s="45"/>
      <c r="R31" s="45"/>
    </row>
    <row r="32" spans="2:18">
      <c r="B32" s="16" t="s">
        <v>10</v>
      </c>
      <c r="C32" s="3">
        <v>2264.4159269999982</v>
      </c>
      <c r="D32" s="3">
        <v>6667.7872559999987</v>
      </c>
      <c r="E32" s="3">
        <v>8932.2031829999978</v>
      </c>
      <c r="F32" s="3">
        <v>14460.940604199999</v>
      </c>
      <c r="G32" s="3">
        <v>23393.143787199999</v>
      </c>
      <c r="H32" s="3">
        <v>391.52636578431623</v>
      </c>
      <c r="I32" s="3">
        <v>23784.670152984316</v>
      </c>
      <c r="J32" s="18" t="s">
        <v>57</v>
      </c>
      <c r="K32" s="45"/>
      <c r="L32" s="45"/>
      <c r="M32" s="45"/>
      <c r="N32" s="45"/>
      <c r="O32" s="45"/>
      <c r="P32" s="45"/>
      <c r="Q32" s="45"/>
      <c r="R32" s="45"/>
    </row>
    <row r="33" spans="2:18">
      <c r="B33" s="15" t="s">
        <v>16</v>
      </c>
      <c r="C33" s="3">
        <v>712.17297044999998</v>
      </c>
      <c r="D33" s="3">
        <v>1533.0416861900003</v>
      </c>
      <c r="E33" s="3">
        <v>2245.2146566400002</v>
      </c>
      <c r="F33" s="3">
        <v>466.68656489999995</v>
      </c>
      <c r="G33" s="3">
        <v>2711.9012215400003</v>
      </c>
      <c r="H33" s="3">
        <v>137.91440382748334</v>
      </c>
      <c r="I33" s="3">
        <v>2849.8156253674838</v>
      </c>
      <c r="J33" s="27" t="s">
        <v>67</v>
      </c>
      <c r="K33" s="45"/>
      <c r="L33" s="45"/>
      <c r="M33" s="45"/>
      <c r="N33" s="45"/>
      <c r="O33" s="45"/>
      <c r="P33" s="45"/>
      <c r="Q33" s="45"/>
      <c r="R33" s="45"/>
    </row>
    <row r="34" spans="2:18">
      <c r="B34" s="15" t="s">
        <v>17</v>
      </c>
      <c r="C34" s="3">
        <v>296.18186285000002</v>
      </c>
      <c r="D34" s="3">
        <v>75.053505999999999</v>
      </c>
      <c r="E34" s="3">
        <v>371.23536884999999</v>
      </c>
      <c r="F34" s="3">
        <v>85.038158319999994</v>
      </c>
      <c r="G34" s="3">
        <v>456.27352716999997</v>
      </c>
      <c r="H34" s="3">
        <v>131.07051913076668</v>
      </c>
      <c r="I34" s="3">
        <v>587.34404630076665</v>
      </c>
      <c r="J34" s="27" t="s">
        <v>68</v>
      </c>
      <c r="K34" s="45"/>
      <c r="L34" s="45"/>
      <c r="M34" s="45"/>
      <c r="N34" s="45"/>
      <c r="O34" s="45"/>
      <c r="P34" s="45"/>
      <c r="Q34" s="45"/>
      <c r="R34" s="45"/>
    </row>
    <row r="35" spans="2:18">
      <c r="B35" s="2" t="s">
        <v>18</v>
      </c>
      <c r="C35" s="2">
        <v>3572.7309882099999</v>
      </c>
      <c r="D35" s="2">
        <v>2472.410543</v>
      </c>
      <c r="E35" s="2">
        <v>4720.7804821399995</v>
      </c>
      <c r="F35" s="2">
        <v>72.384707819999988</v>
      </c>
      <c r="G35" s="2">
        <v>4767.3582555700004</v>
      </c>
      <c r="H35" s="2">
        <v>3561.383753704431</v>
      </c>
      <c r="I35" s="2">
        <v>6788.702671549765</v>
      </c>
      <c r="J35" s="24" t="s">
        <v>69</v>
      </c>
      <c r="K35" s="45"/>
      <c r="L35" s="45"/>
      <c r="M35" s="45"/>
      <c r="N35" s="45"/>
      <c r="O35" s="45"/>
      <c r="P35" s="45"/>
      <c r="Q35" s="45"/>
      <c r="R35" s="45"/>
    </row>
    <row r="36" spans="2:18">
      <c r="B36" s="15" t="s">
        <v>19</v>
      </c>
      <c r="C36" s="3">
        <v>621.16231682</v>
      </c>
      <c r="D36" s="3">
        <v>1390.3357530000001</v>
      </c>
      <c r="E36" s="3">
        <v>2011.4980698200002</v>
      </c>
      <c r="F36" s="3">
        <v>41.185712889999998</v>
      </c>
      <c r="G36" s="3">
        <v>2052.6837827100003</v>
      </c>
      <c r="H36" s="3">
        <v>3197.6353644713868</v>
      </c>
      <c r="I36" s="3">
        <v>5250.3191471813871</v>
      </c>
      <c r="J36" s="27" t="s">
        <v>70</v>
      </c>
      <c r="K36" s="45"/>
      <c r="L36" s="45"/>
      <c r="M36" s="45"/>
      <c r="N36" s="45"/>
      <c r="O36" s="45"/>
      <c r="P36" s="45"/>
      <c r="Q36" s="45"/>
      <c r="R36" s="45"/>
    </row>
    <row r="37" spans="2:18">
      <c r="B37" s="15" t="s">
        <v>9</v>
      </c>
      <c r="C37" s="3">
        <v>2929.6354589799998</v>
      </c>
      <c r="D37" s="3">
        <v>1069.5235170000001</v>
      </c>
      <c r="E37" s="3">
        <v>2674.7979269099997</v>
      </c>
      <c r="F37" s="3">
        <v>31.198994929999998</v>
      </c>
      <c r="G37" s="3">
        <v>2680.1899874499995</v>
      </c>
      <c r="H37" s="3">
        <v>328.93647809304434</v>
      </c>
      <c r="I37" s="3">
        <v>1469.0871278183777</v>
      </c>
      <c r="J37" s="27" t="s">
        <v>61</v>
      </c>
      <c r="K37" s="45"/>
      <c r="L37" s="45"/>
      <c r="M37" s="45"/>
      <c r="N37" s="45"/>
      <c r="O37" s="45"/>
      <c r="P37" s="45"/>
      <c r="Q37" s="45"/>
      <c r="R37" s="45"/>
    </row>
    <row r="38" spans="2:18">
      <c r="B38" s="16" t="s">
        <v>5</v>
      </c>
      <c r="C38" s="3">
        <v>2665.6974209199998</v>
      </c>
      <c r="D38" s="3">
        <v>211.67802899999998</v>
      </c>
      <c r="E38" s="3">
        <v>1553.0144008499999</v>
      </c>
      <c r="F38" s="3">
        <v>9.2396203899999989</v>
      </c>
      <c r="G38" s="3">
        <v>1536.4470868499998</v>
      </c>
      <c r="H38" s="3">
        <v>3.5922508746666666</v>
      </c>
      <c r="I38" s="3"/>
      <c r="J38" s="18" t="s">
        <v>56</v>
      </c>
      <c r="K38" s="45"/>
      <c r="L38" s="45"/>
      <c r="M38" s="45"/>
      <c r="N38" s="45"/>
      <c r="O38" s="45"/>
      <c r="P38" s="45"/>
      <c r="Q38" s="45"/>
      <c r="R38" s="45"/>
    </row>
    <row r="39" spans="2:18">
      <c r="B39" s="16" t="s">
        <v>10</v>
      </c>
      <c r="C39" s="3">
        <v>263.93803806000005</v>
      </c>
      <c r="D39" s="3">
        <v>857.84548800000016</v>
      </c>
      <c r="E39" s="3">
        <v>1121.7835260599998</v>
      </c>
      <c r="F39" s="3">
        <v>21.959374539999999</v>
      </c>
      <c r="G39" s="3">
        <v>1143.7429005999998</v>
      </c>
      <c r="H39" s="3">
        <v>325.34422721837768</v>
      </c>
      <c r="I39" s="3">
        <v>1469.0871278183777</v>
      </c>
      <c r="J39" s="18" t="s">
        <v>57</v>
      </c>
      <c r="K39" s="45"/>
      <c r="L39" s="45"/>
      <c r="M39" s="45"/>
      <c r="N39" s="45"/>
      <c r="O39" s="45"/>
      <c r="P39" s="45"/>
      <c r="Q39" s="45"/>
      <c r="R39" s="45"/>
    </row>
    <row r="40" spans="2:18">
      <c r="B40" s="15" t="s">
        <v>20</v>
      </c>
      <c r="C40" s="3">
        <v>21.933212409999999</v>
      </c>
      <c r="D40" s="3">
        <v>12.551273000000009</v>
      </c>
      <c r="E40" s="3">
        <v>34.484485410000005</v>
      </c>
      <c r="F40" s="3">
        <v>0</v>
      </c>
      <c r="G40" s="3">
        <v>34.484485410000005</v>
      </c>
      <c r="H40" s="3">
        <v>34.811911139999999</v>
      </c>
      <c r="I40" s="3">
        <v>69.296396549999997</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40645.375745010002</v>
      </c>
      <c r="D42" s="5">
        <v>22504.831772159996</v>
      </c>
      <c r="E42" s="5">
        <v>51547.960529709999</v>
      </c>
      <c r="F42" s="5">
        <v>16572.788386620003</v>
      </c>
      <c r="G42" s="5">
        <v>62617.609490449999</v>
      </c>
      <c r="H42" s="5">
        <v>8747.3248470670551</v>
      </c>
      <c r="I42" s="5">
        <v>67992.602092599045</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-9248.2302531400055</v>
      </c>
      <c r="D44" s="8">
        <v>2047.9554537400054</v>
      </c>
      <c r="E44" s="8">
        <v>-7200.2747993999992</v>
      </c>
      <c r="F44" s="8">
        <v>276.21116230799896</v>
      </c>
      <c r="G44" s="8">
        <v>-6924.063637092001</v>
      </c>
      <c r="H44" s="8">
        <v>121.28052315617151</v>
      </c>
      <c r="I44" s="8">
        <v>-6802.7830954758128</v>
      </c>
      <c r="J44" s="32" t="s">
        <v>73</v>
      </c>
      <c r="K44" s="45"/>
      <c r="L44" s="45"/>
      <c r="M44" s="45"/>
      <c r="N44" s="45"/>
      <c r="O44" s="45"/>
      <c r="P44" s="45"/>
      <c r="Q44" s="45"/>
      <c r="R44" s="45"/>
    </row>
    <row r="45" spans="2:18">
      <c r="B45" s="37" t="s">
        <v>139</v>
      </c>
      <c r="C45" s="38">
        <v>-6.074435581636508E-2</v>
      </c>
      <c r="D45" s="38">
        <v>1.3451409769540587E-2</v>
      </c>
      <c r="E45" s="38">
        <v>-4.7292946046824484E-2</v>
      </c>
      <c r="F45" s="38">
        <v>1.8142140349492503E-3</v>
      </c>
      <c r="G45" s="38">
        <v>-4.5478732011875238E-2</v>
      </c>
      <c r="H45" s="38">
        <v>7.9659643526847415E-4</v>
      </c>
      <c r="I45" s="38">
        <v>-4.4682135455357423E-2</v>
      </c>
      <c r="J45" s="39" t="s">
        <v>140</v>
      </c>
    </row>
    <row r="46" spans="2:18">
      <c r="B46" s="9" t="s">
        <v>22</v>
      </c>
      <c r="C46" s="8"/>
      <c r="D46" s="8"/>
      <c r="E46" s="8"/>
      <c r="F46" s="8"/>
      <c r="G46" s="8"/>
      <c r="H46" s="8"/>
      <c r="I46" s="8"/>
      <c r="J46" s="33" t="s">
        <v>83</v>
      </c>
    </row>
    <row r="47" spans="2:18">
      <c r="B47" s="15" t="s">
        <v>84</v>
      </c>
      <c r="C47" s="3">
        <v>33331.246675319999</v>
      </c>
      <c r="D47" s="3">
        <v>19976.950021159999</v>
      </c>
      <c r="E47" s="3">
        <v>43030.310758090003</v>
      </c>
      <c r="F47" s="3">
        <v>16497.643013500001</v>
      </c>
      <c r="G47" s="3">
        <v>54050.6212801</v>
      </c>
      <c r="H47" s="3">
        <v>5038.9182741949899</v>
      </c>
      <c r="I47" s="3">
        <v>57257.246647101652</v>
      </c>
      <c r="J47" s="27" t="s">
        <v>85</v>
      </c>
    </row>
    <row r="48" spans="2:18">
      <c r="B48" s="15" t="s">
        <v>23</v>
      </c>
      <c r="C48" s="3">
        <v>-6024.7408188500049</v>
      </c>
      <c r="D48" s="3">
        <v>169.000097740005</v>
      </c>
      <c r="E48" s="3">
        <v>-5855.7407211099999</v>
      </c>
      <c r="F48" s="3">
        <v>319.9719497699989</v>
      </c>
      <c r="G48" s="3">
        <v>-5535.768771340001</v>
      </c>
      <c r="H48" s="3">
        <v>1034.2910024207677</v>
      </c>
      <c r="I48" s="3">
        <v>-4501.4777503192163</v>
      </c>
      <c r="J48" s="27" t="s">
        <v>74</v>
      </c>
    </row>
    <row r="49" spans="2:10">
      <c r="B49" s="15" t="s">
        <v>24</v>
      </c>
      <c r="C49" s="3">
        <v>-3223.4894342899997</v>
      </c>
      <c r="D49" s="3">
        <v>1878.9553560000004</v>
      </c>
      <c r="E49" s="3">
        <v>-1344.5340782899993</v>
      </c>
      <c r="F49" s="3">
        <v>-43.760787461999911</v>
      </c>
      <c r="G49" s="3">
        <v>-1388.2948657520001</v>
      </c>
      <c r="H49" s="3">
        <v>-913.01047926459614</v>
      </c>
      <c r="I49" s="3">
        <v>-2301.3053451565966</v>
      </c>
      <c r="J49" s="27" t="s">
        <v>75</v>
      </c>
    </row>
    <row r="50" spans="2:10">
      <c r="B50" s="15" t="s">
        <v>25</v>
      </c>
      <c r="C50" s="3">
        <v>-5506.8321716600058</v>
      </c>
      <c r="D50" s="3">
        <v>2103.4266617400053</v>
      </c>
      <c r="E50" s="3">
        <v>-3403.4055099200004</v>
      </c>
      <c r="F50" s="3">
        <v>278.97182760799899</v>
      </c>
      <c r="G50" s="3">
        <v>-3124.4336823120016</v>
      </c>
      <c r="H50" s="3">
        <v>268.30334232380483</v>
      </c>
      <c r="I50" s="3">
        <v>-2856.13032152818</v>
      </c>
      <c r="J50" s="27" t="s">
        <v>76</v>
      </c>
    </row>
    <row r="51" spans="2:10">
      <c r="B51" s="20" t="s">
        <v>25</v>
      </c>
      <c r="C51" s="36">
        <v>530.40250707999996</v>
      </c>
      <c r="D51" s="36">
        <v>2380.4428250000001</v>
      </c>
      <c r="E51" s="36">
        <v>2910.8453320799999</v>
      </c>
      <c r="F51" s="36">
        <v>330.23881183000026</v>
      </c>
      <c r="G51" s="36">
        <v>3241.0841439100004</v>
      </c>
      <c r="H51" s="36">
        <v>170.79927875341332</v>
      </c>
      <c r="I51" s="36">
        <v>3411.8834226634135</v>
      </c>
      <c r="J51" s="44" t="s">
        <v>86</v>
      </c>
    </row>
    <row r="52" spans="2:10">
      <c r="B52" s="12" t="s">
        <v>48</v>
      </c>
      <c r="C52" s="2"/>
      <c r="D52" s="2"/>
      <c r="E52" s="2"/>
      <c r="F52" s="2"/>
      <c r="G52" s="2"/>
      <c r="H52" s="2"/>
      <c r="I52" s="2"/>
      <c r="J52" s="10"/>
    </row>
    <row r="53" spans="2:10">
      <c r="B53" s="12" t="s">
        <v>135</v>
      </c>
      <c r="C53" s="6"/>
      <c r="D53" s="6"/>
      <c r="E53" s="6"/>
      <c r="F53" s="6"/>
      <c r="G53" s="6"/>
      <c r="H53" s="6"/>
      <c r="I53" s="6"/>
      <c r="J53" s="10"/>
    </row>
  </sheetData>
  <mergeCells count="2">
    <mergeCell ref="B6:B7"/>
    <mergeCell ref="J6:J7"/>
  </mergeCells>
  <pageMargins left="0.7" right="0.7" top="0.75" bottom="0.75" header="0.3" footer="0.3"/>
  <pageSetup paperSize="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53"/>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 customWidth="1"/>
    <col min="11" max="16384" width="9.109375" style="1"/>
  </cols>
  <sheetData>
    <row r="1" spans="1:10" ht="15.6">
      <c r="A1" s="11"/>
      <c r="J1" s="10"/>
    </row>
    <row r="2" spans="1:10" ht="15.6">
      <c r="A2" s="11"/>
      <c r="J2" s="10"/>
    </row>
    <row r="3" spans="1:10" ht="15.6">
      <c r="A3" s="72"/>
      <c r="B3" s="11" t="s">
        <v>39</v>
      </c>
      <c r="J3" s="43" t="s">
        <v>144</v>
      </c>
    </row>
    <row r="4" spans="1:10" ht="15.6">
      <c r="B4" s="23" t="s">
        <v>125</v>
      </c>
      <c r="J4" s="10"/>
    </row>
    <row r="5" spans="1:10">
      <c r="J5" s="40" t="s">
        <v>137</v>
      </c>
    </row>
    <row r="6" spans="1:10" ht="30" customHeight="1">
      <c r="B6" s="73"/>
      <c r="C6" s="22" t="s">
        <v>0</v>
      </c>
      <c r="D6" s="22" t="s">
        <v>1</v>
      </c>
      <c r="E6" s="22" t="s">
        <v>138</v>
      </c>
      <c r="F6" s="22" t="s">
        <v>2</v>
      </c>
      <c r="G6" s="22" t="s">
        <v>27</v>
      </c>
      <c r="H6" s="22" t="s">
        <v>141</v>
      </c>
      <c r="I6" s="22" t="s">
        <v>5</v>
      </c>
      <c r="J6" s="73"/>
    </row>
    <row r="7" spans="1:10" ht="33.9" customHeight="1">
      <c r="B7" s="74"/>
      <c r="C7" s="21" t="s">
        <v>77</v>
      </c>
      <c r="D7" s="21" t="s">
        <v>78</v>
      </c>
      <c r="E7" s="21" t="s">
        <v>79</v>
      </c>
      <c r="F7" s="21" t="s">
        <v>80</v>
      </c>
      <c r="G7" s="21" t="s">
        <v>81</v>
      </c>
      <c r="H7" s="21" t="s">
        <v>142</v>
      </c>
      <c r="I7" s="21" t="s">
        <v>82</v>
      </c>
      <c r="J7" s="74"/>
    </row>
    <row r="8" spans="1:10">
      <c r="B8" s="19" t="s">
        <v>3</v>
      </c>
      <c r="C8" s="2">
        <v>30941.129310119999</v>
      </c>
      <c r="D8" s="2">
        <v>17289.834879679998</v>
      </c>
      <c r="E8" s="2">
        <v>40103.719695089996</v>
      </c>
      <c r="F8" s="2">
        <v>15887.14767206</v>
      </c>
      <c r="G8" s="2">
        <v>51337.277293779989</v>
      </c>
      <c r="H8" s="2">
        <v>5563.3407914095733</v>
      </c>
      <c r="I8" s="2">
        <v>55228.629392529569</v>
      </c>
      <c r="J8" s="24" t="s">
        <v>50</v>
      </c>
    </row>
    <row r="9" spans="1:10">
      <c r="B9" s="13" t="s">
        <v>28</v>
      </c>
      <c r="C9" s="35">
        <v>28593.208557759997</v>
      </c>
      <c r="D9" s="35">
        <v>344.03637774999999</v>
      </c>
      <c r="E9" s="35">
        <v>28937.244935509996</v>
      </c>
      <c r="F9" s="35">
        <v>675.99999600000001</v>
      </c>
      <c r="G9" s="35">
        <v>29613.244931509995</v>
      </c>
      <c r="H9" s="35">
        <v>2876.1221037776659</v>
      </c>
      <c r="I9" s="35">
        <v>32489.367035287662</v>
      </c>
      <c r="J9" s="25" t="s">
        <v>51</v>
      </c>
    </row>
    <row r="10" spans="1:10">
      <c r="B10" s="14" t="s">
        <v>193</v>
      </c>
      <c r="C10" s="3">
        <v>11255.116708900001</v>
      </c>
      <c r="D10" s="3">
        <v>30.49428803</v>
      </c>
      <c r="E10" s="3">
        <v>11285.610996930001</v>
      </c>
      <c r="F10" s="3">
        <v>0</v>
      </c>
      <c r="G10" s="3">
        <v>11285.610996930001</v>
      </c>
      <c r="H10" s="3">
        <v>1973.1367516723992</v>
      </c>
      <c r="I10" s="3">
        <v>13258.7477486024</v>
      </c>
      <c r="J10" s="26" t="s">
        <v>52</v>
      </c>
    </row>
    <row r="11" spans="1:10">
      <c r="B11" s="14" t="s">
        <v>194</v>
      </c>
      <c r="C11" s="3">
        <v>17338.091848859996</v>
      </c>
      <c r="D11" s="3">
        <v>313.54208971999998</v>
      </c>
      <c r="E11" s="3">
        <v>17651.633938579995</v>
      </c>
      <c r="F11" s="3">
        <v>675.99999600000001</v>
      </c>
      <c r="G11" s="3">
        <v>18327.633934579993</v>
      </c>
      <c r="H11" s="3">
        <v>902.98535210526688</v>
      </c>
      <c r="I11" s="3">
        <v>19230.619286685262</v>
      </c>
      <c r="J11" s="26" t="s">
        <v>53</v>
      </c>
    </row>
    <row r="12" spans="1:10">
      <c r="B12" s="15" t="s">
        <v>26</v>
      </c>
      <c r="C12" s="3">
        <v>92.929571859999996</v>
      </c>
      <c r="D12" s="3">
        <v>4795.2292631400005</v>
      </c>
      <c r="E12" s="3">
        <v>4888.1588350000002</v>
      </c>
      <c r="F12" s="3">
        <v>10447.61661476</v>
      </c>
      <c r="G12" s="3">
        <v>15335.77544976</v>
      </c>
      <c r="H12" s="3">
        <v>6.0682999999999998</v>
      </c>
      <c r="I12" s="3">
        <v>15341.843749760001</v>
      </c>
      <c r="J12" s="27" t="s">
        <v>54</v>
      </c>
    </row>
    <row r="13" spans="1:10">
      <c r="B13" s="15" t="s">
        <v>4</v>
      </c>
      <c r="C13" s="3">
        <v>666.47271637999984</v>
      </c>
      <c r="D13" s="3">
        <v>9882.9049131699994</v>
      </c>
      <c r="E13" s="3">
        <v>2419.9112442399992</v>
      </c>
      <c r="F13" s="3">
        <v>4400.2524729299994</v>
      </c>
      <c r="G13" s="3">
        <v>2166.5736438000004</v>
      </c>
      <c r="H13" s="3">
        <v>1702.5114086600004</v>
      </c>
      <c r="I13" s="3">
        <v>2197.0963598000008</v>
      </c>
      <c r="J13" s="27" t="s">
        <v>55</v>
      </c>
    </row>
    <row r="14" spans="1:10">
      <c r="B14" s="16" t="s">
        <v>5</v>
      </c>
      <c r="C14" s="3">
        <v>617.79057086</v>
      </c>
      <c r="D14" s="3">
        <v>8610.4953873499999</v>
      </c>
      <c r="E14" s="3">
        <v>1101.0414634999988</v>
      </c>
      <c r="F14" s="3">
        <v>3597.4032922199999</v>
      </c>
      <c r="G14" s="3">
        <v>44.854682350000004</v>
      </c>
      <c r="H14" s="3">
        <v>1627.1340103100003</v>
      </c>
      <c r="I14" s="3"/>
      <c r="J14" s="18" t="s">
        <v>56</v>
      </c>
    </row>
    <row r="15" spans="1:10">
      <c r="B15" s="16" t="s">
        <v>6</v>
      </c>
      <c r="C15" s="3">
        <v>48.682145519999835</v>
      </c>
      <c r="D15" s="3">
        <v>1272.4095258199995</v>
      </c>
      <c r="E15" s="3">
        <v>1318.8697807400004</v>
      </c>
      <c r="F15" s="3">
        <v>802.84918070999947</v>
      </c>
      <c r="G15" s="3">
        <v>2121.7189614500003</v>
      </c>
      <c r="H15" s="3">
        <v>75.377398350000021</v>
      </c>
      <c r="I15" s="3">
        <v>2197.0963598000003</v>
      </c>
      <c r="J15" s="18" t="s">
        <v>57</v>
      </c>
    </row>
    <row r="16" spans="1:10">
      <c r="B16" s="15" t="s">
        <v>7</v>
      </c>
      <c r="C16" s="3">
        <v>1588.5184641199999</v>
      </c>
      <c r="D16" s="3">
        <v>2267.6643256199986</v>
      </c>
      <c r="E16" s="3">
        <v>3858.4046803399979</v>
      </c>
      <c r="F16" s="3">
        <v>363.27858836999985</v>
      </c>
      <c r="G16" s="3">
        <v>4221.6832687099977</v>
      </c>
      <c r="H16" s="3">
        <v>978.63897897190714</v>
      </c>
      <c r="I16" s="3">
        <v>5200.3222476819046</v>
      </c>
      <c r="J16" s="27" t="s">
        <v>58</v>
      </c>
    </row>
    <row r="17" spans="2:18">
      <c r="B17" s="2" t="s">
        <v>8</v>
      </c>
      <c r="C17" s="2">
        <v>714.16075540999998</v>
      </c>
      <c r="D17" s="2">
        <v>3670.9639832399989</v>
      </c>
      <c r="E17" s="2">
        <v>3107.5664384299989</v>
      </c>
      <c r="F17" s="2">
        <v>36.546570710000196</v>
      </c>
      <c r="G17" s="2">
        <v>3115.7210291399992</v>
      </c>
      <c r="H17" s="2">
        <v>2810.0069305080774</v>
      </c>
      <c r="I17" s="2">
        <v>4426.4176838380763</v>
      </c>
      <c r="J17" s="24" t="s">
        <v>59</v>
      </c>
    </row>
    <row r="18" spans="2:18">
      <c r="B18" s="15" t="s">
        <v>29</v>
      </c>
      <c r="C18" s="3">
        <v>77.534074680000003</v>
      </c>
      <c r="D18" s="3">
        <v>18.149562360000001</v>
      </c>
      <c r="E18" s="3">
        <v>95.683637040000008</v>
      </c>
      <c r="F18" s="3">
        <v>0</v>
      </c>
      <c r="G18" s="3">
        <v>95.683637040000008</v>
      </c>
      <c r="H18" s="3">
        <v>249.606816936558</v>
      </c>
      <c r="I18" s="3">
        <v>345.29045397655801</v>
      </c>
      <c r="J18" s="27" t="s">
        <v>60</v>
      </c>
      <c r="K18" s="45"/>
      <c r="L18" s="45"/>
      <c r="M18" s="45"/>
      <c r="N18" s="45"/>
      <c r="O18" s="45"/>
      <c r="P18" s="45"/>
      <c r="Q18" s="45"/>
      <c r="R18" s="45"/>
    </row>
    <row r="19" spans="2:18">
      <c r="B19" s="15" t="s">
        <v>9</v>
      </c>
      <c r="C19" s="3">
        <v>156.90565803000001</v>
      </c>
      <c r="D19" s="3">
        <v>3645.1304578799995</v>
      </c>
      <c r="E19" s="3">
        <v>2524.4322230899993</v>
      </c>
      <c r="F19" s="3">
        <v>26.75540556</v>
      </c>
      <c r="G19" s="3">
        <v>2522.7956486499993</v>
      </c>
      <c r="H19" s="3">
        <v>2531.9292520600002</v>
      </c>
      <c r="I19" s="3">
        <v>3555.4146248999996</v>
      </c>
      <c r="J19" s="27" t="s">
        <v>61</v>
      </c>
      <c r="K19" s="45"/>
      <c r="L19" s="45"/>
      <c r="M19" s="45"/>
      <c r="N19" s="45"/>
      <c r="O19" s="45"/>
      <c r="P19" s="45"/>
      <c r="Q19" s="45"/>
      <c r="R19" s="45"/>
    </row>
    <row r="20" spans="2:18">
      <c r="B20" s="16" t="s">
        <v>5</v>
      </c>
      <c r="C20" s="3">
        <v>63.531908280000003</v>
      </c>
      <c r="D20" s="3">
        <v>1236.8247683000002</v>
      </c>
      <c r="E20" s="3">
        <v>22.798376360000056</v>
      </c>
      <c r="F20" s="3">
        <v>21.723230000000001</v>
      </c>
      <c r="G20" s="3">
        <v>16.129626360000003</v>
      </c>
      <c r="H20" s="3">
        <v>1483.1806494500001</v>
      </c>
      <c r="I20" s="3"/>
      <c r="J20" s="18" t="s">
        <v>56</v>
      </c>
      <c r="K20" s="45"/>
      <c r="L20" s="45"/>
      <c r="M20" s="45"/>
      <c r="N20" s="45"/>
      <c r="O20" s="45"/>
      <c r="P20" s="45"/>
      <c r="Q20" s="45"/>
      <c r="R20" s="45"/>
    </row>
    <row r="21" spans="2:18">
      <c r="B21" s="16" t="s">
        <v>10</v>
      </c>
      <c r="C21" s="3">
        <v>93.373749750000002</v>
      </c>
      <c r="D21" s="3">
        <v>2408.3056895799991</v>
      </c>
      <c r="E21" s="3">
        <v>2501.6338467299993</v>
      </c>
      <c r="F21" s="3">
        <v>5.0321755599999989</v>
      </c>
      <c r="G21" s="3">
        <v>2506.6660222899991</v>
      </c>
      <c r="H21" s="3">
        <v>1048.74860261</v>
      </c>
      <c r="I21" s="3">
        <v>3555.4146248999991</v>
      </c>
      <c r="J21" s="18" t="s">
        <v>57</v>
      </c>
      <c r="K21" s="45"/>
      <c r="L21" s="45"/>
      <c r="M21" s="45"/>
      <c r="N21" s="45"/>
      <c r="O21" s="45"/>
      <c r="P21" s="45"/>
      <c r="Q21" s="45"/>
      <c r="R21" s="45"/>
    </row>
    <row r="22" spans="2:18">
      <c r="B22" s="15" t="s">
        <v>11</v>
      </c>
      <c r="C22" s="3">
        <v>479.72102269999993</v>
      </c>
      <c r="D22" s="3">
        <v>7.6839629999994941</v>
      </c>
      <c r="E22" s="3">
        <v>487.45057829999951</v>
      </c>
      <c r="F22" s="3">
        <v>9.7911651500001966</v>
      </c>
      <c r="G22" s="3">
        <v>497.24174344999972</v>
      </c>
      <c r="H22" s="3">
        <v>28.470861511519161</v>
      </c>
      <c r="I22" s="3">
        <v>525.71260496151888</v>
      </c>
      <c r="J22" s="27" t="s">
        <v>62</v>
      </c>
      <c r="K22" s="45"/>
      <c r="L22" s="45"/>
      <c r="M22" s="45"/>
      <c r="N22" s="45"/>
      <c r="O22" s="45"/>
      <c r="P22" s="45"/>
      <c r="Q22" s="45"/>
      <c r="R22" s="45"/>
    </row>
    <row r="23" spans="2:18">
      <c r="B23" s="4"/>
      <c r="C23" s="4"/>
      <c r="D23" s="4"/>
      <c r="E23" s="4"/>
      <c r="F23" s="4"/>
      <c r="G23" s="4"/>
      <c r="H23" s="4"/>
      <c r="I23" s="4"/>
      <c r="J23" s="28"/>
      <c r="K23" s="45"/>
      <c r="L23" s="45"/>
      <c r="M23" s="45"/>
      <c r="N23" s="45"/>
      <c r="O23" s="45"/>
      <c r="P23" s="45"/>
      <c r="Q23" s="45"/>
      <c r="R23" s="45"/>
    </row>
    <row r="24" spans="2:18">
      <c r="B24" s="5" t="s">
        <v>195</v>
      </c>
      <c r="C24" s="5">
        <v>31655.29006553</v>
      </c>
      <c r="D24" s="5">
        <v>20960.798862919997</v>
      </c>
      <c r="E24" s="5">
        <v>43211.286133519992</v>
      </c>
      <c r="F24" s="5">
        <v>15923.694242770001</v>
      </c>
      <c r="G24" s="5">
        <v>54452.998322919986</v>
      </c>
      <c r="H24" s="5">
        <v>8373.3477219176511</v>
      </c>
      <c r="I24" s="5">
        <v>59655.047076367642</v>
      </c>
      <c r="J24" s="29" t="s">
        <v>63</v>
      </c>
      <c r="K24" s="45"/>
      <c r="L24" s="45"/>
      <c r="M24" s="45"/>
      <c r="N24" s="45"/>
      <c r="O24" s="45"/>
      <c r="P24" s="45"/>
      <c r="Q24" s="45"/>
      <c r="R24" s="45"/>
    </row>
    <row r="25" spans="2:18">
      <c r="B25" s="4"/>
      <c r="C25" s="4"/>
      <c r="D25" s="4"/>
      <c r="E25" s="4"/>
      <c r="F25" s="4"/>
      <c r="G25" s="4"/>
      <c r="H25" s="4"/>
      <c r="I25" s="4"/>
      <c r="J25" s="28"/>
      <c r="K25" s="45"/>
      <c r="L25" s="45"/>
      <c r="M25" s="45"/>
      <c r="N25" s="45"/>
      <c r="O25" s="45"/>
      <c r="P25" s="45"/>
      <c r="Q25" s="45"/>
      <c r="R25" s="45"/>
    </row>
    <row r="26" spans="2:18">
      <c r="B26" s="2" t="s">
        <v>12</v>
      </c>
      <c r="C26" s="2">
        <v>33093.320278760002</v>
      </c>
      <c r="D26" s="2">
        <v>17180.72920469</v>
      </c>
      <c r="E26" s="2">
        <v>42146.804988739997</v>
      </c>
      <c r="F26" s="2">
        <v>15217.487317839999</v>
      </c>
      <c r="G26" s="2">
        <v>52710.702233210002</v>
      </c>
      <c r="H26" s="2">
        <v>4933.7049313001535</v>
      </c>
      <c r="I26" s="2">
        <v>55972.418471850149</v>
      </c>
      <c r="J26" s="24" t="s">
        <v>64</v>
      </c>
      <c r="K26" s="45"/>
      <c r="L26" s="45"/>
      <c r="M26" s="45"/>
      <c r="N26" s="45"/>
      <c r="O26" s="45"/>
      <c r="P26" s="45"/>
      <c r="Q26" s="45"/>
      <c r="R26" s="45"/>
    </row>
    <row r="27" spans="2:18">
      <c r="B27" s="15" t="s">
        <v>13</v>
      </c>
      <c r="C27" s="3">
        <v>12245.426322060001</v>
      </c>
      <c r="D27" s="3">
        <v>3894.7323901099999</v>
      </c>
      <c r="E27" s="3">
        <v>16140.158712169999</v>
      </c>
      <c r="F27" s="3">
        <v>292.05402557799994</v>
      </c>
      <c r="G27" s="3">
        <v>16432.212737747999</v>
      </c>
      <c r="H27" s="3">
        <v>2631.1698705700001</v>
      </c>
      <c r="I27" s="3">
        <v>19063.382608317999</v>
      </c>
      <c r="J27" s="27" t="s">
        <v>197</v>
      </c>
      <c r="K27" s="45"/>
      <c r="L27" s="45"/>
      <c r="M27" s="45"/>
      <c r="N27" s="45"/>
      <c r="O27" s="45"/>
      <c r="P27" s="45"/>
      <c r="Q27" s="45"/>
      <c r="R27" s="45"/>
    </row>
    <row r="28" spans="2:18">
      <c r="B28" s="15" t="s">
        <v>14</v>
      </c>
      <c r="C28" s="3">
        <v>1057.0962336</v>
      </c>
      <c r="D28" s="3">
        <v>3652.6172097099998</v>
      </c>
      <c r="E28" s="3">
        <v>4709.71344331</v>
      </c>
      <c r="F28" s="3">
        <v>125.16601096199999</v>
      </c>
      <c r="G28" s="3">
        <v>4834.8794542719997</v>
      </c>
      <c r="H28" s="3">
        <v>1559.7653</v>
      </c>
      <c r="I28" s="3">
        <v>6394.6447542719998</v>
      </c>
      <c r="J28" s="27" t="s">
        <v>65</v>
      </c>
      <c r="K28" s="45"/>
      <c r="L28" s="45"/>
      <c r="M28" s="45"/>
      <c r="N28" s="45"/>
      <c r="O28" s="45"/>
      <c r="P28" s="45"/>
      <c r="Q28" s="45"/>
      <c r="R28" s="45"/>
    </row>
    <row r="29" spans="2:18">
      <c r="B29" s="15" t="s">
        <v>15</v>
      </c>
      <c r="C29" s="3">
        <v>4030.3599905900001</v>
      </c>
      <c r="D29" s="3">
        <v>42.307319999999997</v>
      </c>
      <c r="E29" s="3">
        <v>4072.6673105899999</v>
      </c>
      <c r="F29" s="3">
        <v>0</v>
      </c>
      <c r="G29" s="3">
        <v>4072.6673105899999</v>
      </c>
      <c r="H29" s="3">
        <v>145.690856</v>
      </c>
      <c r="I29" s="3">
        <v>4218.3581665900001</v>
      </c>
      <c r="J29" s="27" t="s">
        <v>66</v>
      </c>
      <c r="K29" s="45"/>
      <c r="L29" s="45"/>
      <c r="M29" s="45"/>
      <c r="N29" s="45"/>
      <c r="O29" s="45"/>
      <c r="P29" s="45"/>
      <c r="Q29" s="45"/>
      <c r="R29" s="45"/>
    </row>
    <row r="30" spans="2:18">
      <c r="B30" s="15" t="s">
        <v>4</v>
      </c>
      <c r="C30" s="3">
        <v>14610.495589489999</v>
      </c>
      <c r="D30" s="3">
        <v>8161.9973957700004</v>
      </c>
      <c r="E30" s="3">
        <v>14645.248490549999</v>
      </c>
      <c r="F30" s="3">
        <v>14526.335909599999</v>
      </c>
      <c r="G30" s="3">
        <v>24517.994326779997</v>
      </c>
      <c r="H30" s="3">
        <v>351.53441235000014</v>
      </c>
      <c r="I30" s="3">
        <v>23197.540046469996</v>
      </c>
      <c r="J30" s="27" t="s">
        <v>55</v>
      </c>
      <c r="K30" s="45"/>
      <c r="L30" s="45"/>
      <c r="M30" s="45"/>
      <c r="N30" s="45"/>
      <c r="O30" s="45"/>
      <c r="P30" s="45"/>
      <c r="Q30" s="45"/>
      <c r="R30" s="45"/>
    </row>
    <row r="31" spans="2:18">
      <c r="B31" s="16" t="s">
        <v>5</v>
      </c>
      <c r="C31" s="3">
        <v>12622.747176550001</v>
      </c>
      <c r="D31" s="3">
        <v>716.47262068999987</v>
      </c>
      <c r="E31" s="3">
        <v>5211.9753025300006</v>
      </c>
      <c r="F31" s="3">
        <v>1068.74878115</v>
      </c>
      <c r="G31" s="3">
        <v>1627.1340103099999</v>
      </c>
      <c r="H31" s="3">
        <v>44.854682349999997</v>
      </c>
      <c r="I31" s="3"/>
      <c r="J31" s="18" t="s">
        <v>56</v>
      </c>
      <c r="K31" s="45"/>
      <c r="L31" s="45"/>
      <c r="M31" s="45"/>
      <c r="N31" s="45"/>
      <c r="O31" s="45"/>
      <c r="P31" s="45"/>
      <c r="Q31" s="45"/>
      <c r="R31" s="45"/>
    </row>
    <row r="32" spans="2:18">
      <c r="B32" s="16" t="s">
        <v>10</v>
      </c>
      <c r="C32" s="3">
        <v>1987.7484129399982</v>
      </c>
      <c r="D32" s="3">
        <v>7445.5247750800008</v>
      </c>
      <c r="E32" s="3">
        <v>9433.2731880199972</v>
      </c>
      <c r="F32" s="3">
        <v>13457.587128449999</v>
      </c>
      <c r="G32" s="3">
        <v>22890.860316469996</v>
      </c>
      <c r="H32" s="3">
        <v>306.67973000000012</v>
      </c>
      <c r="I32" s="3">
        <v>23197.540046469996</v>
      </c>
      <c r="J32" s="18" t="s">
        <v>57</v>
      </c>
      <c r="K32" s="45"/>
      <c r="L32" s="45"/>
      <c r="M32" s="45"/>
      <c r="N32" s="45"/>
      <c r="O32" s="45"/>
      <c r="P32" s="45"/>
      <c r="Q32" s="45"/>
      <c r="R32" s="45"/>
    </row>
    <row r="33" spans="2:18">
      <c r="B33" s="15" t="s">
        <v>16</v>
      </c>
      <c r="C33" s="3">
        <v>846.24828355</v>
      </c>
      <c r="D33" s="3">
        <v>1315.8167741</v>
      </c>
      <c r="E33" s="3">
        <v>2162.0650576500002</v>
      </c>
      <c r="F33" s="3">
        <v>273.93137170000011</v>
      </c>
      <c r="G33" s="3">
        <v>2435.9964293500002</v>
      </c>
      <c r="H33" s="3">
        <v>102.01335709554974</v>
      </c>
      <c r="I33" s="3">
        <v>2538.0097864455502</v>
      </c>
      <c r="J33" s="27" t="s">
        <v>67</v>
      </c>
      <c r="K33" s="45"/>
      <c r="L33" s="45"/>
      <c r="M33" s="45"/>
      <c r="N33" s="45"/>
      <c r="O33" s="45"/>
      <c r="P33" s="45"/>
      <c r="Q33" s="45"/>
      <c r="R33" s="45"/>
    </row>
    <row r="34" spans="2:18">
      <c r="B34" s="15" t="s">
        <v>17</v>
      </c>
      <c r="C34" s="3">
        <v>303.69385947000001</v>
      </c>
      <c r="D34" s="3">
        <v>113.25811499999999</v>
      </c>
      <c r="E34" s="3">
        <v>416.95197446999998</v>
      </c>
      <c r="F34" s="3">
        <v>0</v>
      </c>
      <c r="G34" s="3">
        <v>416.95197446999998</v>
      </c>
      <c r="H34" s="3">
        <v>143.53113528460398</v>
      </c>
      <c r="I34" s="3">
        <v>560.4831097546039</v>
      </c>
      <c r="J34" s="27" t="s">
        <v>68</v>
      </c>
      <c r="K34" s="45"/>
      <c r="L34" s="45"/>
      <c r="M34" s="45"/>
      <c r="N34" s="45"/>
      <c r="O34" s="45"/>
      <c r="P34" s="45"/>
      <c r="Q34" s="45"/>
      <c r="R34" s="45"/>
    </row>
    <row r="35" spans="2:18">
      <c r="B35" s="2" t="s">
        <v>18</v>
      </c>
      <c r="C35" s="2">
        <v>3415.03404796</v>
      </c>
      <c r="D35" s="2">
        <v>2502.1420651799999</v>
      </c>
      <c r="E35" s="2">
        <v>4639.6178129200007</v>
      </c>
      <c r="F35" s="2">
        <v>75.766594179999998</v>
      </c>
      <c r="G35" s="2">
        <v>4686.9924271</v>
      </c>
      <c r="H35" s="2">
        <v>3901.638969170519</v>
      </c>
      <c r="I35" s="2">
        <v>7089.3211204605195</v>
      </c>
      <c r="J35" s="24" t="s">
        <v>69</v>
      </c>
      <c r="K35" s="45"/>
      <c r="L35" s="45"/>
      <c r="M35" s="45"/>
      <c r="N35" s="45"/>
      <c r="O35" s="45"/>
      <c r="P35" s="45"/>
      <c r="Q35" s="45"/>
      <c r="R35" s="45"/>
    </row>
    <row r="36" spans="2:18">
      <c r="B36" s="15" t="s">
        <v>19</v>
      </c>
      <c r="C36" s="3">
        <v>612.38497617999997</v>
      </c>
      <c r="D36" s="3">
        <v>1159.9757750000001</v>
      </c>
      <c r="E36" s="3">
        <v>1772.3607511800001</v>
      </c>
      <c r="F36" s="3">
        <v>56.974960320000001</v>
      </c>
      <c r="G36" s="3">
        <v>1829.3357115000001</v>
      </c>
      <c r="H36" s="3">
        <v>3543.5335072000003</v>
      </c>
      <c r="I36" s="3">
        <v>5372.8692187000006</v>
      </c>
      <c r="J36" s="27" t="s">
        <v>70</v>
      </c>
      <c r="K36" s="45"/>
      <c r="L36" s="45"/>
      <c r="M36" s="45"/>
      <c r="N36" s="45"/>
      <c r="O36" s="45"/>
      <c r="P36" s="45"/>
      <c r="Q36" s="45"/>
      <c r="R36" s="45"/>
    </row>
    <row r="37" spans="2:18">
      <c r="B37" s="15" t="s">
        <v>9</v>
      </c>
      <c r="C37" s="3">
        <v>2781.6427908800001</v>
      </c>
      <c r="D37" s="3">
        <v>1303.55212418</v>
      </c>
      <c r="E37" s="3">
        <v>2807.6366148400002</v>
      </c>
      <c r="F37" s="3">
        <v>6.6687500000000002</v>
      </c>
      <c r="G37" s="3">
        <v>2785.9133848399997</v>
      </c>
      <c r="H37" s="3">
        <v>341.06120983283051</v>
      </c>
      <c r="I37" s="3">
        <v>1627.6643188628302</v>
      </c>
      <c r="J37" s="27" t="s">
        <v>61</v>
      </c>
      <c r="K37" s="45"/>
      <c r="L37" s="45"/>
      <c r="M37" s="45"/>
      <c r="N37" s="45"/>
      <c r="O37" s="45"/>
      <c r="P37" s="45"/>
      <c r="Q37" s="45"/>
      <c r="R37" s="45"/>
    </row>
    <row r="38" spans="2:18">
      <c r="B38" s="16" t="s">
        <v>5</v>
      </c>
      <c r="C38" s="3">
        <v>2544.7142195700003</v>
      </c>
      <c r="D38" s="3">
        <v>237.7479601</v>
      </c>
      <c r="E38" s="3">
        <v>1504.9038794500002</v>
      </c>
      <c r="F38" s="3">
        <v>6.6687500000000002</v>
      </c>
      <c r="G38" s="3">
        <v>1483.1806494500001</v>
      </c>
      <c r="H38" s="3">
        <v>16.129626360000003</v>
      </c>
      <c r="I38" s="3"/>
      <c r="J38" s="18" t="s">
        <v>56</v>
      </c>
      <c r="K38" s="45"/>
      <c r="L38" s="45"/>
      <c r="M38" s="45"/>
      <c r="N38" s="45"/>
      <c r="O38" s="45"/>
      <c r="P38" s="45"/>
      <c r="Q38" s="45"/>
      <c r="R38" s="45"/>
    </row>
    <row r="39" spans="2:18">
      <c r="B39" s="16" t="s">
        <v>10</v>
      </c>
      <c r="C39" s="3">
        <v>236.92857130999982</v>
      </c>
      <c r="D39" s="3">
        <v>1065.80416408</v>
      </c>
      <c r="E39" s="3">
        <v>1302.73273539</v>
      </c>
      <c r="F39" s="3">
        <v>0</v>
      </c>
      <c r="G39" s="3">
        <v>1302.7327353899996</v>
      </c>
      <c r="H39" s="3">
        <v>324.93158347283054</v>
      </c>
      <c r="I39" s="3">
        <v>1627.6643188628302</v>
      </c>
      <c r="J39" s="18" t="s">
        <v>57</v>
      </c>
      <c r="K39" s="45"/>
      <c r="L39" s="45"/>
      <c r="M39" s="45"/>
      <c r="N39" s="45"/>
      <c r="O39" s="45"/>
      <c r="P39" s="45"/>
      <c r="Q39" s="45"/>
      <c r="R39" s="45"/>
    </row>
    <row r="40" spans="2:18">
      <c r="B40" s="15" t="s">
        <v>20</v>
      </c>
      <c r="C40" s="3">
        <v>21.0062809</v>
      </c>
      <c r="D40" s="3">
        <v>38.614166000000004</v>
      </c>
      <c r="E40" s="3">
        <v>59.620446900000005</v>
      </c>
      <c r="F40" s="3">
        <v>12.12288386</v>
      </c>
      <c r="G40" s="3">
        <v>71.743330760000006</v>
      </c>
      <c r="H40" s="3">
        <v>17.044252137688254</v>
      </c>
      <c r="I40" s="3">
        <v>88.787582897688253</v>
      </c>
      <c r="J40" s="27" t="s">
        <v>71</v>
      </c>
      <c r="K40" s="45"/>
      <c r="L40" s="45"/>
      <c r="M40" s="45"/>
      <c r="N40" s="45"/>
      <c r="O40" s="45"/>
      <c r="P40" s="45"/>
      <c r="Q40" s="45"/>
      <c r="R40" s="45"/>
    </row>
    <row r="41" spans="2:18">
      <c r="B41" s="3"/>
      <c r="C41" s="3"/>
      <c r="D41" s="3"/>
      <c r="E41" s="3"/>
      <c r="F41" s="3"/>
      <c r="G41" s="3"/>
      <c r="H41" s="3"/>
      <c r="I41" s="3"/>
      <c r="J41" s="30"/>
      <c r="K41" s="45"/>
      <c r="L41" s="45"/>
      <c r="M41" s="45"/>
      <c r="N41" s="45"/>
      <c r="O41" s="45"/>
      <c r="P41" s="45"/>
      <c r="Q41" s="45"/>
      <c r="R41" s="45"/>
    </row>
    <row r="42" spans="2:18">
      <c r="B42" s="5" t="s">
        <v>196</v>
      </c>
      <c r="C42" s="5">
        <v>36508.35432672</v>
      </c>
      <c r="D42" s="5">
        <v>19682.87126987</v>
      </c>
      <c r="E42" s="5">
        <v>46786.422801659995</v>
      </c>
      <c r="F42" s="5">
        <v>15293.25391202</v>
      </c>
      <c r="G42" s="5">
        <v>57397.69466031</v>
      </c>
      <c r="H42" s="5">
        <v>8835.3439004706725</v>
      </c>
      <c r="I42" s="5">
        <v>63061.739592310667</v>
      </c>
      <c r="J42" s="29" t="s">
        <v>72</v>
      </c>
      <c r="K42" s="45"/>
      <c r="L42" s="45"/>
      <c r="M42" s="45"/>
      <c r="N42" s="45"/>
      <c r="O42" s="45"/>
      <c r="P42" s="45"/>
      <c r="Q42" s="45"/>
      <c r="R42" s="45"/>
    </row>
    <row r="43" spans="2:18">
      <c r="B43" s="3"/>
      <c r="C43" s="7"/>
      <c r="D43" s="7"/>
      <c r="E43" s="7"/>
      <c r="F43" s="7"/>
      <c r="G43" s="7"/>
      <c r="H43" s="7"/>
      <c r="I43" s="7"/>
      <c r="J43" s="30"/>
      <c r="K43" s="45"/>
      <c r="L43" s="45"/>
      <c r="M43" s="45"/>
      <c r="N43" s="45"/>
      <c r="O43" s="45"/>
      <c r="P43" s="45"/>
      <c r="Q43" s="45"/>
      <c r="R43" s="45"/>
    </row>
    <row r="44" spans="2:18">
      <c r="B44" s="8" t="s">
        <v>21</v>
      </c>
      <c r="C44" s="8">
        <v>-4853.064261190003</v>
      </c>
      <c r="D44" s="8">
        <v>1277.9275930499971</v>
      </c>
      <c r="E44" s="8">
        <v>-3575.1366681400032</v>
      </c>
      <c r="F44" s="8">
        <v>630.44033075000118</v>
      </c>
      <c r="G44" s="8">
        <v>-2944.6963373900139</v>
      </c>
      <c r="H44" s="8">
        <v>-461.99617855302176</v>
      </c>
      <c r="I44" s="8">
        <v>-3406.6925159430239</v>
      </c>
      <c r="J44" s="32" t="s">
        <v>73</v>
      </c>
      <c r="K44" s="45"/>
      <c r="L44" s="45"/>
      <c r="M44" s="45"/>
      <c r="N44" s="45"/>
      <c r="O44" s="45"/>
      <c r="P44" s="45"/>
      <c r="Q44" s="45"/>
      <c r="R44" s="45"/>
    </row>
    <row r="45" spans="2:18">
      <c r="B45" s="37" t="s">
        <v>139</v>
      </c>
      <c r="C45" s="38">
        <v>-3.322472395802506E-2</v>
      </c>
      <c r="D45" s="38">
        <v>8.748862416055948E-3</v>
      </c>
      <c r="E45" s="38">
        <v>-2.4475861541969096E-2</v>
      </c>
      <c r="F45" s="38">
        <v>4.3160784267131588E-3</v>
      </c>
      <c r="G45" s="38">
        <v>-2.0159783115256017E-2</v>
      </c>
      <c r="H45" s="38">
        <v>-3.1628873379728876E-3</v>
      </c>
      <c r="I45" s="38">
        <v>-2.3322670453228826E-2</v>
      </c>
      <c r="J45" s="39" t="s">
        <v>140</v>
      </c>
    </row>
    <row r="46" spans="2:18">
      <c r="B46" s="9" t="s">
        <v>22</v>
      </c>
      <c r="C46" s="8"/>
      <c r="D46" s="8"/>
      <c r="E46" s="8"/>
      <c r="F46" s="8"/>
      <c r="G46" s="8"/>
      <c r="H46" s="8"/>
      <c r="I46" s="8"/>
      <c r="J46" s="33" t="s">
        <v>83</v>
      </c>
    </row>
    <row r="47" spans="2:18">
      <c r="B47" s="15" t="s">
        <v>84</v>
      </c>
      <c r="C47" s="3">
        <v>29062.960288170001</v>
      </c>
      <c r="D47" s="3">
        <v>17138.42188469</v>
      </c>
      <c r="E47" s="3">
        <v>38074.13767815</v>
      </c>
      <c r="F47" s="3">
        <v>15217.487317839999</v>
      </c>
      <c r="G47" s="3">
        <v>48638.034922620005</v>
      </c>
      <c r="H47" s="3">
        <v>4788.0140753001533</v>
      </c>
      <c r="I47" s="3">
        <v>51754.060305260151</v>
      </c>
      <c r="J47" s="27" t="s">
        <v>85</v>
      </c>
    </row>
    <row r="48" spans="2:18">
      <c r="B48" s="15" t="s">
        <v>23</v>
      </c>
      <c r="C48" s="3">
        <v>-2152.1909686400031</v>
      </c>
      <c r="D48" s="3">
        <v>109.10567498999808</v>
      </c>
      <c r="E48" s="3">
        <v>-2043.0852936500014</v>
      </c>
      <c r="F48" s="3">
        <v>669.66035422000095</v>
      </c>
      <c r="G48" s="3">
        <v>-1373.4249394300132</v>
      </c>
      <c r="H48" s="3">
        <v>629.63586010941981</v>
      </c>
      <c r="I48" s="3">
        <v>-743.78907932058064</v>
      </c>
      <c r="J48" s="27" t="s">
        <v>74</v>
      </c>
    </row>
    <row r="49" spans="2:10">
      <c r="B49" s="15" t="s">
        <v>24</v>
      </c>
      <c r="C49" s="3">
        <v>-2700.8732925499999</v>
      </c>
      <c r="D49" s="3">
        <v>1168.821918059999</v>
      </c>
      <c r="E49" s="3">
        <v>-1532.0513744900018</v>
      </c>
      <c r="F49" s="3">
        <v>-39.220023469999802</v>
      </c>
      <c r="G49" s="3">
        <v>-1571.2713979600017</v>
      </c>
      <c r="H49" s="3">
        <v>-1091.6320386624416</v>
      </c>
      <c r="I49" s="3">
        <v>-2662.9034366224432</v>
      </c>
      <c r="J49" s="27" t="s">
        <v>75</v>
      </c>
    </row>
    <row r="50" spans="2:10">
      <c r="B50" s="15" t="s">
        <v>25</v>
      </c>
      <c r="C50" s="3">
        <v>-822.70427060000293</v>
      </c>
      <c r="D50" s="3">
        <v>1320.234913049997</v>
      </c>
      <c r="E50" s="3">
        <v>497.53064244999405</v>
      </c>
      <c r="F50" s="3">
        <v>630.44033075000118</v>
      </c>
      <c r="G50" s="3">
        <v>1127.9709731999951</v>
      </c>
      <c r="H50" s="3">
        <v>-316.30532255302205</v>
      </c>
      <c r="I50" s="3">
        <v>811.66565064697625</v>
      </c>
      <c r="J50" s="27" t="s">
        <v>76</v>
      </c>
    </row>
    <row r="51" spans="2:10">
      <c r="B51" s="20" t="s">
        <v>25</v>
      </c>
      <c r="C51" s="36">
        <v>95.780370059999996</v>
      </c>
      <c r="D51" s="36">
        <v>1107.0422700000001</v>
      </c>
      <c r="E51" s="36">
        <v>1202.8226400600001</v>
      </c>
      <c r="F51" s="36">
        <v>627.6394542999999</v>
      </c>
      <c r="G51" s="36">
        <v>1830.46209436</v>
      </c>
      <c r="H51" s="36">
        <v>49.832900000000002</v>
      </c>
      <c r="I51" s="36">
        <v>1880.2949943600001</v>
      </c>
      <c r="J51" s="44" t="s">
        <v>86</v>
      </c>
    </row>
    <row r="52" spans="2:10">
      <c r="B52" s="12" t="s">
        <v>49</v>
      </c>
      <c r="C52" s="2"/>
      <c r="D52" s="2"/>
      <c r="E52" s="2"/>
      <c r="F52" s="2"/>
      <c r="G52" s="2"/>
      <c r="H52" s="2"/>
      <c r="I52" s="2"/>
      <c r="J52" s="10"/>
    </row>
    <row r="53" spans="2:10">
      <c r="B53" s="12" t="s">
        <v>136</v>
      </c>
      <c r="C53" s="6"/>
      <c r="D53" s="6"/>
      <c r="E53" s="6"/>
      <c r="F53" s="6"/>
      <c r="G53" s="6"/>
      <c r="H53" s="6"/>
      <c r="I53" s="6"/>
      <c r="J53" s="10"/>
    </row>
  </sheetData>
  <mergeCells count="2">
    <mergeCell ref="B6:B7"/>
    <mergeCell ref="J6:J7"/>
  </mergeCells>
  <pageMargins left="0.7" right="0.7" top="0.75" bottom="0.75" header="0.3" footer="0.3"/>
  <pageSetup paperSize="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179</v>
      </c>
      <c r="J3" s="43" t="s">
        <v>144</v>
      </c>
    </row>
    <row r="4" spans="1:17" ht="15.6">
      <c r="B4" s="23" t="s">
        <v>180</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46622.917327949996</v>
      </c>
      <c r="D8" s="2">
        <v>31373.489314230002</v>
      </c>
      <c r="E8" s="2">
        <v>57964.01954578</v>
      </c>
      <c r="F8" s="2">
        <v>32144.816537420003</v>
      </c>
      <c r="G8" s="2">
        <v>76077.645313269997</v>
      </c>
      <c r="H8" s="2">
        <v>10341.074111362721</v>
      </c>
      <c r="I8" s="2">
        <v>82315.134727142722</v>
      </c>
      <c r="J8" s="24" t="s">
        <v>50</v>
      </c>
      <c r="K8" s="46"/>
      <c r="L8" s="46"/>
      <c r="M8" s="46"/>
      <c r="N8" s="46"/>
      <c r="O8" s="46"/>
      <c r="P8" s="46"/>
      <c r="Q8" s="46"/>
    </row>
    <row r="9" spans="1:17">
      <c r="B9" s="13" t="s">
        <v>28</v>
      </c>
      <c r="C9" s="46">
        <f t="shared" ref="C9:I9" si="0">C10+C11</f>
        <v>43222.305527409997</v>
      </c>
      <c r="D9" s="46">
        <f t="shared" si="0"/>
        <v>560.42877366000005</v>
      </c>
      <c r="E9" s="46">
        <f t="shared" si="0"/>
        <v>43782.734301069999</v>
      </c>
      <c r="F9" s="46">
        <f t="shared" si="0"/>
        <v>203.94357764000003</v>
      </c>
      <c r="G9" s="46">
        <f t="shared" si="0"/>
        <v>43986.677878709997</v>
      </c>
      <c r="H9" s="46">
        <f t="shared" si="0"/>
        <v>4682.0070041375648</v>
      </c>
      <c r="I9" s="46">
        <f t="shared" si="0"/>
        <v>48668.684882847563</v>
      </c>
      <c r="J9" s="25" t="s">
        <v>51</v>
      </c>
      <c r="K9" s="46"/>
      <c r="L9" s="46"/>
      <c r="M9" s="46"/>
      <c r="N9" s="46"/>
      <c r="O9" s="46"/>
      <c r="P9" s="46"/>
      <c r="Q9" s="46"/>
    </row>
    <row r="10" spans="1:17">
      <c r="B10" s="14" t="s">
        <v>193</v>
      </c>
      <c r="C10" s="3">
        <v>19153.901822949996</v>
      </c>
      <c r="D10" s="3">
        <v>0</v>
      </c>
      <c r="E10" s="3">
        <v>19153.901822949996</v>
      </c>
      <c r="F10" s="3">
        <v>0</v>
      </c>
      <c r="G10" s="3">
        <v>19153.901822949996</v>
      </c>
      <c r="H10" s="3">
        <v>3649.7094767251674</v>
      </c>
      <c r="I10" s="3">
        <v>22803.611299675162</v>
      </c>
      <c r="J10" s="26" t="s">
        <v>52</v>
      </c>
      <c r="K10" s="46"/>
      <c r="L10" s="46"/>
      <c r="M10" s="46"/>
      <c r="N10" s="46"/>
      <c r="O10" s="46"/>
      <c r="P10" s="46"/>
      <c r="Q10" s="46"/>
    </row>
    <row r="11" spans="1:17">
      <c r="B11" s="14" t="s">
        <v>194</v>
      </c>
      <c r="C11" s="3">
        <v>24068.403704460001</v>
      </c>
      <c r="D11" s="3">
        <v>560.42877366000005</v>
      </c>
      <c r="E11" s="3">
        <v>24628.832478120003</v>
      </c>
      <c r="F11" s="3">
        <v>203.94357764000003</v>
      </c>
      <c r="G11" s="3">
        <v>24832.776055760001</v>
      </c>
      <c r="H11" s="3">
        <v>1032.2975274123974</v>
      </c>
      <c r="I11" s="3">
        <v>25865.073583172398</v>
      </c>
      <c r="J11" s="26" t="s">
        <v>53</v>
      </c>
      <c r="K11" s="46"/>
      <c r="L11" s="46"/>
      <c r="M11" s="46"/>
      <c r="N11" s="46"/>
      <c r="O11" s="46"/>
      <c r="P11" s="46"/>
      <c r="Q11" s="46"/>
    </row>
    <row r="12" spans="1:17">
      <c r="B12" s="15" t="s">
        <v>26</v>
      </c>
      <c r="C12" s="3">
        <v>64.415744000000004</v>
      </c>
      <c r="D12" s="3">
        <v>4105.16822589</v>
      </c>
      <c r="E12" s="3">
        <v>4169.5839698899999</v>
      </c>
      <c r="F12" s="3">
        <v>18229.902709180002</v>
      </c>
      <c r="G12" s="3">
        <v>22399.486679070003</v>
      </c>
      <c r="H12" s="3">
        <v>0</v>
      </c>
      <c r="I12" s="3">
        <v>22399.486679070003</v>
      </c>
      <c r="J12" s="27" t="s">
        <v>54</v>
      </c>
      <c r="K12" s="46"/>
      <c r="L12" s="46"/>
      <c r="M12" s="46"/>
      <c r="N12" s="46"/>
      <c r="O12" s="46"/>
      <c r="P12" s="46"/>
      <c r="Q12" s="46"/>
    </row>
    <row r="13" spans="1:17">
      <c r="B13" s="15" t="s">
        <v>4</v>
      </c>
      <c r="C13" s="3">
        <v>968.49879079000027</v>
      </c>
      <c r="D13" s="3">
        <v>21900.297634200004</v>
      </c>
      <c r="E13" s="3">
        <v>2952.0879163900008</v>
      </c>
      <c r="F13" s="3">
        <v>12901.819422470002</v>
      </c>
      <c r="G13" s="3">
        <v>2039.8639327700007</v>
      </c>
      <c r="H13" s="3">
        <v>4002.7608214235956</v>
      </c>
      <c r="I13" s="3">
        <v>2024.4207582735983</v>
      </c>
      <c r="J13" s="27" t="s">
        <v>55</v>
      </c>
      <c r="K13" s="46"/>
      <c r="L13" s="46"/>
      <c r="M13" s="46"/>
      <c r="N13" s="46"/>
      <c r="O13" s="46"/>
      <c r="P13" s="46"/>
      <c r="Q13" s="46"/>
    </row>
    <row r="14" spans="1:17">
      <c r="B14" s="16" t="s">
        <v>5</v>
      </c>
      <c r="C14" s="3">
        <v>872.52457933000028</v>
      </c>
      <c r="D14" s="3">
        <v>21099.326276400003</v>
      </c>
      <c r="E14" s="3">
        <v>2055.14234713</v>
      </c>
      <c r="F14" s="3">
        <v>11903.639756910001</v>
      </c>
      <c r="G14" s="3">
        <v>144.73869794999996</v>
      </c>
      <c r="H14" s="3">
        <v>3873.4652979699981</v>
      </c>
      <c r="I14" s="3">
        <v>0</v>
      </c>
      <c r="J14" s="18" t="s">
        <v>56</v>
      </c>
      <c r="K14" s="46"/>
      <c r="L14" s="46"/>
      <c r="M14" s="46"/>
      <c r="N14" s="46"/>
      <c r="O14" s="46"/>
      <c r="P14" s="46"/>
      <c r="Q14" s="46"/>
    </row>
    <row r="15" spans="1:17">
      <c r="B15" s="16" t="s">
        <v>6</v>
      </c>
      <c r="C15" s="3">
        <v>95.974211459999978</v>
      </c>
      <c r="D15" s="3">
        <v>800.97135780000065</v>
      </c>
      <c r="E15" s="3">
        <v>896.94556926000064</v>
      </c>
      <c r="F15" s="3">
        <v>998.1796655600001</v>
      </c>
      <c r="G15" s="3">
        <v>1895.1252348200007</v>
      </c>
      <c r="H15" s="3">
        <v>129.29552345359747</v>
      </c>
      <c r="I15" s="3">
        <v>2024.4207582735983</v>
      </c>
      <c r="J15" s="18" t="s">
        <v>57</v>
      </c>
      <c r="K15" s="46"/>
      <c r="L15" s="46"/>
      <c r="M15" s="46"/>
      <c r="N15" s="46"/>
      <c r="O15" s="46"/>
      <c r="P15" s="46"/>
      <c r="Q15" s="46"/>
    </row>
    <row r="16" spans="1:17">
      <c r="B16" s="15" t="s">
        <v>7</v>
      </c>
      <c r="C16" s="3">
        <v>2367.6925418100004</v>
      </c>
      <c r="D16" s="3">
        <v>4794.1255623499965</v>
      </c>
      <c r="E16" s="3">
        <v>7046.1395163599973</v>
      </c>
      <c r="F16" s="3">
        <v>809.15082813000004</v>
      </c>
      <c r="G16" s="3">
        <v>7638.1429806499964</v>
      </c>
      <c r="H16" s="3">
        <v>1650.1696458515607</v>
      </c>
      <c r="I16" s="3">
        <v>9202.9319249315577</v>
      </c>
      <c r="J16" s="27" t="s">
        <v>58</v>
      </c>
      <c r="K16" s="46"/>
      <c r="L16" s="46"/>
      <c r="M16" s="46"/>
      <c r="N16" s="46"/>
      <c r="O16" s="46"/>
      <c r="P16" s="46"/>
      <c r="Q16" s="46"/>
    </row>
    <row r="17" spans="2:18">
      <c r="B17" s="15" t="s">
        <v>157</v>
      </c>
      <c r="C17" s="3">
        <v>4.7239399999999994E-3</v>
      </c>
      <c r="D17" s="3">
        <v>13.469118130002338</v>
      </c>
      <c r="E17" s="3">
        <v>13.473842070002338</v>
      </c>
      <c r="F17" s="3">
        <v>0</v>
      </c>
      <c r="G17" s="3">
        <v>13.473842070002338</v>
      </c>
      <c r="H17" s="3">
        <v>6.1366399500000171</v>
      </c>
      <c r="I17" s="3">
        <v>19.610482020002355</v>
      </c>
      <c r="J17" s="27" t="s">
        <v>158</v>
      </c>
      <c r="K17" s="46"/>
      <c r="L17" s="46"/>
      <c r="M17" s="46"/>
      <c r="N17" s="46"/>
      <c r="O17" s="46"/>
      <c r="P17" s="46"/>
      <c r="Q17" s="46"/>
    </row>
    <row r="18" spans="2:18">
      <c r="B18" s="2" t="s">
        <v>8</v>
      </c>
      <c r="C18" s="2">
        <v>131.64581931000001</v>
      </c>
      <c r="D18" s="2">
        <v>2900.9090617299994</v>
      </c>
      <c r="E18" s="2">
        <v>1072.0498696199998</v>
      </c>
      <c r="F18" s="2">
        <v>1.0012779200000002</v>
      </c>
      <c r="G18" s="2">
        <v>1072.6133663999997</v>
      </c>
      <c r="H18" s="2">
        <v>1175.6009103933634</v>
      </c>
      <c r="I18" s="2">
        <v>1685.285814193363</v>
      </c>
      <c r="J18" s="24" t="s">
        <v>59</v>
      </c>
      <c r="K18" s="46"/>
      <c r="L18" s="46"/>
      <c r="M18" s="46"/>
      <c r="N18" s="46"/>
      <c r="O18" s="46"/>
      <c r="P18" s="46"/>
      <c r="Q18" s="46"/>
    </row>
    <row r="19" spans="2:18">
      <c r="B19" s="15" t="s">
        <v>29</v>
      </c>
      <c r="C19" s="3">
        <v>71.307551049999987</v>
      </c>
      <c r="D19" s="3">
        <v>73.584087759999989</v>
      </c>
      <c r="E19" s="3">
        <v>144.89163880999996</v>
      </c>
      <c r="F19" s="3">
        <v>0.56332407000000007</v>
      </c>
      <c r="G19" s="3">
        <v>145.45496287999995</v>
      </c>
      <c r="H19" s="3">
        <v>67.702488106980979</v>
      </c>
      <c r="I19" s="3">
        <v>213.15745098698093</v>
      </c>
      <c r="J19" s="27" t="s">
        <v>60</v>
      </c>
      <c r="K19" s="46"/>
      <c r="L19" s="46"/>
      <c r="M19" s="46"/>
      <c r="N19" s="46"/>
      <c r="O19" s="46"/>
      <c r="P19" s="46"/>
      <c r="Q19" s="46"/>
      <c r="R19" s="45"/>
    </row>
    <row r="20" spans="2:18">
      <c r="B20" s="15" t="s">
        <v>9</v>
      </c>
      <c r="C20" s="3">
        <v>45.850125150000004</v>
      </c>
      <c r="D20" s="3">
        <v>2769.2084536299994</v>
      </c>
      <c r="E20" s="3">
        <v>854.55356735999987</v>
      </c>
      <c r="F20" s="3">
        <v>0.4355</v>
      </c>
      <c r="G20" s="3">
        <v>853.9904637799998</v>
      </c>
      <c r="H20" s="3">
        <v>1087.1173804539224</v>
      </c>
      <c r="I20" s="3">
        <v>1378.7402040739221</v>
      </c>
      <c r="J20" s="27" t="s">
        <v>61</v>
      </c>
      <c r="K20" s="46"/>
      <c r="L20" s="46"/>
      <c r="M20" s="46"/>
      <c r="N20" s="46"/>
      <c r="O20" s="46"/>
      <c r="P20" s="46"/>
      <c r="Q20" s="46"/>
      <c r="R20" s="45"/>
    </row>
    <row r="21" spans="2:18">
      <c r="B21" s="16" t="s">
        <v>5</v>
      </c>
      <c r="C21" s="3">
        <v>29.70012354</v>
      </c>
      <c r="D21" s="3">
        <v>1938.5651484699997</v>
      </c>
      <c r="E21" s="3">
        <v>7.7602605900000006</v>
      </c>
      <c r="F21" s="3">
        <v>0.4355</v>
      </c>
      <c r="G21" s="3">
        <v>7.1971570100000006</v>
      </c>
      <c r="H21" s="3">
        <v>555.17048314999988</v>
      </c>
      <c r="I21" s="3">
        <v>0</v>
      </c>
      <c r="J21" s="18" t="s">
        <v>56</v>
      </c>
      <c r="K21" s="46"/>
      <c r="L21" s="46"/>
      <c r="M21" s="46"/>
      <c r="N21" s="46"/>
      <c r="O21" s="46"/>
      <c r="P21" s="46"/>
      <c r="Q21" s="46"/>
      <c r="R21" s="45"/>
    </row>
    <row r="22" spans="2:18">
      <c r="B22" s="16" t="s">
        <v>10</v>
      </c>
      <c r="C22" s="3">
        <v>16.150001610000004</v>
      </c>
      <c r="D22" s="3">
        <v>830.64330515999984</v>
      </c>
      <c r="E22" s="3">
        <v>846.79330676999984</v>
      </c>
      <c r="F22" s="3">
        <v>0</v>
      </c>
      <c r="G22" s="3">
        <v>846.79330676999984</v>
      </c>
      <c r="H22" s="3">
        <v>531.94689730392247</v>
      </c>
      <c r="I22" s="3">
        <v>1378.7402040739221</v>
      </c>
      <c r="J22" s="18" t="s">
        <v>57</v>
      </c>
      <c r="K22" s="46"/>
      <c r="L22" s="46"/>
      <c r="M22" s="46"/>
      <c r="N22" s="46"/>
      <c r="O22" s="46"/>
      <c r="P22" s="46"/>
      <c r="Q22" s="46"/>
      <c r="R22" s="45"/>
    </row>
    <row r="23" spans="2:18">
      <c r="B23" s="15" t="s">
        <v>11</v>
      </c>
      <c r="C23" s="3">
        <v>10.506047130000002</v>
      </c>
      <c r="D23" s="3">
        <v>58.116520340000008</v>
      </c>
      <c r="E23" s="3">
        <v>68.622567470000007</v>
      </c>
      <c r="F23" s="3">
        <v>2.45385E-3</v>
      </c>
      <c r="G23" s="3">
        <v>68.625021320000002</v>
      </c>
      <c r="H23" s="3">
        <v>19.396369282459993</v>
      </c>
      <c r="I23" s="3">
        <v>88.021390602459988</v>
      </c>
      <c r="J23" s="27" t="s">
        <v>62</v>
      </c>
      <c r="K23" s="46"/>
      <c r="L23" s="46"/>
      <c r="M23" s="46"/>
      <c r="N23" s="46"/>
      <c r="O23" s="46"/>
      <c r="P23" s="46"/>
      <c r="Q23" s="46"/>
      <c r="R23" s="45"/>
    </row>
    <row r="24" spans="2:18">
      <c r="B24" s="15" t="s">
        <v>157</v>
      </c>
      <c r="C24" s="3">
        <v>3.9820959800000013</v>
      </c>
      <c r="D24" s="3">
        <v>0</v>
      </c>
      <c r="E24" s="3">
        <v>3.9820959800000013</v>
      </c>
      <c r="F24" s="3">
        <v>0</v>
      </c>
      <c r="G24" s="3">
        <v>4.5429184200000012</v>
      </c>
      <c r="H24" s="3">
        <v>1.3846725500000048</v>
      </c>
      <c r="I24" s="3">
        <v>5.3667685300000061</v>
      </c>
      <c r="J24" s="27" t="s">
        <v>158</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5" t="s">
        <v>195</v>
      </c>
      <c r="C26" s="5">
        <v>46754.563147259993</v>
      </c>
      <c r="D26" s="5">
        <v>34274.398375960001</v>
      </c>
      <c r="E26" s="5">
        <v>59036.069415400001</v>
      </c>
      <c r="F26" s="5">
        <v>32145.817815340004</v>
      </c>
      <c r="G26" s="5">
        <v>77150.258679669991</v>
      </c>
      <c r="H26" s="5">
        <v>11516.675021756084</v>
      </c>
      <c r="I26" s="5">
        <v>84000.420541336091</v>
      </c>
      <c r="J26" s="29" t="s">
        <v>63</v>
      </c>
      <c r="K26" s="46"/>
      <c r="L26" s="46"/>
      <c r="M26" s="46"/>
      <c r="N26" s="46"/>
      <c r="O26" s="46"/>
      <c r="P26" s="46"/>
      <c r="Q26" s="46"/>
      <c r="R26" s="45"/>
    </row>
    <row r="27" spans="2:18">
      <c r="B27" s="4"/>
      <c r="C27" s="4"/>
      <c r="D27" s="4"/>
      <c r="E27" s="4"/>
      <c r="F27" s="4"/>
      <c r="G27" s="4"/>
      <c r="H27" s="4"/>
      <c r="I27" s="4"/>
      <c r="J27" s="28"/>
      <c r="K27" s="45"/>
      <c r="L27" s="45"/>
      <c r="M27" s="45"/>
      <c r="N27" s="45"/>
      <c r="O27" s="45"/>
      <c r="P27" s="45"/>
      <c r="Q27" s="45"/>
      <c r="R27" s="45"/>
    </row>
    <row r="28" spans="2:18">
      <c r="B28" s="2" t="s">
        <v>12</v>
      </c>
      <c r="C28" s="2">
        <v>55911.055977589989</v>
      </c>
      <c r="D28" s="2">
        <v>31152.515605540026</v>
      </c>
      <c r="E28" s="2">
        <v>67031.184486730024</v>
      </c>
      <c r="F28" s="2">
        <v>29979.186007950004</v>
      </c>
      <c r="G28" s="2">
        <v>82979.179724750022</v>
      </c>
      <c r="H28" s="2">
        <v>8990.6098996280925</v>
      </c>
      <c r="I28" s="2">
        <v>87866.204926888124</v>
      </c>
      <c r="J28" s="24" t="s">
        <v>64</v>
      </c>
      <c r="K28" s="46"/>
      <c r="L28" s="46"/>
      <c r="M28" s="46"/>
      <c r="N28" s="46"/>
      <c r="O28" s="46"/>
      <c r="P28" s="46"/>
      <c r="Q28" s="46"/>
      <c r="R28" s="45"/>
    </row>
    <row r="29" spans="2:18">
      <c r="B29" s="15" t="s">
        <v>13</v>
      </c>
      <c r="C29" s="3">
        <v>9917.2197384599931</v>
      </c>
      <c r="D29" s="3">
        <v>8066.4356670099942</v>
      </c>
      <c r="E29" s="3">
        <v>17983.655405469988</v>
      </c>
      <c r="F29" s="3">
        <v>286.11584958000003</v>
      </c>
      <c r="G29" s="3">
        <v>18269.771255049989</v>
      </c>
      <c r="H29" s="3">
        <v>4197.1438085157024</v>
      </c>
      <c r="I29" s="3">
        <v>22466.915063565692</v>
      </c>
      <c r="J29" s="27" t="s">
        <v>197</v>
      </c>
      <c r="K29" s="46"/>
      <c r="L29" s="46"/>
      <c r="M29" s="46"/>
      <c r="N29" s="46"/>
      <c r="O29" s="46"/>
      <c r="P29" s="46"/>
      <c r="Q29" s="46"/>
      <c r="R29" s="45"/>
    </row>
    <row r="30" spans="2:18">
      <c r="B30" s="15" t="s">
        <v>14</v>
      </c>
      <c r="C30" s="3">
        <v>1214.0033276500028</v>
      </c>
      <c r="D30" s="3">
        <v>9002.0530462100214</v>
      </c>
      <c r="E30" s="3">
        <v>10213.560535480025</v>
      </c>
      <c r="F30" s="3">
        <v>86.384172190000001</v>
      </c>
      <c r="G30" s="3">
        <v>10299.944707670025</v>
      </c>
      <c r="H30" s="3">
        <v>3076.2636368951721</v>
      </c>
      <c r="I30" s="3">
        <v>13376.208344565199</v>
      </c>
      <c r="J30" s="27" t="s">
        <v>65</v>
      </c>
      <c r="K30" s="46"/>
      <c r="L30" s="46"/>
      <c r="M30" s="46"/>
      <c r="N30" s="46"/>
      <c r="O30" s="46"/>
      <c r="P30" s="46"/>
      <c r="Q30" s="46"/>
      <c r="R30" s="45"/>
    </row>
    <row r="31" spans="2:18">
      <c r="B31" s="15" t="s">
        <v>15</v>
      </c>
      <c r="C31" s="3">
        <v>6925.675168769998</v>
      </c>
      <c r="D31" s="3">
        <v>607.94796599999995</v>
      </c>
      <c r="E31" s="3">
        <v>7419.341251519998</v>
      </c>
      <c r="F31" s="3">
        <v>6.9646645899999999</v>
      </c>
      <c r="G31" s="3">
        <v>7421.767302899998</v>
      </c>
      <c r="H31" s="3">
        <v>205.03020106937919</v>
      </c>
      <c r="I31" s="3">
        <v>7595.8319911593762</v>
      </c>
      <c r="J31" s="27" t="s">
        <v>66</v>
      </c>
      <c r="K31" s="46"/>
      <c r="L31" s="46"/>
      <c r="M31" s="46"/>
      <c r="N31" s="46"/>
      <c r="O31" s="46"/>
      <c r="P31" s="46"/>
      <c r="Q31" s="46"/>
      <c r="R31" s="45"/>
    </row>
    <row r="32" spans="2:18">
      <c r="B32" s="15" t="s">
        <v>4</v>
      </c>
      <c r="C32" s="3">
        <v>37342.759326569998</v>
      </c>
      <c r="D32" s="3">
        <v>12518.499162490007</v>
      </c>
      <c r="E32" s="3">
        <v>29927.426238360007</v>
      </c>
      <c r="F32" s="3">
        <v>28859.445795520001</v>
      </c>
      <c r="G32" s="3">
        <v>44998.860809250007</v>
      </c>
      <c r="H32" s="3">
        <v>920.94214139965482</v>
      </c>
      <c r="I32" s="3">
        <v>41906.420452199665</v>
      </c>
      <c r="J32" s="27" t="s">
        <v>55</v>
      </c>
      <c r="K32" s="46"/>
      <c r="L32" s="46"/>
      <c r="M32" s="46"/>
      <c r="N32" s="46"/>
      <c r="O32" s="46"/>
      <c r="P32" s="46"/>
      <c r="Q32" s="46"/>
      <c r="R32" s="45"/>
    </row>
    <row r="33" spans="2:18">
      <c r="B33" s="16" t="s">
        <v>5</v>
      </c>
      <c r="C33" s="3">
        <v>34433.117821469998</v>
      </c>
      <c r="D33" s="3">
        <v>1228.0854485999998</v>
      </c>
      <c r="E33" s="3">
        <v>15727.371019369999</v>
      </c>
      <c r="F33" s="3">
        <v>1944.2601862100003</v>
      </c>
      <c r="G33" s="3">
        <v>3883.6199809499976</v>
      </c>
      <c r="H33" s="3">
        <v>129.76251749999992</v>
      </c>
      <c r="I33" s="3">
        <v>0</v>
      </c>
      <c r="J33" s="18" t="s">
        <v>56</v>
      </c>
      <c r="K33" s="46"/>
      <c r="L33" s="46"/>
      <c r="M33" s="46"/>
      <c r="N33" s="46"/>
      <c r="O33" s="46"/>
      <c r="P33" s="46"/>
      <c r="Q33" s="46"/>
      <c r="R33" s="45"/>
    </row>
    <row r="34" spans="2:18">
      <c r="B34" s="16" t="s">
        <v>10</v>
      </c>
      <c r="C34" s="3">
        <v>2909.6415051000013</v>
      </c>
      <c r="D34" s="3">
        <v>11290.413713890006</v>
      </c>
      <c r="E34" s="3">
        <v>14200.055218990008</v>
      </c>
      <c r="F34" s="3">
        <v>26915.18560931</v>
      </c>
      <c r="G34" s="3">
        <v>41115.240828300011</v>
      </c>
      <c r="H34" s="3">
        <v>791.17962389965487</v>
      </c>
      <c r="I34" s="3">
        <v>41906.420452199665</v>
      </c>
      <c r="J34" s="18" t="s">
        <v>57</v>
      </c>
      <c r="K34" s="46"/>
      <c r="L34" s="46"/>
      <c r="M34" s="46"/>
      <c r="N34" s="46"/>
      <c r="O34" s="46"/>
      <c r="P34" s="46"/>
      <c r="Q34" s="46"/>
      <c r="R34" s="45"/>
    </row>
    <row r="35" spans="2:18">
      <c r="B35" s="15" t="s">
        <v>16</v>
      </c>
      <c r="C35" s="3">
        <v>84.193654499999994</v>
      </c>
      <c r="D35" s="3">
        <v>699.66046984000059</v>
      </c>
      <c r="E35" s="3">
        <v>783.0387253300006</v>
      </c>
      <c r="F35" s="3">
        <v>732.07051245000002</v>
      </c>
      <c r="G35" s="3">
        <v>1258.5285320600005</v>
      </c>
      <c r="H35" s="3">
        <v>473.59355853876497</v>
      </c>
      <c r="I35" s="3">
        <v>1667.6577394087656</v>
      </c>
      <c r="J35" s="27" t="s">
        <v>67</v>
      </c>
      <c r="K35" s="46"/>
      <c r="L35" s="46"/>
      <c r="M35" s="46"/>
      <c r="N35" s="46"/>
      <c r="O35" s="46"/>
      <c r="P35" s="46"/>
      <c r="Q35" s="46"/>
      <c r="R35" s="45"/>
    </row>
    <row r="36" spans="2:18">
      <c r="B36" s="15" t="s">
        <v>17</v>
      </c>
      <c r="C36" s="3">
        <v>423.96235047000033</v>
      </c>
      <c r="D36" s="3">
        <v>253.93730980000012</v>
      </c>
      <c r="E36" s="3">
        <v>677.89966027000048</v>
      </c>
      <c r="F36" s="3">
        <v>8.2050136200000008</v>
      </c>
      <c r="G36" s="3">
        <v>686.10467389000053</v>
      </c>
      <c r="H36" s="3">
        <v>117.63655320941933</v>
      </c>
      <c r="I36" s="3">
        <v>803.7412270994198</v>
      </c>
      <c r="J36" s="27" t="s">
        <v>68</v>
      </c>
      <c r="K36" s="46"/>
      <c r="L36" s="46"/>
      <c r="M36" s="46"/>
      <c r="N36" s="46"/>
      <c r="O36" s="46"/>
      <c r="P36" s="46"/>
      <c r="Q36" s="46"/>
      <c r="R36" s="45"/>
    </row>
    <row r="37" spans="2:18">
      <c r="B37" s="15" t="s">
        <v>157</v>
      </c>
      <c r="C37" s="3">
        <v>3.2424111700000253</v>
      </c>
      <c r="D37" s="3">
        <v>3.9819841900016399</v>
      </c>
      <c r="E37" s="3">
        <v>26.262670300003094</v>
      </c>
      <c r="F37" s="3">
        <v>0</v>
      </c>
      <c r="G37" s="3">
        <v>44.202443930002858</v>
      </c>
      <c r="H37" s="3">
        <v>0</v>
      </c>
      <c r="I37" s="3">
        <v>49.430108889999985</v>
      </c>
      <c r="J37" s="27" t="s">
        <v>158</v>
      </c>
      <c r="K37" s="46"/>
      <c r="L37" s="46"/>
      <c r="M37" s="46"/>
      <c r="N37" s="46"/>
      <c r="O37" s="46"/>
      <c r="P37" s="46"/>
      <c r="Q37" s="46"/>
      <c r="R37" s="45"/>
    </row>
    <row r="38" spans="2:18">
      <c r="B38" s="15"/>
      <c r="C38" s="3"/>
      <c r="D38" s="3"/>
      <c r="E38" s="3"/>
      <c r="F38" s="3"/>
      <c r="G38" s="3"/>
      <c r="H38" s="3"/>
      <c r="I38" s="3"/>
      <c r="J38" s="27"/>
      <c r="K38" s="46"/>
      <c r="L38" s="46"/>
      <c r="M38" s="46"/>
      <c r="N38" s="46"/>
      <c r="O38" s="46"/>
      <c r="P38" s="46"/>
      <c r="Q38" s="46"/>
      <c r="R38" s="45"/>
    </row>
    <row r="39" spans="2:18">
      <c r="B39" s="2" t="s">
        <v>18</v>
      </c>
      <c r="C39" s="2">
        <v>3047.9865435400002</v>
      </c>
      <c r="D39" s="2">
        <v>4531.4461712799985</v>
      </c>
      <c r="E39" s="2">
        <v>5618.9277033999988</v>
      </c>
      <c r="F39" s="2">
        <v>35.109166479999992</v>
      </c>
      <c r="G39" s="2">
        <v>5653.5990887399985</v>
      </c>
      <c r="H39" s="2">
        <v>2677.3837887107397</v>
      </c>
      <c r="I39" s="2">
        <v>7768.0544148507388</v>
      </c>
      <c r="J39" s="24" t="s">
        <v>69</v>
      </c>
      <c r="K39" s="46"/>
      <c r="L39" s="46"/>
      <c r="M39" s="46"/>
      <c r="N39" s="46"/>
      <c r="O39" s="46"/>
      <c r="P39" s="46"/>
      <c r="Q39" s="46"/>
      <c r="R39" s="45"/>
    </row>
    <row r="40" spans="2:18">
      <c r="B40" s="15" t="s">
        <v>19</v>
      </c>
      <c r="C40" s="3">
        <v>518.05809026000145</v>
      </c>
      <c r="D40" s="3">
        <v>2408.4981520799979</v>
      </c>
      <c r="E40" s="3">
        <v>2926.5562423399992</v>
      </c>
      <c r="F40" s="3">
        <v>30.077953999999991</v>
      </c>
      <c r="G40" s="3">
        <v>2956.6341963399991</v>
      </c>
      <c r="H40" s="3">
        <v>2231.8630023995102</v>
      </c>
      <c r="I40" s="3">
        <v>5188.4971987395093</v>
      </c>
      <c r="J40" s="27" t="s">
        <v>70</v>
      </c>
      <c r="K40" s="46"/>
      <c r="L40" s="46"/>
      <c r="M40" s="46"/>
      <c r="N40" s="46"/>
      <c r="O40" s="46"/>
      <c r="P40" s="46"/>
      <c r="Q40" s="46"/>
      <c r="R40" s="45"/>
    </row>
    <row r="41" spans="2:18">
      <c r="B41" s="15" t="s">
        <v>9</v>
      </c>
      <c r="C41" s="3">
        <v>2517.658409749999</v>
      </c>
      <c r="D41" s="3">
        <v>2035.80182524</v>
      </c>
      <c r="E41" s="3">
        <v>2588.3077852299998</v>
      </c>
      <c r="F41" s="3">
        <v>5.0312124799999998</v>
      </c>
      <c r="G41" s="3">
        <v>2592.9012165699996</v>
      </c>
      <c r="H41" s="3">
        <v>428.18945612660519</v>
      </c>
      <c r="I41" s="3">
        <v>2458.3329311366051</v>
      </c>
      <c r="J41" s="27" t="s">
        <v>61</v>
      </c>
      <c r="K41" s="46"/>
      <c r="L41" s="46"/>
      <c r="M41" s="46"/>
      <c r="N41" s="46"/>
      <c r="O41" s="46"/>
      <c r="P41" s="46"/>
      <c r="Q41" s="46"/>
      <c r="R41" s="45"/>
    </row>
    <row r="42" spans="2:18">
      <c r="B42" s="16" t="s">
        <v>5</v>
      </c>
      <c r="C42" s="3">
        <v>2449.5322087199988</v>
      </c>
      <c r="D42" s="3">
        <v>69.905245879999995</v>
      </c>
      <c r="E42" s="3">
        <v>554.28500483999994</v>
      </c>
      <c r="F42" s="3">
        <v>0</v>
      </c>
      <c r="G42" s="3">
        <v>553.84722369999986</v>
      </c>
      <c r="H42" s="3">
        <v>8.9105178599999952</v>
      </c>
      <c r="I42" s="3">
        <v>0</v>
      </c>
      <c r="J42" s="18" t="s">
        <v>56</v>
      </c>
      <c r="K42" s="46"/>
      <c r="L42" s="46"/>
      <c r="M42" s="46"/>
      <c r="N42" s="46"/>
      <c r="O42" s="46"/>
      <c r="P42" s="46"/>
      <c r="Q42" s="46"/>
      <c r="R42" s="45"/>
    </row>
    <row r="43" spans="2:18">
      <c r="B43" s="16" t="s">
        <v>10</v>
      </c>
      <c r="C43" s="3">
        <v>68.126201030000004</v>
      </c>
      <c r="D43" s="3">
        <v>1965.89657936</v>
      </c>
      <c r="E43" s="3">
        <v>2034.02278039</v>
      </c>
      <c r="F43" s="3">
        <v>5.0312124799999998</v>
      </c>
      <c r="G43" s="3">
        <v>2039.05399287</v>
      </c>
      <c r="H43" s="3">
        <v>419.27893826660522</v>
      </c>
      <c r="I43" s="3">
        <v>2458.3329311366051</v>
      </c>
      <c r="J43" s="18" t="s">
        <v>57</v>
      </c>
      <c r="K43" s="46"/>
      <c r="L43" s="46"/>
      <c r="M43" s="46"/>
      <c r="N43" s="46"/>
      <c r="O43" s="46"/>
      <c r="P43" s="46"/>
      <c r="Q43" s="46"/>
      <c r="R43" s="45"/>
    </row>
    <row r="44" spans="2:18">
      <c r="B44" s="15" t="s">
        <v>20</v>
      </c>
      <c r="C44" s="3">
        <v>12.270043529999999</v>
      </c>
      <c r="D44" s="3">
        <v>68.004577380000001</v>
      </c>
      <c r="E44" s="3">
        <v>80.274620909999996</v>
      </c>
      <c r="F44" s="3">
        <v>0</v>
      </c>
      <c r="G44" s="3">
        <v>80.274620909999996</v>
      </c>
      <c r="H44" s="3">
        <v>17.331330184624267</v>
      </c>
      <c r="I44" s="3">
        <v>97.60595109462426</v>
      </c>
      <c r="J44" s="27" t="s">
        <v>71</v>
      </c>
      <c r="K44" s="46"/>
      <c r="L44" s="46"/>
      <c r="M44" s="46"/>
      <c r="N44" s="46"/>
      <c r="O44" s="46"/>
      <c r="P44" s="46"/>
      <c r="Q44" s="46"/>
      <c r="R44" s="45"/>
    </row>
    <row r="45" spans="2:18">
      <c r="B45" s="15" t="s">
        <v>157</v>
      </c>
      <c r="C45" s="3">
        <v>0</v>
      </c>
      <c r="D45" s="3">
        <v>19.141616580000175</v>
      </c>
      <c r="E45" s="3">
        <v>23.789054919999728</v>
      </c>
      <c r="F45" s="3">
        <v>0</v>
      </c>
      <c r="G45" s="3">
        <v>23.789054919999728</v>
      </c>
      <c r="H45" s="3">
        <v>0</v>
      </c>
      <c r="I45" s="3">
        <v>23.618333879999739</v>
      </c>
      <c r="J45" s="27" t="s">
        <v>158</v>
      </c>
      <c r="K45" s="46"/>
      <c r="L45" s="46"/>
      <c r="M45" s="46"/>
      <c r="N45" s="46"/>
      <c r="O45" s="46"/>
      <c r="P45" s="46"/>
      <c r="Q45" s="46"/>
      <c r="R45" s="45"/>
    </row>
    <row r="46" spans="2:18">
      <c r="B46" s="3"/>
      <c r="C46" s="3"/>
      <c r="D46" s="3"/>
      <c r="E46" s="3"/>
      <c r="F46" s="3"/>
      <c r="G46" s="3"/>
      <c r="H46" s="3"/>
      <c r="I46" s="3"/>
      <c r="J46" s="30"/>
      <c r="K46" s="45"/>
      <c r="L46" s="45"/>
      <c r="M46" s="45"/>
      <c r="N46" s="45"/>
      <c r="O46" s="45"/>
      <c r="P46" s="45"/>
      <c r="Q46" s="45"/>
      <c r="R46" s="45"/>
    </row>
    <row r="47" spans="2:18">
      <c r="B47" s="5" t="s">
        <v>196</v>
      </c>
      <c r="C47" s="5">
        <v>58959.042521129988</v>
      </c>
      <c r="D47" s="5">
        <v>35683.961776820026</v>
      </c>
      <c r="E47" s="5">
        <v>72650.112190130021</v>
      </c>
      <c r="F47" s="5">
        <v>30014.295174430004</v>
      </c>
      <c r="G47" s="5">
        <v>88632.778813490018</v>
      </c>
      <c r="H47" s="5">
        <v>11667.993688338833</v>
      </c>
      <c r="I47" s="5">
        <v>95634.259341738856</v>
      </c>
      <c r="J47" s="29" t="s">
        <v>72</v>
      </c>
      <c r="K47" s="46"/>
      <c r="L47" s="46"/>
      <c r="M47" s="46"/>
      <c r="N47" s="46"/>
      <c r="O47" s="46"/>
      <c r="P47" s="46"/>
      <c r="Q47" s="46"/>
      <c r="R47" s="45"/>
    </row>
    <row r="48" spans="2:18">
      <c r="B48" s="7"/>
      <c r="C48" s="7"/>
      <c r="D48" s="7"/>
      <c r="E48" s="7"/>
      <c r="F48" s="7"/>
      <c r="G48" s="7"/>
      <c r="H48" s="7"/>
      <c r="I48" s="7"/>
      <c r="J48" s="31"/>
      <c r="K48" s="45"/>
      <c r="L48" s="45"/>
      <c r="M48" s="45"/>
      <c r="N48" s="45"/>
      <c r="O48" s="45"/>
      <c r="P48" s="45"/>
      <c r="Q48" s="45"/>
      <c r="R48" s="45"/>
    </row>
    <row r="49" spans="2:18">
      <c r="B49" s="8" t="s">
        <v>21</v>
      </c>
      <c r="C49" s="8">
        <v>-12204.479373869994</v>
      </c>
      <c r="D49" s="8">
        <v>-1409.5634008600223</v>
      </c>
      <c r="E49" s="8">
        <v>-13614.042774730024</v>
      </c>
      <c r="F49" s="8">
        <v>2131.5226409099996</v>
      </c>
      <c r="G49" s="8">
        <v>-11482.520133820024</v>
      </c>
      <c r="H49" s="8">
        <v>-151.31866658274794</v>
      </c>
      <c r="I49" s="8">
        <v>-11633.838800402777</v>
      </c>
      <c r="J49" s="32" t="s">
        <v>73</v>
      </c>
      <c r="K49" s="46"/>
      <c r="L49" s="46"/>
      <c r="M49" s="46"/>
      <c r="N49" s="46"/>
      <c r="O49" s="46"/>
      <c r="P49" s="46"/>
      <c r="Q49" s="46"/>
      <c r="R49" s="45"/>
    </row>
    <row r="50" spans="2:18">
      <c r="B50" s="37" t="s">
        <v>139</v>
      </c>
      <c r="C50" s="38">
        <v>-6.0995689601679427E-2</v>
      </c>
      <c r="D50" s="38">
        <v>-7.0447324329806684E-3</v>
      </c>
      <c r="E50" s="38">
        <v>-6.8040422034660139E-2</v>
      </c>
      <c r="F50" s="38">
        <v>1.0652948757671707E-2</v>
      </c>
      <c r="G50" s="38">
        <v>-5.7387473276988427E-2</v>
      </c>
      <c r="H50" s="38">
        <v>-7.562621997282777E-4</v>
      </c>
      <c r="I50" s="38">
        <v>-5.8143735476716724E-2</v>
      </c>
      <c r="J50" s="39" t="s">
        <v>140</v>
      </c>
      <c r="K50" s="46"/>
      <c r="L50" s="46"/>
      <c r="M50" s="46"/>
      <c r="N50" s="46"/>
      <c r="O50" s="46"/>
      <c r="P50" s="46"/>
      <c r="Q50" s="46"/>
    </row>
    <row r="51" spans="2:18">
      <c r="B51" s="9" t="s">
        <v>22</v>
      </c>
      <c r="C51" s="8"/>
      <c r="D51" s="8"/>
      <c r="E51" s="8"/>
      <c r="F51" s="8"/>
      <c r="G51" s="8"/>
      <c r="H51" s="8"/>
      <c r="I51" s="8"/>
      <c r="J51" s="33" t="s">
        <v>83</v>
      </c>
    </row>
    <row r="52" spans="2:18">
      <c r="B52" s="15" t="s">
        <v>84</v>
      </c>
      <c r="C52" s="3">
        <f>C28-C31</f>
        <v>48985.380808819988</v>
      </c>
      <c r="D52" s="3">
        <f t="shared" ref="D52:I52" si="1">D28-D31</f>
        <v>30544.567639540026</v>
      </c>
      <c r="E52" s="3">
        <f t="shared" si="1"/>
        <v>59611.843235210028</v>
      </c>
      <c r="F52" s="3">
        <f t="shared" si="1"/>
        <v>29972.221343360005</v>
      </c>
      <c r="G52" s="3">
        <f t="shared" si="1"/>
        <v>75557.412421850022</v>
      </c>
      <c r="H52" s="3">
        <f t="shared" si="1"/>
        <v>8785.5796985587131</v>
      </c>
      <c r="I52" s="3">
        <f t="shared" si="1"/>
        <v>80270.372935728752</v>
      </c>
      <c r="J52" s="27" t="s">
        <v>85</v>
      </c>
    </row>
    <row r="53" spans="2:18">
      <c r="B53" s="15" t="s">
        <v>23</v>
      </c>
      <c r="C53" s="3">
        <f>C8-C28</f>
        <v>-9288.1386496399937</v>
      </c>
      <c r="D53" s="3">
        <f t="shared" ref="D53:I53" si="2">D8-D28</f>
        <v>220.97370868997677</v>
      </c>
      <c r="E53" s="3">
        <f t="shared" si="2"/>
        <v>-9067.1649409500242</v>
      </c>
      <c r="F53" s="3">
        <f t="shared" si="2"/>
        <v>2165.6305294699996</v>
      </c>
      <c r="G53" s="3">
        <f t="shared" si="2"/>
        <v>-6901.5344114800246</v>
      </c>
      <c r="H53" s="3">
        <f t="shared" si="2"/>
        <v>1350.4642117346284</v>
      </c>
      <c r="I53" s="3">
        <f t="shared" si="2"/>
        <v>-5551.0701997454016</v>
      </c>
      <c r="J53" s="27" t="s">
        <v>74</v>
      </c>
      <c r="K53" s="46"/>
      <c r="L53" s="46"/>
      <c r="M53" s="46"/>
      <c r="N53" s="46"/>
      <c r="O53" s="46"/>
      <c r="P53" s="46"/>
      <c r="Q53" s="46"/>
    </row>
    <row r="54" spans="2:18">
      <c r="B54" s="15" t="s">
        <v>24</v>
      </c>
      <c r="C54" s="3">
        <f>C18-C39</f>
        <v>-2916.34072423</v>
      </c>
      <c r="D54" s="3">
        <f t="shared" ref="D54:I54" si="3">D18-D39</f>
        <v>-1630.5371095499991</v>
      </c>
      <c r="E54" s="3">
        <f t="shared" si="3"/>
        <v>-4546.8778337799995</v>
      </c>
      <c r="F54" s="3">
        <f t="shared" si="3"/>
        <v>-34.107888559999992</v>
      </c>
      <c r="G54" s="3">
        <f t="shared" si="3"/>
        <v>-4580.9857223399986</v>
      </c>
      <c r="H54" s="3">
        <f t="shared" si="3"/>
        <v>-1501.7828783173763</v>
      </c>
      <c r="I54" s="3">
        <f t="shared" si="3"/>
        <v>-6082.7686006573758</v>
      </c>
      <c r="J54" s="27" t="s">
        <v>75</v>
      </c>
      <c r="K54" s="46"/>
      <c r="L54" s="46"/>
      <c r="M54" s="46"/>
      <c r="N54" s="46"/>
      <c r="O54" s="46"/>
      <c r="P54" s="46"/>
      <c r="Q54" s="46"/>
    </row>
    <row r="55" spans="2:18">
      <c r="B55" s="17" t="s">
        <v>25</v>
      </c>
      <c r="C55" s="69">
        <f>C49+C31</f>
        <v>-5278.8042050999957</v>
      </c>
      <c r="D55" s="69">
        <f t="shared" ref="D55:I55" si="4">D49+D31</f>
        <v>-801.61543486002233</v>
      </c>
      <c r="E55" s="69">
        <f t="shared" si="4"/>
        <v>-6194.7015232100257</v>
      </c>
      <c r="F55" s="69">
        <f t="shared" si="4"/>
        <v>2138.4873054999998</v>
      </c>
      <c r="G55" s="69">
        <f t="shared" si="4"/>
        <v>-4060.7528309200261</v>
      </c>
      <c r="H55" s="69">
        <f t="shared" si="4"/>
        <v>53.711534486631251</v>
      </c>
      <c r="I55" s="69">
        <f t="shared" si="4"/>
        <v>-4038.0068092434003</v>
      </c>
      <c r="J55" s="34" t="s">
        <v>76</v>
      </c>
      <c r="K55" s="46"/>
      <c r="L55" s="46"/>
      <c r="M55" s="46"/>
      <c r="N55" s="46"/>
      <c r="O55" s="46"/>
      <c r="P55" s="46"/>
      <c r="Q55" s="46"/>
    </row>
    <row r="56" spans="2:18">
      <c r="B56" s="12" t="s">
        <v>183</v>
      </c>
      <c r="C56" s="2"/>
      <c r="D56" s="2"/>
      <c r="E56" s="2"/>
      <c r="F56" s="2"/>
      <c r="G56" s="2"/>
      <c r="H56" s="2"/>
      <c r="I56" s="2"/>
    </row>
    <row r="57" spans="2:18">
      <c r="B57" s="12" t="s">
        <v>184</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1"/>
  <sheetViews>
    <sheetView workbookViewId="0"/>
  </sheetViews>
  <sheetFormatPr defaultColWidth="9.109375" defaultRowHeight="15.6"/>
  <cols>
    <col min="1" max="1" width="25.6640625" style="52" customWidth="1"/>
    <col min="2" max="3" width="60.6640625" style="52" customWidth="1"/>
    <col min="4" max="4" width="20.6640625" style="52" customWidth="1"/>
    <col min="5" max="7" width="9.109375" style="52" customWidth="1"/>
    <col min="8" max="16384" width="9.109375" style="50"/>
  </cols>
  <sheetData>
    <row r="1" spans="1:7">
      <c r="A1" s="49"/>
      <c r="B1" s="49"/>
      <c r="C1" s="49"/>
      <c r="D1" s="49"/>
      <c r="E1" s="50"/>
      <c r="F1" s="50"/>
      <c r="G1" s="50"/>
    </row>
    <row r="2" spans="1:7">
      <c r="A2" s="49"/>
      <c r="B2" s="49"/>
      <c r="C2" s="49"/>
      <c r="D2" s="49"/>
      <c r="E2" s="50"/>
      <c r="F2" s="50"/>
      <c r="G2" s="50"/>
    </row>
    <row r="3" spans="1:7">
      <c r="A3" s="49"/>
      <c r="B3" s="49"/>
      <c r="C3" s="49"/>
      <c r="D3" s="50"/>
      <c r="E3" s="50"/>
      <c r="F3" s="49"/>
      <c r="G3" s="50"/>
    </row>
    <row r="4" spans="1:7" ht="21.6">
      <c r="A4" s="49"/>
      <c r="B4" s="49"/>
      <c r="C4" s="49"/>
      <c r="D4" s="51" t="s">
        <v>144</v>
      </c>
      <c r="E4" s="50"/>
      <c r="F4" s="49"/>
      <c r="G4" s="50"/>
    </row>
    <row r="5" spans="1:7" s="52" customFormat="1" ht="13.2">
      <c r="A5" s="49"/>
      <c r="B5" s="49"/>
      <c r="C5" s="49"/>
      <c r="D5" s="49"/>
    </row>
    <row r="6" spans="1:7" s="52" customFormat="1" ht="13.2">
      <c r="A6" s="53" t="s">
        <v>143</v>
      </c>
      <c r="D6" s="54" t="s">
        <v>145</v>
      </c>
    </row>
    <row r="7" spans="1:7" s="52" customFormat="1" ht="13.2">
      <c r="A7" s="66" t="s">
        <v>87</v>
      </c>
      <c r="B7" s="58" t="s">
        <v>88</v>
      </c>
      <c r="C7" s="58" t="s">
        <v>115</v>
      </c>
      <c r="D7" s="65" t="s">
        <v>89</v>
      </c>
    </row>
    <row r="8" spans="1:7" s="52" customFormat="1" ht="13.2">
      <c r="A8" s="55" t="s">
        <v>90</v>
      </c>
      <c r="B8" s="59" t="s">
        <v>114</v>
      </c>
      <c r="C8" s="59" t="s">
        <v>126</v>
      </c>
      <c r="D8" s="56" t="s">
        <v>91</v>
      </c>
    </row>
    <row r="9" spans="1:7" s="52" customFormat="1" ht="13.2">
      <c r="A9" s="55" t="s">
        <v>92</v>
      </c>
      <c r="B9" s="59" t="s">
        <v>93</v>
      </c>
      <c r="C9" s="59" t="s">
        <v>94</v>
      </c>
      <c r="D9" s="56" t="s">
        <v>95</v>
      </c>
    </row>
    <row r="10" spans="1:7" s="52" customFormat="1" ht="13.2">
      <c r="A10" s="55" t="s">
        <v>96</v>
      </c>
      <c r="B10" s="59" t="s">
        <v>189</v>
      </c>
      <c r="C10" s="59" t="s">
        <v>190</v>
      </c>
      <c r="D10" s="56" t="s">
        <v>97</v>
      </c>
    </row>
    <row r="11" spans="1:7" s="52" customFormat="1" ht="13.2">
      <c r="A11" s="55" t="s">
        <v>98</v>
      </c>
      <c r="B11" s="60" t="s">
        <v>99</v>
      </c>
      <c r="C11" s="60" t="s">
        <v>100</v>
      </c>
      <c r="D11" s="56" t="s">
        <v>101</v>
      </c>
    </row>
    <row r="12" spans="1:7" s="52" customFormat="1" ht="13.2">
      <c r="A12" s="55" t="s">
        <v>102</v>
      </c>
      <c r="B12" s="59"/>
      <c r="C12" s="59"/>
      <c r="D12" s="56" t="s">
        <v>103</v>
      </c>
    </row>
    <row r="13" spans="1:7" s="52" customFormat="1" ht="26.25" customHeight="1">
      <c r="A13" s="55" t="s">
        <v>138</v>
      </c>
      <c r="B13" s="59" t="s">
        <v>153</v>
      </c>
      <c r="C13" s="59" t="s">
        <v>147</v>
      </c>
      <c r="D13" s="56" t="s">
        <v>79</v>
      </c>
    </row>
    <row r="14" spans="1:7" s="52" customFormat="1" ht="84.6" customHeight="1">
      <c r="A14" s="55" t="s">
        <v>146</v>
      </c>
      <c r="B14" s="59" t="s">
        <v>198</v>
      </c>
      <c r="C14" s="59" t="s">
        <v>199</v>
      </c>
      <c r="D14" s="56" t="s">
        <v>148</v>
      </c>
    </row>
    <row r="15" spans="1:7" s="52" customFormat="1" ht="13.2">
      <c r="A15" s="55" t="s">
        <v>104</v>
      </c>
      <c r="B15" s="61" t="s">
        <v>191</v>
      </c>
      <c r="C15" s="61" t="s">
        <v>192</v>
      </c>
      <c r="D15" s="56" t="s">
        <v>105</v>
      </c>
    </row>
    <row r="16" spans="1:7" s="52" customFormat="1" ht="13.2">
      <c r="A16" s="55" t="s">
        <v>106</v>
      </c>
      <c r="B16" s="71"/>
      <c r="C16" s="71"/>
      <c r="D16" s="56" t="s">
        <v>107</v>
      </c>
    </row>
    <row r="17" spans="1:4" s="52" customFormat="1" ht="13.2">
      <c r="A17" s="55" t="s">
        <v>108</v>
      </c>
      <c r="B17" s="62">
        <v>44697</v>
      </c>
      <c r="C17" s="62">
        <v>44697</v>
      </c>
      <c r="D17" s="56" t="s">
        <v>109</v>
      </c>
    </row>
    <row r="18" spans="1:4" s="52" customFormat="1" ht="13.2">
      <c r="A18" s="55" t="s">
        <v>110</v>
      </c>
      <c r="B18" s="62">
        <v>45061</v>
      </c>
      <c r="C18" s="62">
        <v>45061</v>
      </c>
      <c r="D18" s="56" t="s">
        <v>111</v>
      </c>
    </row>
    <row r="19" spans="1:4" s="52" customFormat="1" ht="13.2">
      <c r="A19" s="67" t="s">
        <v>112</v>
      </c>
      <c r="B19" s="63"/>
      <c r="C19" s="64"/>
      <c r="D19" s="68" t="s">
        <v>113</v>
      </c>
    </row>
    <row r="20" spans="1:4" s="52" customFormat="1" ht="94.8" customHeight="1">
      <c r="A20" s="77" t="s">
        <v>200</v>
      </c>
      <c r="B20" s="78"/>
      <c r="C20" s="77" t="s">
        <v>201</v>
      </c>
      <c r="D20" s="78"/>
    </row>
    <row r="21" spans="1:4" s="52" customFormat="1" ht="13.2">
      <c r="A21" s="57"/>
    </row>
  </sheetData>
  <mergeCells count="2">
    <mergeCell ref="A20:B20"/>
    <mergeCell ref="C20:D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177</v>
      </c>
      <c r="J3" s="43" t="s">
        <v>144</v>
      </c>
    </row>
    <row r="4" spans="1:17" ht="15.6">
      <c r="B4" s="23" t="s">
        <v>178</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49865.354081310012</v>
      </c>
      <c r="D8" s="2">
        <v>29799.600525389989</v>
      </c>
      <c r="E8" s="2">
        <v>61366.20845708</v>
      </c>
      <c r="F8" s="2">
        <v>29452.540029719999</v>
      </c>
      <c r="G8" s="2">
        <v>80013.913692359987</v>
      </c>
      <c r="H8" s="2">
        <v>10490.940617695493</v>
      </c>
      <c r="I8" s="2">
        <v>86937.216088955291</v>
      </c>
      <c r="J8" s="24" t="s">
        <v>50</v>
      </c>
      <c r="K8" s="46"/>
      <c r="L8" s="46"/>
      <c r="M8" s="46"/>
      <c r="N8" s="46"/>
      <c r="O8" s="46"/>
      <c r="P8" s="46"/>
      <c r="Q8" s="46"/>
    </row>
    <row r="9" spans="1:17">
      <c r="B9" s="13" t="s">
        <v>28</v>
      </c>
      <c r="C9" s="46">
        <f t="shared" ref="C9:I9" si="0">C10+C11</f>
        <v>46022.453218120005</v>
      </c>
      <c r="D9" s="46">
        <f t="shared" si="0"/>
        <v>644.28606699999989</v>
      </c>
      <c r="E9" s="46">
        <f t="shared" si="0"/>
        <v>46666.739285120006</v>
      </c>
      <c r="F9" s="46">
        <f t="shared" si="0"/>
        <v>247.17049800999996</v>
      </c>
      <c r="G9" s="46">
        <f t="shared" si="0"/>
        <v>46913.909783130002</v>
      </c>
      <c r="H9" s="46">
        <f t="shared" si="0"/>
        <v>4973.9241546623189</v>
      </c>
      <c r="I9" s="46">
        <f t="shared" si="0"/>
        <v>51887.833937792326</v>
      </c>
      <c r="J9" s="25" t="s">
        <v>51</v>
      </c>
      <c r="K9" s="46"/>
      <c r="L9" s="46"/>
      <c r="M9" s="46"/>
      <c r="N9" s="46"/>
      <c r="O9" s="46"/>
      <c r="P9" s="46"/>
      <c r="Q9" s="46"/>
    </row>
    <row r="10" spans="1:17">
      <c r="B10" s="14" t="s">
        <v>193</v>
      </c>
      <c r="C10" s="3">
        <v>19870.804471430001</v>
      </c>
      <c r="D10" s="3">
        <v>0</v>
      </c>
      <c r="E10" s="3">
        <v>19870.804471430001</v>
      </c>
      <c r="F10" s="3">
        <v>0</v>
      </c>
      <c r="G10" s="3">
        <v>19870.804471430001</v>
      </c>
      <c r="H10" s="3">
        <v>3729.6619668100006</v>
      </c>
      <c r="I10" s="3">
        <v>23600.466438240001</v>
      </c>
      <c r="J10" s="26" t="s">
        <v>52</v>
      </c>
      <c r="K10" s="46"/>
      <c r="L10" s="46"/>
      <c r="M10" s="46"/>
      <c r="N10" s="46"/>
      <c r="O10" s="46"/>
      <c r="P10" s="46"/>
      <c r="Q10" s="46"/>
    </row>
    <row r="11" spans="1:17">
      <c r="B11" s="14" t="s">
        <v>194</v>
      </c>
      <c r="C11" s="3">
        <v>26151.648746690003</v>
      </c>
      <c r="D11" s="3">
        <v>644.28606699999989</v>
      </c>
      <c r="E11" s="3">
        <v>26795.934813690004</v>
      </c>
      <c r="F11" s="3">
        <v>247.17049800999996</v>
      </c>
      <c r="G11" s="3">
        <v>27043.105311700005</v>
      </c>
      <c r="H11" s="3">
        <v>1244.2621878523182</v>
      </c>
      <c r="I11" s="3">
        <v>28287.367499552322</v>
      </c>
      <c r="J11" s="26" t="s">
        <v>53</v>
      </c>
      <c r="K11" s="46"/>
      <c r="L11" s="46"/>
      <c r="M11" s="46"/>
      <c r="N11" s="46"/>
      <c r="O11" s="46"/>
      <c r="P11" s="46"/>
      <c r="Q11" s="46"/>
    </row>
    <row r="12" spans="1:17">
      <c r="B12" s="15" t="s">
        <v>26</v>
      </c>
      <c r="C12" s="3">
        <v>64.212424800000008</v>
      </c>
      <c r="D12" s="3">
        <v>3983.5008440700003</v>
      </c>
      <c r="E12" s="3">
        <v>4047.7132688700003</v>
      </c>
      <c r="F12" s="3">
        <v>18365.454385950001</v>
      </c>
      <c r="G12" s="3">
        <v>22413.167654820001</v>
      </c>
      <c r="H12" s="3">
        <v>0</v>
      </c>
      <c r="I12" s="3">
        <v>22413.167654820001</v>
      </c>
      <c r="J12" s="27" t="s">
        <v>54</v>
      </c>
      <c r="K12" s="46"/>
      <c r="L12" s="46"/>
      <c r="M12" s="46"/>
      <c r="N12" s="46"/>
      <c r="O12" s="46"/>
      <c r="P12" s="46"/>
      <c r="Q12" s="46"/>
    </row>
    <row r="13" spans="1:17">
      <c r="B13" s="15" t="s">
        <v>4</v>
      </c>
      <c r="C13" s="3">
        <v>810.75020757000016</v>
      </c>
      <c r="D13" s="3">
        <v>19837.360706740001</v>
      </c>
      <c r="E13" s="3">
        <v>2473.8228218199997</v>
      </c>
      <c r="F13" s="3">
        <v>9967.1881439899989</v>
      </c>
      <c r="G13" s="3">
        <v>1763.6946927499996</v>
      </c>
      <c r="H13" s="3">
        <v>3656.1878466329163</v>
      </c>
      <c r="I13" s="3">
        <v>1940.3218219774089</v>
      </c>
      <c r="J13" s="27" t="s">
        <v>55</v>
      </c>
      <c r="K13" s="46"/>
      <c r="L13" s="46"/>
      <c r="M13" s="46"/>
      <c r="N13" s="46"/>
      <c r="O13" s="46"/>
      <c r="P13" s="46"/>
      <c r="Q13" s="46"/>
    </row>
    <row r="14" spans="1:17">
      <c r="B14" s="16" t="s">
        <v>5</v>
      </c>
      <c r="C14" s="3">
        <v>705.45315775000017</v>
      </c>
      <c r="D14" s="3">
        <v>19154.521918980001</v>
      </c>
      <c r="E14" s="3">
        <v>1685.6869842399999</v>
      </c>
      <c r="F14" s="3">
        <v>9090.2884914499991</v>
      </c>
      <c r="G14" s="3">
        <v>98.659202629999996</v>
      </c>
      <c r="H14" s="3">
        <v>3380.9015147755067</v>
      </c>
      <c r="I14" s="3">
        <v>0</v>
      </c>
      <c r="J14" s="18" t="s">
        <v>56</v>
      </c>
      <c r="K14" s="46"/>
      <c r="L14" s="46"/>
      <c r="M14" s="46"/>
      <c r="N14" s="46"/>
      <c r="O14" s="46"/>
      <c r="P14" s="46"/>
      <c r="Q14" s="46"/>
    </row>
    <row r="15" spans="1:17">
      <c r="B15" s="16" t="s">
        <v>6</v>
      </c>
      <c r="C15" s="3">
        <v>105.29704981999996</v>
      </c>
      <c r="D15" s="3">
        <v>682.83878775999972</v>
      </c>
      <c r="E15" s="3">
        <v>788.1358375799997</v>
      </c>
      <c r="F15" s="3">
        <v>876.89965253999992</v>
      </c>
      <c r="G15" s="3">
        <v>1665.0354901199996</v>
      </c>
      <c r="H15" s="3">
        <v>275.28633185740949</v>
      </c>
      <c r="I15" s="3">
        <v>1940.3218219774089</v>
      </c>
      <c r="J15" s="18" t="s">
        <v>57</v>
      </c>
      <c r="K15" s="46"/>
      <c r="L15" s="46"/>
      <c r="M15" s="46"/>
      <c r="N15" s="46"/>
      <c r="O15" s="46"/>
      <c r="P15" s="46"/>
      <c r="Q15" s="46"/>
    </row>
    <row r="16" spans="1:17">
      <c r="B16" s="15" t="s">
        <v>7</v>
      </c>
      <c r="C16" s="3">
        <v>2967.9335068800006</v>
      </c>
      <c r="D16" s="3">
        <v>5306.7892755699886</v>
      </c>
      <c r="E16" s="3">
        <v>8120.8096296799886</v>
      </c>
      <c r="F16" s="3">
        <v>872.7270017700007</v>
      </c>
      <c r="G16" s="3">
        <v>8866.0181100699883</v>
      </c>
      <c r="H16" s="3">
        <v>1859.2960892455583</v>
      </c>
      <c r="I16" s="3">
        <v>10668.210224815548</v>
      </c>
      <c r="J16" s="27" t="s">
        <v>58</v>
      </c>
      <c r="K16" s="46"/>
      <c r="L16" s="46"/>
      <c r="M16" s="46"/>
      <c r="N16" s="46"/>
      <c r="O16" s="46"/>
      <c r="P16" s="46"/>
      <c r="Q16" s="46"/>
    </row>
    <row r="17" spans="2:18">
      <c r="B17" s="15" t="s">
        <v>157</v>
      </c>
      <c r="C17" s="3">
        <v>4.7239399999999994E-3</v>
      </c>
      <c r="D17" s="3">
        <v>27.663632010000722</v>
      </c>
      <c r="E17" s="3">
        <v>57.123451589998758</v>
      </c>
      <c r="F17" s="3">
        <v>0</v>
      </c>
      <c r="G17" s="3">
        <v>57.123451589998758</v>
      </c>
      <c r="H17" s="3">
        <v>1.5325271546994819</v>
      </c>
      <c r="I17" s="3">
        <v>27.682449550000722</v>
      </c>
      <c r="J17" s="27" t="s">
        <v>158</v>
      </c>
      <c r="K17" s="46"/>
      <c r="L17" s="46"/>
      <c r="M17" s="46"/>
      <c r="N17" s="46"/>
      <c r="O17" s="46"/>
      <c r="P17" s="46"/>
      <c r="Q17" s="46"/>
    </row>
    <row r="18" spans="2:18">
      <c r="B18" s="2" t="s">
        <v>8</v>
      </c>
      <c r="C18" s="2">
        <v>73.026449120000009</v>
      </c>
      <c r="D18" s="2">
        <v>3152.7905214000007</v>
      </c>
      <c r="E18" s="2">
        <v>1327.9249456</v>
      </c>
      <c r="F18" s="2">
        <v>58.937349869999998</v>
      </c>
      <c r="G18" s="2">
        <v>1386.56479547</v>
      </c>
      <c r="H18" s="2">
        <v>1368.7062821932257</v>
      </c>
      <c r="I18" s="2">
        <v>2181.5435958032258</v>
      </c>
      <c r="J18" s="24" t="s">
        <v>59</v>
      </c>
      <c r="K18" s="46"/>
      <c r="L18" s="46"/>
      <c r="M18" s="46"/>
      <c r="N18" s="46"/>
      <c r="O18" s="46"/>
      <c r="P18" s="46"/>
      <c r="Q18" s="46"/>
    </row>
    <row r="19" spans="2:18">
      <c r="B19" s="15" t="s">
        <v>29</v>
      </c>
      <c r="C19" s="3">
        <v>25.815945160000005</v>
      </c>
      <c r="D19" s="3">
        <v>179.27073439999998</v>
      </c>
      <c r="E19" s="3">
        <v>205.08667955999999</v>
      </c>
      <c r="F19" s="3">
        <v>58.625975650000001</v>
      </c>
      <c r="G19" s="3">
        <v>263.71265520999998</v>
      </c>
      <c r="H19" s="3">
        <v>316.04211111213209</v>
      </c>
      <c r="I19" s="3">
        <v>579.75476632213213</v>
      </c>
      <c r="J19" s="27" t="s">
        <v>60</v>
      </c>
      <c r="K19" s="46"/>
      <c r="L19" s="46"/>
      <c r="M19" s="46"/>
      <c r="N19" s="46"/>
      <c r="O19" s="46"/>
      <c r="P19" s="46"/>
      <c r="Q19" s="46"/>
      <c r="R19" s="45"/>
    </row>
    <row r="20" spans="2:18">
      <c r="B20" s="15" t="s">
        <v>9</v>
      </c>
      <c r="C20" s="3">
        <v>39.730207610000001</v>
      </c>
      <c r="D20" s="3">
        <v>2950.3521685100004</v>
      </c>
      <c r="E20" s="3">
        <v>1074.6583715200002</v>
      </c>
      <c r="F20" s="3">
        <v>0.29749999999999999</v>
      </c>
      <c r="G20" s="3">
        <v>1074.1701885200002</v>
      </c>
      <c r="H20" s="3">
        <v>1034.6016891460363</v>
      </c>
      <c r="I20" s="3">
        <v>1545.0193121099999</v>
      </c>
      <c r="J20" s="27" t="s">
        <v>61</v>
      </c>
      <c r="K20" s="46"/>
      <c r="L20" s="46"/>
      <c r="M20" s="46"/>
      <c r="N20" s="46"/>
      <c r="O20" s="46"/>
      <c r="P20" s="46"/>
      <c r="Q20" s="46"/>
      <c r="R20" s="45"/>
    </row>
    <row r="21" spans="2:18">
      <c r="B21" s="16" t="s">
        <v>5</v>
      </c>
      <c r="C21" s="3">
        <v>21.21746169</v>
      </c>
      <c r="D21" s="3">
        <v>1900.35690329</v>
      </c>
      <c r="E21" s="3">
        <v>6.1503603800000004</v>
      </c>
      <c r="F21" s="3">
        <v>0.29749999999999999</v>
      </c>
      <c r="G21" s="3">
        <v>5.6621773800000001</v>
      </c>
      <c r="H21" s="3">
        <v>558.09038817603664</v>
      </c>
      <c r="I21" s="3">
        <v>0</v>
      </c>
      <c r="J21" s="18" t="s">
        <v>56</v>
      </c>
      <c r="K21" s="46"/>
      <c r="L21" s="46"/>
      <c r="M21" s="46"/>
      <c r="N21" s="46"/>
      <c r="O21" s="46"/>
      <c r="P21" s="46"/>
      <c r="Q21" s="46"/>
      <c r="R21" s="45"/>
    </row>
    <row r="22" spans="2:18">
      <c r="B22" s="16" t="s">
        <v>10</v>
      </c>
      <c r="C22" s="3">
        <v>18.51274592</v>
      </c>
      <c r="D22" s="3">
        <v>1049.9952652200002</v>
      </c>
      <c r="E22" s="3">
        <v>1068.5080111400002</v>
      </c>
      <c r="F22" s="3">
        <v>0</v>
      </c>
      <c r="G22" s="3">
        <v>1068.5080111400002</v>
      </c>
      <c r="H22" s="3">
        <v>476.51130096999952</v>
      </c>
      <c r="I22" s="3">
        <v>1545.0193121099999</v>
      </c>
      <c r="J22" s="18" t="s">
        <v>57</v>
      </c>
      <c r="K22" s="46"/>
      <c r="L22" s="46"/>
      <c r="M22" s="46"/>
      <c r="N22" s="46"/>
      <c r="O22" s="46"/>
      <c r="P22" s="46"/>
      <c r="Q22" s="46"/>
      <c r="R22" s="45"/>
    </row>
    <row r="23" spans="2:18">
      <c r="B23" s="15" t="s">
        <v>11</v>
      </c>
      <c r="C23" s="3">
        <v>7.4802963500000006</v>
      </c>
      <c r="D23" s="3">
        <v>23.167618490000006</v>
      </c>
      <c r="E23" s="3">
        <v>30.647914840000006</v>
      </c>
      <c r="F23" s="3">
        <v>1.387422E-2</v>
      </c>
      <c r="G23" s="3">
        <v>30.661789060000007</v>
      </c>
      <c r="H23" s="3">
        <v>17.792544295057329</v>
      </c>
      <c r="I23" s="3">
        <v>48.454333355057329</v>
      </c>
      <c r="J23" s="27" t="s">
        <v>62</v>
      </c>
      <c r="K23" s="46"/>
      <c r="L23" s="46"/>
      <c r="M23" s="46"/>
      <c r="N23" s="46"/>
      <c r="O23" s="46"/>
      <c r="P23" s="46"/>
      <c r="Q23" s="46"/>
      <c r="R23" s="45"/>
    </row>
    <row r="24" spans="2:18">
      <c r="B24" s="15" t="s">
        <v>157</v>
      </c>
      <c r="C24" s="3">
        <v>0</v>
      </c>
      <c r="D24" s="3">
        <v>0</v>
      </c>
      <c r="E24" s="3">
        <v>17.531979679999722</v>
      </c>
      <c r="F24" s="3">
        <v>0</v>
      </c>
      <c r="G24" s="3">
        <v>18.020162679999721</v>
      </c>
      <c r="H24" s="3">
        <v>0.26993763999999487</v>
      </c>
      <c r="I24" s="3">
        <v>8.3151840160361701</v>
      </c>
      <c r="J24" s="27" t="s">
        <v>158</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5" t="s">
        <v>195</v>
      </c>
      <c r="C26" s="5">
        <v>49938.380530430011</v>
      </c>
      <c r="D26" s="5">
        <v>32952.391046789991</v>
      </c>
      <c r="E26" s="5">
        <v>62694.133402680003</v>
      </c>
      <c r="F26" s="5">
        <v>29511.47737959</v>
      </c>
      <c r="G26" s="5">
        <v>81400.478487829983</v>
      </c>
      <c r="H26" s="5">
        <v>11859.646899888718</v>
      </c>
      <c r="I26" s="5">
        <v>89118.759684758523</v>
      </c>
      <c r="J26" s="29" t="s">
        <v>63</v>
      </c>
      <c r="K26" s="46"/>
      <c r="L26" s="46"/>
      <c r="M26" s="46"/>
      <c r="N26" s="46"/>
      <c r="O26" s="46"/>
      <c r="P26" s="46"/>
      <c r="Q26" s="46"/>
      <c r="R26" s="45"/>
    </row>
    <row r="27" spans="2:18">
      <c r="B27" s="4"/>
      <c r="C27" s="4"/>
      <c r="D27" s="4"/>
      <c r="E27" s="4"/>
      <c r="F27" s="4"/>
      <c r="G27" s="4"/>
      <c r="H27" s="4"/>
      <c r="I27" s="4"/>
      <c r="J27" s="28"/>
      <c r="K27" s="45"/>
      <c r="L27" s="45"/>
      <c r="M27" s="45"/>
      <c r="N27" s="45"/>
      <c r="O27" s="45"/>
      <c r="P27" s="45"/>
      <c r="Q27" s="45"/>
      <c r="R27" s="45"/>
    </row>
    <row r="28" spans="2:18">
      <c r="B28" s="2" t="s">
        <v>12</v>
      </c>
      <c r="C28" s="2">
        <v>50894.474127910013</v>
      </c>
      <c r="D28" s="2">
        <v>29819.981809450044</v>
      </c>
      <c r="E28" s="2">
        <v>62415.709787740059</v>
      </c>
      <c r="F28" s="2">
        <v>26654.786899500006</v>
      </c>
      <c r="G28" s="2">
        <v>78265.661892800068</v>
      </c>
      <c r="H28" s="2">
        <v>8886.6407804461123</v>
      </c>
      <c r="I28" s="2">
        <v>83584.664452145953</v>
      </c>
      <c r="J28" s="24" t="s">
        <v>64</v>
      </c>
      <c r="K28" s="46"/>
      <c r="L28" s="46"/>
      <c r="M28" s="46"/>
      <c r="N28" s="46"/>
      <c r="O28" s="46"/>
      <c r="P28" s="46"/>
      <c r="Q28" s="46"/>
      <c r="R28" s="45"/>
    </row>
    <row r="29" spans="2:18">
      <c r="B29" s="15" t="s">
        <v>13</v>
      </c>
      <c r="C29" s="3">
        <v>9603.7837764300166</v>
      </c>
      <c r="D29" s="3">
        <v>7638.3681747499804</v>
      </c>
      <c r="E29" s="3">
        <v>17242.151951179996</v>
      </c>
      <c r="F29" s="3">
        <v>284.28149300999996</v>
      </c>
      <c r="G29" s="3">
        <v>17526.433444189995</v>
      </c>
      <c r="H29" s="3">
        <v>4050.0064394123119</v>
      </c>
      <c r="I29" s="3">
        <v>21576.439883602307</v>
      </c>
      <c r="J29" s="27" t="s">
        <v>197</v>
      </c>
      <c r="K29" s="46"/>
      <c r="L29" s="46"/>
      <c r="M29" s="46"/>
      <c r="N29" s="46"/>
      <c r="O29" s="46"/>
      <c r="P29" s="46"/>
      <c r="Q29" s="46"/>
      <c r="R29" s="45"/>
    </row>
    <row r="30" spans="2:18">
      <c r="B30" s="15" t="s">
        <v>14</v>
      </c>
      <c r="C30" s="3">
        <v>1127.8492346999942</v>
      </c>
      <c r="D30" s="3">
        <v>8817.3461189200643</v>
      </c>
      <c r="E30" s="3">
        <v>9943.3482959600587</v>
      </c>
      <c r="F30" s="3">
        <v>72.311336479999994</v>
      </c>
      <c r="G30" s="3">
        <v>10015.659632440058</v>
      </c>
      <c r="H30" s="3">
        <v>3258.1160097582178</v>
      </c>
      <c r="I30" s="3">
        <v>13273.775642198276</v>
      </c>
      <c r="J30" s="27" t="s">
        <v>65</v>
      </c>
      <c r="K30" s="46"/>
      <c r="L30" s="46"/>
      <c r="M30" s="46"/>
      <c r="N30" s="46"/>
      <c r="O30" s="46"/>
      <c r="P30" s="46"/>
      <c r="Q30" s="46"/>
      <c r="R30" s="45"/>
    </row>
    <row r="31" spans="2:18">
      <c r="B31" s="15" t="s">
        <v>15</v>
      </c>
      <c r="C31" s="3">
        <v>7168.569721480002</v>
      </c>
      <c r="D31" s="3">
        <v>673.84950958999957</v>
      </c>
      <c r="E31" s="3">
        <v>7771.8078720800022</v>
      </c>
      <c r="F31" s="3">
        <v>9.9765432500000006</v>
      </c>
      <c r="G31" s="3">
        <v>7777.7154970200017</v>
      </c>
      <c r="H31" s="3">
        <v>356.56147702999999</v>
      </c>
      <c r="I31" s="3">
        <v>8086.3331615200022</v>
      </c>
      <c r="J31" s="27" t="s">
        <v>66</v>
      </c>
      <c r="K31" s="46"/>
      <c r="L31" s="46"/>
      <c r="M31" s="46"/>
      <c r="N31" s="46"/>
      <c r="O31" s="46"/>
      <c r="P31" s="46"/>
      <c r="Q31" s="46"/>
      <c r="R31" s="45"/>
    </row>
    <row r="32" spans="2:18">
      <c r="B32" s="15" t="s">
        <v>4</v>
      </c>
      <c r="C32" s="3">
        <v>32317.727551149997</v>
      </c>
      <c r="D32" s="3">
        <v>11971.370211689999</v>
      </c>
      <c r="E32" s="3">
        <v>26064.284010679999</v>
      </c>
      <c r="F32" s="3">
        <v>25701.778955260004</v>
      </c>
      <c r="G32" s="3">
        <v>41059.422243140005</v>
      </c>
      <c r="H32" s="3">
        <v>745.76126085058218</v>
      </c>
      <c r="I32" s="3">
        <v>38353.17042474763</v>
      </c>
      <c r="J32" s="27" t="s">
        <v>55</v>
      </c>
      <c r="K32" s="46"/>
      <c r="L32" s="46"/>
      <c r="M32" s="46"/>
      <c r="N32" s="46"/>
      <c r="O32" s="46"/>
      <c r="P32" s="46"/>
      <c r="Q32" s="46"/>
      <c r="R32" s="45"/>
    </row>
    <row r="33" spans="2:18">
      <c r="B33" s="16" t="s">
        <v>5</v>
      </c>
      <c r="C33" s="3">
        <v>29719.804941219998</v>
      </c>
      <c r="D33" s="3">
        <v>940.64982386999998</v>
      </c>
      <c r="E33" s="3">
        <v>12435.64101293</v>
      </c>
      <c r="F33" s="3">
        <v>1694.73022393</v>
      </c>
      <c r="G33" s="3">
        <v>3423.7305140600015</v>
      </c>
      <c r="H33" s="3">
        <v>28.282565182950776</v>
      </c>
      <c r="I33" s="3">
        <v>0</v>
      </c>
      <c r="J33" s="18" t="s">
        <v>56</v>
      </c>
      <c r="K33" s="46"/>
      <c r="L33" s="46"/>
      <c r="M33" s="46"/>
      <c r="N33" s="46"/>
      <c r="O33" s="46"/>
      <c r="P33" s="46"/>
      <c r="Q33" s="46"/>
      <c r="R33" s="45"/>
    </row>
    <row r="34" spans="2:18">
      <c r="B34" s="16" t="s">
        <v>10</v>
      </c>
      <c r="C34" s="3">
        <v>2597.9226099299999</v>
      </c>
      <c r="D34" s="3">
        <v>11030.720387819998</v>
      </c>
      <c r="E34" s="3">
        <v>13628.642997749997</v>
      </c>
      <c r="F34" s="3">
        <v>24007.048731330004</v>
      </c>
      <c r="G34" s="3">
        <v>37635.691729080005</v>
      </c>
      <c r="H34" s="3">
        <v>717.47869566763143</v>
      </c>
      <c r="I34" s="3">
        <v>38353.17042474763</v>
      </c>
      <c r="J34" s="18" t="s">
        <v>57</v>
      </c>
      <c r="K34" s="46"/>
      <c r="L34" s="46"/>
      <c r="M34" s="46"/>
      <c r="N34" s="46"/>
      <c r="O34" s="46"/>
      <c r="P34" s="46"/>
      <c r="Q34" s="46"/>
      <c r="R34" s="45"/>
    </row>
    <row r="35" spans="2:18">
      <c r="B35" s="15" t="s">
        <v>16</v>
      </c>
      <c r="C35" s="3">
        <v>96.039614540000002</v>
      </c>
      <c r="D35" s="3">
        <v>367.31393895999992</v>
      </c>
      <c r="E35" s="3">
        <v>461.87957268999992</v>
      </c>
      <c r="F35" s="3">
        <v>568.29246797000008</v>
      </c>
      <c r="G35" s="3">
        <v>911.87459073000002</v>
      </c>
      <c r="H35" s="3">
        <v>291.46109461000003</v>
      </c>
      <c r="I35" s="3">
        <v>1148.4498314000002</v>
      </c>
      <c r="J35" s="27" t="s">
        <v>67</v>
      </c>
      <c r="K35" s="46"/>
      <c r="L35" s="46"/>
      <c r="M35" s="46"/>
      <c r="N35" s="46"/>
      <c r="O35" s="46"/>
      <c r="P35" s="46"/>
      <c r="Q35" s="46"/>
      <c r="R35" s="45"/>
    </row>
    <row r="36" spans="2:18">
      <c r="B36" s="15" t="s">
        <v>17</v>
      </c>
      <c r="C36" s="3">
        <v>577.16809470000078</v>
      </c>
      <c r="D36" s="3">
        <v>342.53733673000028</v>
      </c>
      <c r="E36" s="3">
        <v>919.705431430001</v>
      </c>
      <c r="F36" s="3">
        <v>18.146103530000001</v>
      </c>
      <c r="G36" s="3">
        <v>937.851534960001</v>
      </c>
      <c r="H36" s="3">
        <v>171.39829204500001</v>
      </c>
      <c r="I36" s="3">
        <v>1109.249827005001</v>
      </c>
      <c r="J36" s="27" t="s">
        <v>68</v>
      </c>
      <c r="K36" s="46"/>
      <c r="L36" s="46"/>
      <c r="M36" s="46"/>
      <c r="N36" s="46"/>
      <c r="O36" s="46"/>
      <c r="P36" s="46"/>
      <c r="Q36" s="46"/>
      <c r="R36" s="45"/>
    </row>
    <row r="37" spans="2:18">
      <c r="B37" s="15" t="s">
        <v>157</v>
      </c>
      <c r="C37" s="3">
        <v>3.3361349099999491</v>
      </c>
      <c r="D37" s="3">
        <v>9.1965188100004447</v>
      </c>
      <c r="E37" s="3">
        <v>12.532653720000393</v>
      </c>
      <c r="F37" s="3">
        <v>0</v>
      </c>
      <c r="G37" s="3">
        <v>36.70495032000197</v>
      </c>
      <c r="H37" s="3">
        <v>13.336206739999923</v>
      </c>
      <c r="I37" s="3">
        <v>37.2456816727437</v>
      </c>
      <c r="J37" s="27" t="s">
        <v>158</v>
      </c>
      <c r="K37" s="46"/>
      <c r="L37" s="46"/>
      <c r="M37" s="46"/>
      <c r="N37" s="46"/>
      <c r="O37" s="46"/>
      <c r="P37" s="46"/>
      <c r="Q37" s="46"/>
      <c r="R37" s="45"/>
    </row>
    <row r="38" spans="2:18">
      <c r="B38" s="15"/>
      <c r="C38" s="3"/>
      <c r="D38" s="3"/>
      <c r="E38" s="3"/>
      <c r="F38" s="3"/>
      <c r="G38" s="3"/>
      <c r="H38" s="3"/>
      <c r="I38" s="3"/>
      <c r="J38" s="27"/>
      <c r="K38" s="46"/>
      <c r="L38" s="46"/>
      <c r="M38" s="46"/>
      <c r="N38" s="46"/>
      <c r="O38" s="46"/>
      <c r="P38" s="46"/>
      <c r="Q38" s="46"/>
      <c r="R38" s="45"/>
    </row>
    <row r="39" spans="2:18">
      <c r="B39" s="2" t="s">
        <v>18</v>
      </c>
      <c r="C39" s="2">
        <v>2983.5073306499999</v>
      </c>
      <c r="D39" s="2">
        <v>3021.0894138600029</v>
      </c>
      <c r="E39" s="2">
        <v>4106.7047195900032</v>
      </c>
      <c r="F39" s="2">
        <v>34.92208669</v>
      </c>
      <c r="G39" s="2">
        <v>4141.3293062800039</v>
      </c>
      <c r="H39" s="2">
        <v>2535.9893582840059</v>
      </c>
      <c r="I39" s="2">
        <v>6103.591182704009</v>
      </c>
      <c r="J39" s="24" t="s">
        <v>69</v>
      </c>
      <c r="K39" s="46"/>
      <c r="L39" s="46"/>
      <c r="M39" s="46"/>
      <c r="N39" s="46"/>
      <c r="O39" s="46"/>
      <c r="P39" s="46"/>
      <c r="Q39" s="46"/>
      <c r="R39" s="45"/>
    </row>
    <row r="40" spans="2:18">
      <c r="B40" s="15" t="s">
        <v>19</v>
      </c>
      <c r="C40" s="3">
        <v>479.34687041000063</v>
      </c>
      <c r="D40" s="3">
        <v>2212.9031786400028</v>
      </c>
      <c r="E40" s="3">
        <v>2692.2500490500033</v>
      </c>
      <c r="F40" s="3">
        <v>30.01129443</v>
      </c>
      <c r="G40" s="3">
        <v>2722.2613434800032</v>
      </c>
      <c r="H40" s="3">
        <v>2104.1999538840059</v>
      </c>
      <c r="I40" s="3">
        <v>4826.4612973640087</v>
      </c>
      <c r="J40" s="27" t="s">
        <v>70</v>
      </c>
      <c r="K40" s="46"/>
      <c r="L40" s="46"/>
      <c r="M40" s="46"/>
      <c r="N40" s="46"/>
      <c r="O40" s="46"/>
      <c r="P40" s="46"/>
      <c r="Q40" s="46"/>
      <c r="R40" s="45"/>
    </row>
    <row r="41" spans="2:18">
      <c r="B41" s="15" t="s">
        <v>9</v>
      </c>
      <c r="C41" s="3">
        <v>2492.4017777599997</v>
      </c>
      <c r="D41" s="3">
        <v>773.33244015000002</v>
      </c>
      <c r="E41" s="3">
        <v>1367.8421929900001</v>
      </c>
      <c r="F41" s="3">
        <v>4.91079226</v>
      </c>
      <c r="G41" s="3">
        <v>1372.45548525</v>
      </c>
      <c r="H41" s="3">
        <v>392.36257291638537</v>
      </c>
      <c r="I41" s="3">
        <v>1197.9011514263857</v>
      </c>
      <c r="J41" s="27" t="s">
        <v>61</v>
      </c>
      <c r="K41" s="46"/>
      <c r="L41" s="46"/>
      <c r="M41" s="46"/>
      <c r="N41" s="46"/>
      <c r="O41" s="46"/>
      <c r="P41" s="46"/>
      <c r="Q41" s="46"/>
      <c r="R41" s="45"/>
    </row>
    <row r="42" spans="2:18">
      <c r="B42" s="16" t="s">
        <v>5</v>
      </c>
      <c r="C42" s="3">
        <v>2397.6684183799998</v>
      </c>
      <c r="D42" s="3">
        <v>54.940404899999997</v>
      </c>
      <c r="E42" s="3">
        <v>554.71679835999998</v>
      </c>
      <c r="F42" s="3">
        <v>0</v>
      </c>
      <c r="G42" s="3">
        <v>554.41929835999997</v>
      </c>
      <c r="H42" s="3">
        <v>12.497608380000003</v>
      </c>
      <c r="I42" s="3">
        <v>0</v>
      </c>
      <c r="J42" s="18" t="s">
        <v>56</v>
      </c>
      <c r="K42" s="46"/>
      <c r="L42" s="46"/>
      <c r="M42" s="46"/>
      <c r="N42" s="46"/>
      <c r="O42" s="46"/>
      <c r="P42" s="46"/>
      <c r="Q42" s="46"/>
      <c r="R42" s="45"/>
    </row>
    <row r="43" spans="2:18">
      <c r="B43" s="16" t="s">
        <v>10</v>
      </c>
      <c r="C43" s="3">
        <v>94.73335938000001</v>
      </c>
      <c r="D43" s="3">
        <v>718.39203525000005</v>
      </c>
      <c r="E43" s="3">
        <v>813.12539463000007</v>
      </c>
      <c r="F43" s="3">
        <v>4.91079226</v>
      </c>
      <c r="G43" s="3">
        <v>818.03618689000007</v>
      </c>
      <c r="H43" s="3">
        <v>379.8649645363854</v>
      </c>
      <c r="I43" s="3">
        <v>1197.9011514263857</v>
      </c>
      <c r="J43" s="18" t="s">
        <v>57</v>
      </c>
      <c r="K43" s="46"/>
      <c r="L43" s="46"/>
      <c r="M43" s="46"/>
      <c r="N43" s="46"/>
      <c r="O43" s="46"/>
      <c r="P43" s="46"/>
      <c r="Q43" s="46"/>
      <c r="R43" s="45"/>
    </row>
    <row r="44" spans="2:18">
      <c r="B44" s="15" t="s">
        <v>20</v>
      </c>
      <c r="C44" s="3">
        <v>10.187621580000002</v>
      </c>
      <c r="D44" s="3">
        <v>12.5125776</v>
      </c>
      <c r="E44" s="3">
        <v>22.700199180000002</v>
      </c>
      <c r="F44" s="3">
        <v>0</v>
      </c>
      <c r="G44" s="3">
        <v>22.700199180000002</v>
      </c>
      <c r="H44" s="3">
        <v>32.616256363614617</v>
      </c>
      <c r="I44" s="3">
        <v>55.316455543614623</v>
      </c>
      <c r="J44" s="27" t="s">
        <v>71</v>
      </c>
      <c r="K44" s="46"/>
      <c r="L44" s="46"/>
      <c r="M44" s="46"/>
      <c r="N44" s="46"/>
      <c r="O44" s="46"/>
      <c r="P44" s="46"/>
      <c r="Q44" s="46"/>
      <c r="R44" s="45"/>
    </row>
    <row r="45" spans="2:18">
      <c r="B45" s="15" t="s">
        <v>157</v>
      </c>
      <c r="C45" s="3">
        <v>1.5710608999999849</v>
      </c>
      <c r="D45" s="3">
        <v>22.341217470000004</v>
      </c>
      <c r="E45" s="3">
        <v>23.912278369999989</v>
      </c>
      <c r="F45" s="3">
        <v>0</v>
      </c>
      <c r="G45" s="3">
        <v>23.912278369999989</v>
      </c>
      <c r="H45" s="3">
        <v>6.8105751200000011</v>
      </c>
      <c r="I45" s="3">
        <v>23.912278369999989</v>
      </c>
      <c r="J45" s="27" t="s">
        <v>158</v>
      </c>
      <c r="K45" s="46"/>
      <c r="L45" s="46"/>
      <c r="M45" s="46"/>
      <c r="N45" s="46"/>
      <c r="O45" s="46"/>
      <c r="P45" s="46"/>
      <c r="Q45" s="46"/>
      <c r="R45" s="45"/>
    </row>
    <row r="46" spans="2:18">
      <c r="B46" s="3"/>
      <c r="C46" s="3"/>
      <c r="D46" s="3"/>
      <c r="E46" s="3"/>
      <c r="F46" s="3"/>
      <c r="G46" s="3"/>
      <c r="H46" s="3"/>
      <c r="I46" s="3"/>
      <c r="J46" s="30"/>
      <c r="K46" s="45"/>
      <c r="L46" s="45"/>
      <c r="M46" s="45"/>
      <c r="N46" s="45"/>
      <c r="O46" s="45"/>
      <c r="P46" s="45"/>
      <c r="Q46" s="45"/>
      <c r="R46" s="45"/>
    </row>
    <row r="47" spans="2:18">
      <c r="B47" s="5" t="s">
        <v>196</v>
      </c>
      <c r="C47" s="5">
        <v>53877.981458560011</v>
      </c>
      <c r="D47" s="5">
        <v>32841.071223310049</v>
      </c>
      <c r="E47" s="5">
        <v>66522.414507330061</v>
      </c>
      <c r="F47" s="5">
        <v>26689.708986190006</v>
      </c>
      <c r="G47" s="5">
        <v>82406.991199080076</v>
      </c>
      <c r="H47" s="5">
        <v>11422.630138730117</v>
      </c>
      <c r="I47" s="5">
        <v>89688.255634849964</v>
      </c>
      <c r="J47" s="29" t="s">
        <v>72</v>
      </c>
      <c r="K47" s="46"/>
      <c r="L47" s="46"/>
      <c r="M47" s="46"/>
      <c r="N47" s="46"/>
      <c r="O47" s="46"/>
      <c r="P47" s="46"/>
      <c r="Q47" s="46"/>
      <c r="R47" s="45"/>
    </row>
    <row r="48" spans="2:18">
      <c r="B48" s="7"/>
      <c r="C48" s="7"/>
      <c r="D48" s="7"/>
      <c r="E48" s="7"/>
      <c r="F48" s="7"/>
      <c r="G48" s="7"/>
      <c r="H48" s="7"/>
      <c r="I48" s="7"/>
      <c r="J48" s="31"/>
      <c r="K48" s="45"/>
      <c r="L48" s="45"/>
      <c r="M48" s="45"/>
      <c r="N48" s="45"/>
      <c r="O48" s="45"/>
      <c r="P48" s="45"/>
      <c r="Q48" s="45"/>
      <c r="R48" s="45"/>
    </row>
    <row r="49" spans="2:18">
      <c r="B49" s="8" t="s">
        <v>21</v>
      </c>
      <c r="C49" s="8">
        <v>-3939.6009281300007</v>
      </c>
      <c r="D49" s="8">
        <v>111.3198234799429</v>
      </c>
      <c r="E49" s="8">
        <v>-3828.2811046500628</v>
      </c>
      <c r="F49" s="8">
        <v>2821.7683933999933</v>
      </c>
      <c r="G49" s="8">
        <v>-1006.512711250085</v>
      </c>
      <c r="H49" s="8">
        <v>437.01676115860005</v>
      </c>
      <c r="I49" s="8">
        <v>-569.49595009144559</v>
      </c>
      <c r="J49" s="32" t="s">
        <v>73</v>
      </c>
      <c r="K49" s="46"/>
      <c r="L49" s="46"/>
      <c r="M49" s="46"/>
      <c r="N49" s="46"/>
      <c r="O49" s="46"/>
      <c r="P49" s="46"/>
      <c r="Q49" s="46"/>
      <c r="R49" s="45"/>
    </row>
    <row r="50" spans="2:18">
      <c r="B50" s="37" t="s">
        <v>139</v>
      </c>
      <c r="C50" s="38">
        <v>-1.8377179761904654E-2</v>
      </c>
      <c r="D50" s="38">
        <v>5.1927706498065352E-4</v>
      </c>
      <c r="E50" s="38">
        <v>-1.7857902696924024E-2</v>
      </c>
      <c r="F50" s="38">
        <v>1.3162791348154896E-2</v>
      </c>
      <c r="G50" s="38">
        <v>-4.6951113487692011E-3</v>
      </c>
      <c r="H50" s="38">
        <v>2.0385657647281198E-3</v>
      </c>
      <c r="I50" s="38">
        <v>-2.6565455840408983E-3</v>
      </c>
      <c r="J50" s="39" t="s">
        <v>140</v>
      </c>
      <c r="K50" s="46"/>
      <c r="L50" s="46"/>
      <c r="M50" s="46"/>
      <c r="N50" s="46"/>
      <c r="O50" s="46"/>
      <c r="P50" s="46"/>
      <c r="Q50" s="46"/>
    </row>
    <row r="51" spans="2:18">
      <c r="B51" s="9" t="s">
        <v>22</v>
      </c>
      <c r="C51" s="8"/>
      <c r="D51" s="8"/>
      <c r="E51" s="8"/>
      <c r="F51" s="8"/>
      <c r="G51" s="8"/>
      <c r="H51" s="8"/>
      <c r="I51" s="8"/>
      <c r="J51" s="33" t="s">
        <v>83</v>
      </c>
    </row>
    <row r="52" spans="2:18">
      <c r="B52" s="15" t="s">
        <v>84</v>
      </c>
      <c r="C52" s="3">
        <f>C28-C31</f>
        <v>43725.904406430011</v>
      </c>
      <c r="D52" s="3">
        <f t="shared" ref="D52:I52" si="1">D28-D31</f>
        <v>29146.132299860044</v>
      </c>
      <c r="E52" s="3">
        <f t="shared" si="1"/>
        <v>54643.901915660055</v>
      </c>
      <c r="F52" s="3">
        <f t="shared" si="1"/>
        <v>26644.810356250007</v>
      </c>
      <c r="G52" s="3">
        <f t="shared" si="1"/>
        <v>70487.946395780062</v>
      </c>
      <c r="H52" s="3">
        <f t="shared" si="1"/>
        <v>8530.0793034161125</v>
      </c>
      <c r="I52" s="3">
        <f t="shared" si="1"/>
        <v>75498.331290625953</v>
      </c>
      <c r="J52" s="27" t="s">
        <v>85</v>
      </c>
    </row>
    <row r="53" spans="2:18">
      <c r="B53" s="15" t="s">
        <v>23</v>
      </c>
      <c r="C53" s="3">
        <f>C8-C28</f>
        <v>-1029.1200466000009</v>
      </c>
      <c r="D53" s="3">
        <f t="shared" ref="D53:I53" si="2">D8-D28</f>
        <v>-20.381284060054895</v>
      </c>
      <c r="E53" s="3">
        <f t="shared" si="2"/>
        <v>-1049.5013306600595</v>
      </c>
      <c r="F53" s="3">
        <f t="shared" si="2"/>
        <v>2797.7531302199932</v>
      </c>
      <c r="G53" s="3">
        <f t="shared" si="2"/>
        <v>1748.2517995599192</v>
      </c>
      <c r="H53" s="3">
        <f t="shared" si="2"/>
        <v>1604.2998372493803</v>
      </c>
      <c r="I53" s="3">
        <f t="shared" si="2"/>
        <v>3352.5516368093377</v>
      </c>
      <c r="J53" s="27" t="s">
        <v>74</v>
      </c>
      <c r="K53" s="46"/>
      <c r="L53" s="46"/>
      <c r="M53" s="46"/>
      <c r="N53" s="46"/>
      <c r="O53" s="46"/>
      <c r="P53" s="46"/>
      <c r="Q53" s="46"/>
    </row>
    <row r="54" spans="2:18">
      <c r="B54" s="15" t="s">
        <v>24</v>
      </c>
      <c r="C54" s="3">
        <f>C18-C39</f>
        <v>-2910.4808815299998</v>
      </c>
      <c r="D54" s="3">
        <f t="shared" ref="D54:I54" si="3">D18-D39</f>
        <v>131.70110753999779</v>
      </c>
      <c r="E54" s="3">
        <f t="shared" si="3"/>
        <v>-2778.7797739900034</v>
      </c>
      <c r="F54" s="3">
        <f t="shared" si="3"/>
        <v>24.015263179999998</v>
      </c>
      <c r="G54" s="3">
        <f t="shared" si="3"/>
        <v>-2754.7645108100041</v>
      </c>
      <c r="H54" s="3">
        <f t="shared" si="3"/>
        <v>-1167.2830760907802</v>
      </c>
      <c r="I54" s="3">
        <f t="shared" si="3"/>
        <v>-3922.0475869007832</v>
      </c>
      <c r="J54" s="27" t="s">
        <v>75</v>
      </c>
      <c r="K54" s="46"/>
      <c r="L54" s="46"/>
      <c r="M54" s="46"/>
      <c r="N54" s="46"/>
      <c r="O54" s="46"/>
      <c r="P54" s="46"/>
      <c r="Q54" s="46"/>
    </row>
    <row r="55" spans="2:18">
      <c r="B55" s="17" t="s">
        <v>25</v>
      </c>
      <c r="C55" s="69">
        <f>C49+C31</f>
        <v>3228.9687933500013</v>
      </c>
      <c r="D55" s="69">
        <f t="shared" ref="D55:I55" si="4">D49+D31</f>
        <v>785.16933306994247</v>
      </c>
      <c r="E55" s="69">
        <f t="shared" si="4"/>
        <v>3943.5267674299394</v>
      </c>
      <c r="F55" s="69">
        <f t="shared" si="4"/>
        <v>2831.7449366499932</v>
      </c>
      <c r="G55" s="69">
        <f t="shared" si="4"/>
        <v>6771.2027857699168</v>
      </c>
      <c r="H55" s="69">
        <f t="shared" si="4"/>
        <v>793.57823818860004</v>
      </c>
      <c r="I55" s="69">
        <f t="shared" si="4"/>
        <v>7516.8372114285567</v>
      </c>
      <c r="J55" s="34" t="s">
        <v>76</v>
      </c>
      <c r="K55" s="46"/>
      <c r="L55" s="46"/>
      <c r="M55" s="46"/>
      <c r="N55" s="46"/>
      <c r="O55" s="46"/>
      <c r="P55" s="46"/>
      <c r="Q55" s="46"/>
    </row>
    <row r="56" spans="2:18">
      <c r="B56" s="12" t="s">
        <v>181</v>
      </c>
      <c r="C56" s="2"/>
      <c r="D56" s="2"/>
      <c r="E56" s="2"/>
      <c r="F56" s="2"/>
      <c r="G56" s="2"/>
      <c r="H56" s="2"/>
      <c r="I56" s="2"/>
    </row>
    <row r="57" spans="2:18">
      <c r="B57" s="12" t="s">
        <v>182</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173</v>
      </c>
      <c r="J3" s="43" t="s">
        <v>144</v>
      </c>
    </row>
    <row r="4" spans="1:17" ht="15.6">
      <c r="B4" s="23" t="s">
        <v>174</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47842.421469670007</v>
      </c>
      <c r="D8" s="2">
        <v>28859.808793330005</v>
      </c>
      <c r="E8" s="2">
        <v>59370.46985749001</v>
      </c>
      <c r="F8" s="2">
        <v>27269.550907979999</v>
      </c>
      <c r="G8" s="2">
        <v>76535.062086320031</v>
      </c>
      <c r="H8" s="2">
        <v>10032.26185373816</v>
      </c>
      <c r="I8" s="2">
        <v>83213.568539353379</v>
      </c>
      <c r="J8" s="24" t="s">
        <v>50</v>
      </c>
      <c r="K8" s="46"/>
      <c r="L8" s="46"/>
      <c r="M8" s="46"/>
      <c r="N8" s="46"/>
      <c r="O8" s="46"/>
      <c r="P8" s="46"/>
      <c r="Q8" s="46"/>
    </row>
    <row r="9" spans="1:17">
      <c r="B9" s="13" t="s">
        <v>28</v>
      </c>
      <c r="C9" s="46">
        <f t="shared" ref="C9:I9" si="0">C10+C11</f>
        <v>44320.553704850005</v>
      </c>
      <c r="D9" s="46">
        <f t="shared" si="0"/>
        <v>611.44832125999994</v>
      </c>
      <c r="E9" s="46">
        <f t="shared" si="0"/>
        <v>44932.002026110007</v>
      </c>
      <c r="F9" s="46">
        <f t="shared" si="0"/>
        <v>241.54795786</v>
      </c>
      <c r="G9" s="46">
        <f t="shared" si="0"/>
        <v>45173.549983970006</v>
      </c>
      <c r="H9" s="46">
        <f t="shared" si="0"/>
        <v>4910.9696451204672</v>
      </c>
      <c r="I9" s="46">
        <f t="shared" si="0"/>
        <v>50084.519629090471</v>
      </c>
      <c r="J9" s="25" t="s">
        <v>51</v>
      </c>
      <c r="K9" s="46"/>
      <c r="L9" s="46"/>
      <c r="M9" s="46"/>
      <c r="N9" s="46"/>
      <c r="O9" s="46"/>
      <c r="P9" s="46"/>
      <c r="Q9" s="46"/>
    </row>
    <row r="10" spans="1:17">
      <c r="B10" s="14" t="s">
        <v>193</v>
      </c>
      <c r="C10" s="3">
        <v>19742.305167619998</v>
      </c>
      <c r="D10" s="3">
        <v>0.12266580000000001</v>
      </c>
      <c r="E10" s="3">
        <v>19742.427833419999</v>
      </c>
      <c r="F10" s="3">
        <v>0</v>
      </c>
      <c r="G10" s="3">
        <v>19742.427833419999</v>
      </c>
      <c r="H10" s="3">
        <v>3679.9095333299997</v>
      </c>
      <c r="I10" s="3">
        <v>23422.337366749998</v>
      </c>
      <c r="J10" s="26" t="s">
        <v>52</v>
      </c>
      <c r="K10" s="46"/>
      <c r="L10" s="46"/>
      <c r="M10" s="46"/>
      <c r="N10" s="46"/>
      <c r="O10" s="46"/>
      <c r="P10" s="46"/>
      <c r="Q10" s="46"/>
    </row>
    <row r="11" spans="1:17">
      <c r="B11" s="14" t="s">
        <v>194</v>
      </c>
      <c r="C11" s="3">
        <v>24578.248537230007</v>
      </c>
      <c r="D11" s="3">
        <v>611.32565545999989</v>
      </c>
      <c r="E11" s="3">
        <v>25189.574192690008</v>
      </c>
      <c r="F11" s="3">
        <v>241.54795786</v>
      </c>
      <c r="G11" s="3">
        <v>25431.122150550007</v>
      </c>
      <c r="H11" s="3">
        <v>1231.060111790468</v>
      </c>
      <c r="I11" s="3">
        <v>26662.182262340473</v>
      </c>
      <c r="J11" s="26" t="s">
        <v>53</v>
      </c>
      <c r="K11" s="46"/>
      <c r="L11" s="46"/>
      <c r="M11" s="46"/>
      <c r="N11" s="46"/>
      <c r="O11" s="46"/>
      <c r="P11" s="46"/>
      <c r="Q11" s="46"/>
    </row>
    <row r="12" spans="1:17">
      <c r="B12" s="15" t="s">
        <v>26</v>
      </c>
      <c r="C12" s="3">
        <v>65.839086539999997</v>
      </c>
      <c r="D12" s="3">
        <v>4018.2171688400003</v>
      </c>
      <c r="E12" s="3">
        <v>4084.0562553800005</v>
      </c>
      <c r="F12" s="3">
        <v>16906.448490369999</v>
      </c>
      <c r="G12" s="3">
        <v>20990.50474575</v>
      </c>
      <c r="H12" s="3">
        <v>0.35714386999999997</v>
      </c>
      <c r="I12" s="3">
        <v>20990.861889619999</v>
      </c>
      <c r="J12" s="27" t="s">
        <v>54</v>
      </c>
      <c r="K12" s="46"/>
      <c r="L12" s="46"/>
      <c r="M12" s="46"/>
      <c r="N12" s="46"/>
      <c r="O12" s="46"/>
      <c r="P12" s="46"/>
      <c r="Q12" s="46"/>
    </row>
    <row r="13" spans="1:17">
      <c r="B13" s="15" t="s">
        <v>4</v>
      </c>
      <c r="C13" s="3">
        <v>757.95820538999988</v>
      </c>
      <c r="D13" s="3">
        <v>18904.338808889999</v>
      </c>
      <c r="E13" s="3">
        <v>2398.5379343099994</v>
      </c>
      <c r="F13" s="3">
        <v>9300.4521602700006</v>
      </c>
      <c r="G13" s="3">
        <v>1735.0829691199997</v>
      </c>
      <c r="H13" s="3">
        <v>3450.9184256891194</v>
      </c>
      <c r="I13" s="3">
        <v>1904.1966214391196</v>
      </c>
      <c r="J13" s="27" t="s">
        <v>55</v>
      </c>
      <c r="K13" s="46"/>
      <c r="L13" s="46"/>
      <c r="M13" s="46"/>
      <c r="N13" s="46"/>
      <c r="O13" s="46"/>
      <c r="P13" s="46"/>
      <c r="Q13" s="46"/>
    </row>
    <row r="14" spans="1:17">
      <c r="B14" s="16" t="s">
        <v>5</v>
      </c>
      <c r="C14" s="3">
        <v>653.74963142999991</v>
      </c>
      <c r="D14" s="3">
        <v>18156.75226429</v>
      </c>
      <c r="E14" s="3">
        <v>1546.7428157499999</v>
      </c>
      <c r="F14" s="3">
        <v>8509.4362625600006</v>
      </c>
      <c r="G14" s="3">
        <v>92.271952850000019</v>
      </c>
      <c r="H14" s="3">
        <v>3189.5328205199999</v>
      </c>
      <c r="I14" s="3">
        <v>0</v>
      </c>
      <c r="J14" s="18" t="s">
        <v>56</v>
      </c>
      <c r="K14" s="46"/>
      <c r="L14" s="46"/>
      <c r="M14" s="46"/>
      <c r="N14" s="46"/>
      <c r="O14" s="46"/>
      <c r="P14" s="46"/>
      <c r="Q14" s="46"/>
    </row>
    <row r="15" spans="1:17">
      <c r="B15" s="16" t="s">
        <v>6</v>
      </c>
      <c r="C15" s="3">
        <v>104.20857396000001</v>
      </c>
      <c r="D15" s="3">
        <v>747.5865445999998</v>
      </c>
      <c r="E15" s="3">
        <v>851.79511855999976</v>
      </c>
      <c r="F15" s="3">
        <v>791.01589770999999</v>
      </c>
      <c r="G15" s="3">
        <v>1642.8110162699998</v>
      </c>
      <c r="H15" s="3">
        <v>261.38560516911969</v>
      </c>
      <c r="I15" s="3">
        <v>1904.1966214391196</v>
      </c>
      <c r="J15" s="18" t="s">
        <v>57</v>
      </c>
      <c r="K15" s="46"/>
      <c r="L15" s="46"/>
      <c r="M15" s="46"/>
      <c r="N15" s="46"/>
      <c r="O15" s="46"/>
      <c r="P15" s="46"/>
      <c r="Q15" s="46"/>
    </row>
    <row r="16" spans="1:17">
      <c r="B16" s="15" t="s">
        <v>7</v>
      </c>
      <c r="C16" s="3">
        <v>2697.9511428300002</v>
      </c>
      <c r="D16" s="3">
        <v>5314.552492140001</v>
      </c>
      <c r="E16" s="3">
        <v>7944.5023094300022</v>
      </c>
      <c r="F16" s="3">
        <v>821.10229948000006</v>
      </c>
      <c r="G16" s="3">
        <v>8624.5530552200016</v>
      </c>
      <c r="H16" s="3">
        <v>1650.0573486037881</v>
      </c>
      <c r="I16" s="3">
        <v>10206.681300563789</v>
      </c>
      <c r="J16" s="27" t="s">
        <v>58</v>
      </c>
      <c r="K16" s="46"/>
      <c r="L16" s="46"/>
      <c r="M16" s="46"/>
      <c r="N16" s="46"/>
      <c r="O16" s="46"/>
      <c r="P16" s="46"/>
      <c r="Q16" s="46"/>
    </row>
    <row r="17" spans="2:18">
      <c r="B17" s="15" t="s">
        <v>157</v>
      </c>
      <c r="C17" s="3">
        <v>0.11933006000002107</v>
      </c>
      <c r="D17" s="3">
        <v>11.252002200001975</v>
      </c>
      <c r="E17" s="3">
        <v>11.371332260001996</v>
      </c>
      <c r="F17" s="3">
        <v>0</v>
      </c>
      <c r="G17" s="3">
        <v>11.371332260001996</v>
      </c>
      <c r="H17" s="3">
        <v>19.959290454785986</v>
      </c>
      <c r="I17" s="3">
        <v>27.309098640002162</v>
      </c>
      <c r="J17" s="27" t="s">
        <v>158</v>
      </c>
      <c r="K17" s="46"/>
      <c r="L17" s="46"/>
      <c r="M17" s="46"/>
      <c r="N17" s="46"/>
      <c r="O17" s="46"/>
      <c r="P17" s="46"/>
      <c r="Q17" s="46"/>
    </row>
    <row r="18" spans="2:18">
      <c r="B18" s="2" t="s">
        <v>8</v>
      </c>
      <c r="C18" s="2">
        <v>64.664769160000006</v>
      </c>
      <c r="D18" s="2">
        <v>2636.8540981700003</v>
      </c>
      <c r="E18" s="2">
        <v>1477.9960712299996</v>
      </c>
      <c r="F18" s="2">
        <v>5.96062169</v>
      </c>
      <c r="G18" s="2">
        <v>1482.8532231699996</v>
      </c>
      <c r="H18" s="2">
        <v>961.8870238104895</v>
      </c>
      <c r="I18" s="2">
        <v>2062.237164316889</v>
      </c>
      <c r="J18" s="24" t="s">
        <v>59</v>
      </c>
      <c r="K18" s="46"/>
      <c r="L18" s="46"/>
      <c r="M18" s="46"/>
      <c r="N18" s="46"/>
      <c r="O18" s="46"/>
      <c r="P18" s="46"/>
      <c r="Q18" s="46"/>
    </row>
    <row r="19" spans="2:18">
      <c r="B19" s="15" t="s">
        <v>29</v>
      </c>
      <c r="C19" s="3">
        <v>4.9343936200000007</v>
      </c>
      <c r="D19" s="3">
        <v>208.64765509</v>
      </c>
      <c r="E19" s="3">
        <v>213.58204871000001</v>
      </c>
      <c r="F19" s="3">
        <v>4.7999434700000005</v>
      </c>
      <c r="G19" s="3">
        <v>218.38199218</v>
      </c>
      <c r="H19" s="3">
        <v>100.37882630999999</v>
      </c>
      <c r="I19" s="3">
        <v>318.76081849000002</v>
      </c>
      <c r="J19" s="27" t="s">
        <v>60</v>
      </c>
      <c r="K19" s="46"/>
      <c r="L19" s="46"/>
      <c r="M19" s="46"/>
      <c r="N19" s="46"/>
      <c r="O19" s="46"/>
      <c r="P19" s="46"/>
      <c r="Q19" s="46"/>
      <c r="R19" s="45"/>
    </row>
    <row r="20" spans="2:18">
      <c r="B20" s="15" t="s">
        <v>9</v>
      </c>
      <c r="C20" s="3">
        <v>48.557503150000002</v>
      </c>
      <c r="D20" s="3">
        <v>2362.3745193700001</v>
      </c>
      <c r="E20" s="3">
        <v>1187.4092264199996</v>
      </c>
      <c r="F20" s="3">
        <v>1.14430491</v>
      </c>
      <c r="G20" s="3">
        <v>1183.2973319599996</v>
      </c>
      <c r="H20" s="3">
        <v>827.00065161048951</v>
      </c>
      <c r="I20" s="3">
        <v>1613.7089608992771</v>
      </c>
      <c r="J20" s="27" t="s">
        <v>61</v>
      </c>
      <c r="K20" s="46"/>
      <c r="L20" s="46"/>
      <c r="M20" s="46"/>
      <c r="N20" s="46"/>
      <c r="O20" s="46"/>
      <c r="P20" s="46"/>
      <c r="Q20" s="46"/>
      <c r="R20" s="45"/>
    </row>
    <row r="21" spans="2:18">
      <c r="B21" s="16" t="s">
        <v>5</v>
      </c>
      <c r="C21" s="3">
        <v>21.333155989999998</v>
      </c>
      <c r="D21" s="3">
        <v>1213.1866750400004</v>
      </c>
      <c r="E21" s="3">
        <v>10.99703493</v>
      </c>
      <c r="F21" s="3">
        <v>1.1034697499999999</v>
      </c>
      <c r="G21" s="3">
        <v>6.8443053100000011</v>
      </c>
      <c r="H21" s="3">
        <v>389.74471736121205</v>
      </c>
      <c r="I21" s="3">
        <v>0</v>
      </c>
      <c r="J21" s="18" t="s">
        <v>56</v>
      </c>
      <c r="K21" s="46"/>
      <c r="L21" s="46"/>
      <c r="M21" s="46"/>
      <c r="N21" s="46"/>
      <c r="O21" s="46"/>
      <c r="P21" s="46"/>
      <c r="Q21" s="46"/>
      <c r="R21" s="45"/>
    </row>
    <row r="22" spans="2:18">
      <c r="B22" s="16" t="s">
        <v>10</v>
      </c>
      <c r="C22" s="3">
        <v>27.224347160000004</v>
      </c>
      <c r="D22" s="3">
        <v>1149.1878443299997</v>
      </c>
      <c r="E22" s="3">
        <v>1176.4121914899997</v>
      </c>
      <c r="F22" s="3">
        <v>4.0835160000000002E-2</v>
      </c>
      <c r="G22" s="3">
        <v>1176.4530266499996</v>
      </c>
      <c r="H22" s="3">
        <v>437.2559342492774</v>
      </c>
      <c r="I22" s="3">
        <v>1613.7089608992771</v>
      </c>
      <c r="J22" s="18" t="s">
        <v>57</v>
      </c>
      <c r="K22" s="46"/>
      <c r="L22" s="46"/>
      <c r="M22" s="46"/>
      <c r="N22" s="46"/>
      <c r="O22" s="46"/>
      <c r="P22" s="46"/>
      <c r="Q22" s="46"/>
      <c r="R22" s="45"/>
    </row>
    <row r="23" spans="2:18">
      <c r="B23" s="15" t="s">
        <v>11</v>
      </c>
      <c r="C23" s="3">
        <v>11.17287239</v>
      </c>
      <c r="D23" s="3">
        <v>65.831923709999998</v>
      </c>
      <c r="E23" s="3">
        <v>77.004796099999993</v>
      </c>
      <c r="F23" s="3">
        <v>1.6373309999999999E-2</v>
      </c>
      <c r="G23" s="3">
        <v>77.021169409999999</v>
      </c>
      <c r="H23" s="3">
        <v>34.507545890000003</v>
      </c>
      <c r="I23" s="3">
        <v>111.5287153</v>
      </c>
      <c r="J23" s="27" t="s">
        <v>62</v>
      </c>
      <c r="K23" s="46"/>
      <c r="L23" s="46"/>
      <c r="M23" s="46"/>
      <c r="N23" s="46"/>
      <c r="O23" s="46"/>
      <c r="P23" s="46"/>
      <c r="Q23" s="46"/>
      <c r="R23" s="45"/>
    </row>
    <row r="24" spans="2:18">
      <c r="B24" s="15" t="s">
        <v>157</v>
      </c>
      <c r="C24" s="3">
        <v>0</v>
      </c>
      <c r="D24" s="3">
        <v>0</v>
      </c>
      <c r="E24" s="3">
        <v>0</v>
      </c>
      <c r="F24" s="3">
        <v>0</v>
      </c>
      <c r="G24" s="3">
        <v>4.1527296200000006</v>
      </c>
      <c r="H24" s="3">
        <v>0</v>
      </c>
      <c r="I24" s="3">
        <v>18.238669627611898</v>
      </c>
      <c r="J24" s="27" t="s">
        <v>158</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5" t="s">
        <v>195</v>
      </c>
      <c r="C26" s="5">
        <v>47907.086238830008</v>
      </c>
      <c r="D26" s="5">
        <v>31496.662891500004</v>
      </c>
      <c r="E26" s="5">
        <v>60848.465928720012</v>
      </c>
      <c r="F26" s="5">
        <v>27275.511529669999</v>
      </c>
      <c r="G26" s="5">
        <v>78017.915309490025</v>
      </c>
      <c r="H26" s="5">
        <v>10994.14887754865</v>
      </c>
      <c r="I26" s="5">
        <v>85275.805703670267</v>
      </c>
      <c r="J26" s="29" t="s">
        <v>63</v>
      </c>
      <c r="K26" s="46"/>
      <c r="L26" s="46"/>
      <c r="M26" s="46"/>
      <c r="N26" s="46"/>
      <c r="O26" s="46"/>
      <c r="P26" s="46"/>
      <c r="Q26" s="46"/>
      <c r="R26" s="45"/>
    </row>
    <row r="27" spans="2:18">
      <c r="B27" s="4"/>
      <c r="C27" s="4"/>
      <c r="D27" s="4"/>
      <c r="E27" s="4"/>
      <c r="F27" s="4"/>
      <c r="G27" s="4"/>
      <c r="H27" s="4"/>
      <c r="I27" s="4"/>
      <c r="J27" s="28"/>
      <c r="K27" s="45"/>
      <c r="L27" s="45"/>
      <c r="M27" s="45"/>
      <c r="N27" s="45"/>
      <c r="O27" s="45"/>
      <c r="P27" s="45"/>
      <c r="Q27" s="45"/>
      <c r="R27" s="45"/>
    </row>
    <row r="28" spans="2:18">
      <c r="B28" s="2" t="s">
        <v>12</v>
      </c>
      <c r="C28" s="2">
        <v>49530.552101319961</v>
      </c>
      <c r="D28" s="2">
        <v>29510.149551049934</v>
      </c>
      <c r="E28" s="2">
        <v>61708.941246859889</v>
      </c>
      <c r="F28" s="2">
        <v>25270.599342199999</v>
      </c>
      <c r="G28" s="2">
        <v>76874.581909909903</v>
      </c>
      <c r="H28" s="2">
        <v>8296.9241671307409</v>
      </c>
      <c r="I28" s="2">
        <v>81817.750676335854</v>
      </c>
      <c r="J28" s="24" t="s">
        <v>64</v>
      </c>
      <c r="K28" s="46"/>
      <c r="L28" s="46"/>
      <c r="M28" s="46"/>
      <c r="N28" s="46"/>
      <c r="O28" s="46"/>
      <c r="P28" s="46"/>
      <c r="Q28" s="46"/>
      <c r="R28" s="45"/>
    </row>
    <row r="29" spans="2:18">
      <c r="B29" s="15" t="s">
        <v>13</v>
      </c>
      <c r="C29" s="3">
        <v>9364.0317942499642</v>
      </c>
      <c r="D29" s="3">
        <v>7200.6366103899818</v>
      </c>
      <c r="E29" s="3">
        <v>16564.668404639946</v>
      </c>
      <c r="F29" s="3">
        <v>267.28412307999997</v>
      </c>
      <c r="G29" s="3">
        <v>16831.952527719946</v>
      </c>
      <c r="H29" s="3">
        <v>3784.0335211337347</v>
      </c>
      <c r="I29" s="3">
        <v>20615.98604885368</v>
      </c>
      <c r="J29" s="27" t="s">
        <v>197</v>
      </c>
      <c r="K29" s="46"/>
      <c r="L29" s="46"/>
      <c r="M29" s="46"/>
      <c r="N29" s="46"/>
      <c r="O29" s="46"/>
      <c r="P29" s="46"/>
      <c r="Q29" s="46"/>
      <c r="R29" s="45"/>
    </row>
    <row r="30" spans="2:18">
      <c r="B30" s="15" t="s">
        <v>14</v>
      </c>
      <c r="C30" s="3">
        <v>1111.2072720999988</v>
      </c>
      <c r="D30" s="3">
        <v>8600.9905470299582</v>
      </c>
      <c r="E30" s="3">
        <v>9709.6959707299575</v>
      </c>
      <c r="F30" s="3">
        <v>65.867755830000007</v>
      </c>
      <c r="G30" s="3">
        <v>9775.563726559958</v>
      </c>
      <c r="H30" s="3">
        <v>3150.0452390401724</v>
      </c>
      <c r="I30" s="3">
        <v>12925.608965600131</v>
      </c>
      <c r="J30" s="27" t="s">
        <v>65</v>
      </c>
      <c r="K30" s="46"/>
      <c r="L30" s="46"/>
      <c r="M30" s="46"/>
      <c r="N30" s="46"/>
      <c r="O30" s="46"/>
      <c r="P30" s="46"/>
      <c r="Q30" s="46"/>
      <c r="R30" s="45"/>
    </row>
    <row r="31" spans="2:18">
      <c r="B31" s="15" t="s">
        <v>15</v>
      </c>
      <c r="C31" s="3">
        <v>7146.4642724200039</v>
      </c>
      <c r="D31" s="3">
        <v>1171.8701285400005</v>
      </c>
      <c r="E31" s="3">
        <v>8120.8869052100044</v>
      </c>
      <c r="F31" s="3">
        <v>6.6123679499999994</v>
      </c>
      <c r="G31" s="3">
        <v>8126.476907160004</v>
      </c>
      <c r="H31" s="3">
        <v>355.83385585662131</v>
      </c>
      <c r="I31" s="3">
        <v>8427.707716666624</v>
      </c>
      <c r="J31" s="27" t="s">
        <v>66</v>
      </c>
      <c r="K31" s="46"/>
      <c r="L31" s="46"/>
      <c r="M31" s="46"/>
      <c r="N31" s="46"/>
      <c r="O31" s="46"/>
      <c r="P31" s="46"/>
      <c r="Q31" s="46"/>
      <c r="R31" s="45"/>
    </row>
    <row r="32" spans="2:18">
      <c r="B32" s="15" t="s">
        <v>4</v>
      </c>
      <c r="C32" s="3">
        <v>30770.734713249993</v>
      </c>
      <c r="D32" s="3">
        <v>11839.807518349993</v>
      </c>
      <c r="E32" s="3">
        <v>25328.664530029986</v>
      </c>
      <c r="F32" s="3">
        <v>24400.84582033</v>
      </c>
      <c r="G32" s="3">
        <v>39738.843904519992</v>
      </c>
      <c r="H32" s="3">
        <v>641.26364957715191</v>
      </c>
      <c r="I32" s="3">
        <v>37055.270899041279</v>
      </c>
      <c r="J32" s="27" t="s">
        <v>55</v>
      </c>
      <c r="K32" s="46"/>
      <c r="L32" s="46"/>
      <c r="M32" s="46"/>
      <c r="N32" s="46"/>
      <c r="O32" s="46"/>
      <c r="P32" s="46"/>
      <c r="Q32" s="46"/>
      <c r="R32" s="45"/>
    </row>
    <row r="33" spans="2:18">
      <c r="B33" s="16" t="s">
        <v>5</v>
      </c>
      <c r="C33" s="3">
        <v>28183.417837229994</v>
      </c>
      <c r="D33" s="3">
        <v>794.22566030999985</v>
      </c>
      <c r="E33" s="3">
        <v>11695.765795969995</v>
      </c>
      <c r="F33" s="3">
        <v>1585.4423534700002</v>
      </c>
      <c r="G33" s="3">
        <v>3290.5417035999963</v>
      </c>
      <c r="H33" s="3">
        <v>34.294951455866766</v>
      </c>
      <c r="I33" s="3">
        <v>0</v>
      </c>
      <c r="J33" s="18" t="s">
        <v>56</v>
      </c>
      <c r="K33" s="46"/>
      <c r="L33" s="46"/>
      <c r="M33" s="46"/>
      <c r="N33" s="46"/>
      <c r="O33" s="46"/>
      <c r="P33" s="46"/>
      <c r="Q33" s="46"/>
      <c r="R33" s="45"/>
    </row>
    <row r="34" spans="2:18">
      <c r="B34" s="16" t="s">
        <v>10</v>
      </c>
      <c r="C34" s="3">
        <v>2587.3168760199997</v>
      </c>
      <c r="D34" s="3">
        <v>11045.581858039994</v>
      </c>
      <c r="E34" s="3">
        <v>13632.898734059992</v>
      </c>
      <c r="F34" s="3">
        <v>22815.40346686</v>
      </c>
      <c r="G34" s="3">
        <v>36448.302200919992</v>
      </c>
      <c r="H34" s="3">
        <v>606.96869812128512</v>
      </c>
      <c r="I34" s="3">
        <v>37055.270899041279</v>
      </c>
      <c r="J34" s="18" t="s">
        <v>57</v>
      </c>
      <c r="K34" s="46"/>
      <c r="L34" s="46"/>
      <c r="M34" s="46"/>
      <c r="N34" s="46"/>
      <c r="O34" s="46"/>
      <c r="P34" s="46"/>
      <c r="Q34" s="46"/>
      <c r="R34" s="45"/>
    </row>
    <row r="35" spans="2:18">
      <c r="B35" s="15" t="s">
        <v>16</v>
      </c>
      <c r="C35" s="3">
        <v>96.117070429999984</v>
      </c>
      <c r="D35" s="3">
        <v>367.33460404000004</v>
      </c>
      <c r="E35" s="3">
        <v>463.45167447000006</v>
      </c>
      <c r="F35" s="3">
        <v>521.33232267999995</v>
      </c>
      <c r="G35" s="3">
        <v>860.64347217</v>
      </c>
      <c r="H35" s="3">
        <v>141.16846392559637</v>
      </c>
      <c r="I35" s="3">
        <v>953.44357740559633</v>
      </c>
      <c r="J35" s="27" t="s">
        <v>67</v>
      </c>
      <c r="K35" s="46"/>
      <c r="L35" s="46"/>
      <c r="M35" s="46"/>
      <c r="N35" s="46"/>
      <c r="O35" s="46"/>
      <c r="P35" s="46"/>
      <c r="Q35" s="46"/>
      <c r="R35" s="45"/>
    </row>
    <row r="36" spans="2:18">
      <c r="B36" s="15" t="s">
        <v>17</v>
      </c>
      <c r="C36" s="3">
        <v>1041.9969788700002</v>
      </c>
      <c r="D36" s="3">
        <v>329.51014270000024</v>
      </c>
      <c r="E36" s="3">
        <v>1371.5071215700004</v>
      </c>
      <c r="F36" s="3">
        <v>8.6569523299999993</v>
      </c>
      <c r="G36" s="3">
        <v>1380.1640739000004</v>
      </c>
      <c r="H36" s="3">
        <v>218.1945215974626</v>
      </c>
      <c r="I36" s="3">
        <v>1598.3585954974631</v>
      </c>
      <c r="J36" s="27" t="s">
        <v>68</v>
      </c>
      <c r="K36" s="46"/>
      <c r="L36" s="46"/>
      <c r="M36" s="46"/>
      <c r="N36" s="46"/>
      <c r="O36" s="46"/>
      <c r="P36" s="46"/>
      <c r="Q36" s="46"/>
      <c r="R36" s="45"/>
    </row>
    <row r="37" spans="2:18">
      <c r="B37" s="15" t="s">
        <v>157</v>
      </c>
      <c r="C37" s="3">
        <v>0</v>
      </c>
      <c r="D37" s="3">
        <v>0</v>
      </c>
      <c r="E37" s="3">
        <v>150.06664020999597</v>
      </c>
      <c r="F37" s="3">
        <v>0</v>
      </c>
      <c r="G37" s="3">
        <v>160.93729787999655</v>
      </c>
      <c r="H37" s="3">
        <v>6.3849159999999996</v>
      </c>
      <c r="I37" s="3">
        <v>241.37487327108195</v>
      </c>
      <c r="J37" s="27" t="s">
        <v>158</v>
      </c>
      <c r="K37" s="46"/>
      <c r="L37" s="46"/>
      <c r="M37" s="46"/>
      <c r="N37" s="46"/>
      <c r="O37" s="46"/>
      <c r="P37" s="46"/>
      <c r="Q37" s="46"/>
      <c r="R37" s="45"/>
    </row>
    <row r="38" spans="2:18">
      <c r="B38" s="15"/>
      <c r="C38" s="3"/>
      <c r="D38" s="3"/>
      <c r="E38" s="3"/>
      <c r="F38" s="3"/>
      <c r="G38" s="3"/>
      <c r="H38" s="3"/>
      <c r="I38" s="3"/>
      <c r="J38" s="27"/>
      <c r="K38" s="46"/>
      <c r="L38" s="46"/>
      <c r="M38" s="46"/>
      <c r="N38" s="46"/>
      <c r="O38" s="46"/>
      <c r="P38" s="46"/>
      <c r="Q38" s="46"/>
      <c r="R38" s="45"/>
    </row>
    <row r="39" spans="2:18">
      <c r="B39" s="2" t="s">
        <v>18</v>
      </c>
      <c r="C39" s="2">
        <v>2042.7834751600001</v>
      </c>
      <c r="D39" s="2">
        <v>2962.0514698099973</v>
      </c>
      <c r="E39" s="2">
        <v>3781.3121488699976</v>
      </c>
      <c r="F39" s="2">
        <v>27.547965869999999</v>
      </c>
      <c r="G39" s="2">
        <v>3807.7566449899973</v>
      </c>
      <c r="H39" s="2">
        <v>2273.7557459509135</v>
      </c>
      <c r="I39" s="2">
        <v>5699.0093082773101</v>
      </c>
      <c r="J39" s="24" t="s">
        <v>69</v>
      </c>
      <c r="K39" s="46"/>
      <c r="L39" s="46"/>
      <c r="M39" s="46"/>
      <c r="N39" s="46"/>
      <c r="O39" s="46"/>
      <c r="P39" s="46"/>
      <c r="Q39" s="46"/>
      <c r="R39" s="45"/>
    </row>
    <row r="40" spans="2:18">
      <c r="B40" s="15" t="s">
        <v>19</v>
      </c>
      <c r="C40" s="3">
        <v>390.91741723000035</v>
      </c>
      <c r="D40" s="3">
        <v>2141.3958703499975</v>
      </c>
      <c r="E40" s="3">
        <v>2532.3132875799979</v>
      </c>
      <c r="F40" s="3">
        <v>22.689004629999999</v>
      </c>
      <c r="G40" s="3">
        <v>2555.0022922099979</v>
      </c>
      <c r="H40" s="3">
        <v>1855.549616178653</v>
      </c>
      <c r="I40" s="3">
        <v>4410.5519083886511</v>
      </c>
      <c r="J40" s="27" t="s">
        <v>70</v>
      </c>
      <c r="K40" s="46"/>
      <c r="L40" s="46"/>
      <c r="M40" s="46"/>
      <c r="N40" s="46"/>
      <c r="O40" s="46"/>
      <c r="P40" s="46"/>
      <c r="Q40" s="46"/>
      <c r="R40" s="45"/>
    </row>
    <row r="41" spans="2:18">
      <c r="B41" s="15" t="s">
        <v>9</v>
      </c>
      <c r="C41" s="3">
        <v>1643.1178361099999</v>
      </c>
      <c r="D41" s="3">
        <v>802.59945381</v>
      </c>
      <c r="E41" s="3">
        <v>1220.0510359300001</v>
      </c>
      <c r="F41" s="3">
        <v>4.8589612400000002</v>
      </c>
      <c r="G41" s="3">
        <v>1223.8065274200001</v>
      </c>
      <c r="H41" s="3">
        <v>328.70318887999997</v>
      </c>
      <c r="I41" s="3">
        <v>1172.4416192000001</v>
      </c>
      <c r="J41" s="27" t="s">
        <v>61</v>
      </c>
      <c r="K41" s="46"/>
      <c r="L41" s="46"/>
      <c r="M41" s="46"/>
      <c r="N41" s="46"/>
      <c r="O41" s="46"/>
      <c r="P41" s="46"/>
      <c r="Q41" s="46"/>
      <c r="R41" s="45"/>
    </row>
    <row r="42" spans="2:18">
      <c r="B42" s="16" t="s">
        <v>5</v>
      </c>
      <c r="C42" s="3">
        <v>1556.9791681699999</v>
      </c>
      <c r="D42" s="3">
        <v>42.415692230000005</v>
      </c>
      <c r="E42" s="3">
        <v>373.72860641</v>
      </c>
      <c r="F42" s="3">
        <v>0</v>
      </c>
      <c r="G42" s="3">
        <v>372.62513666000007</v>
      </c>
      <c r="H42" s="3">
        <v>7.4429604400000047</v>
      </c>
      <c r="I42" s="3">
        <v>0</v>
      </c>
      <c r="J42" s="18" t="s">
        <v>56</v>
      </c>
      <c r="K42" s="46"/>
      <c r="L42" s="46"/>
      <c r="M42" s="46"/>
      <c r="N42" s="46"/>
      <c r="O42" s="46"/>
      <c r="P42" s="46"/>
      <c r="Q42" s="46"/>
      <c r="R42" s="45"/>
    </row>
    <row r="43" spans="2:18">
      <c r="B43" s="16" t="s">
        <v>10</v>
      </c>
      <c r="C43" s="3">
        <v>86.138667940000005</v>
      </c>
      <c r="D43" s="3">
        <v>760.18376158000001</v>
      </c>
      <c r="E43" s="3">
        <v>846.32242952000001</v>
      </c>
      <c r="F43" s="3">
        <v>4.8589612400000002</v>
      </c>
      <c r="G43" s="3">
        <v>851.18139076</v>
      </c>
      <c r="H43" s="3">
        <v>321.26022843999999</v>
      </c>
      <c r="I43" s="3">
        <v>1172.4416192000001</v>
      </c>
      <c r="J43" s="18" t="s">
        <v>57</v>
      </c>
      <c r="K43" s="46"/>
      <c r="L43" s="46"/>
      <c r="M43" s="46"/>
      <c r="N43" s="46"/>
      <c r="O43" s="46"/>
      <c r="P43" s="46"/>
      <c r="Q43" s="46"/>
      <c r="R43" s="45"/>
    </row>
    <row r="44" spans="2:18">
      <c r="B44" s="15" t="s">
        <v>20</v>
      </c>
      <c r="C44" s="3">
        <v>8.5809604399999984</v>
      </c>
      <c r="D44" s="3">
        <v>9.4242964199999992</v>
      </c>
      <c r="E44" s="3">
        <v>18.005256859999996</v>
      </c>
      <c r="F44" s="3">
        <v>0</v>
      </c>
      <c r="G44" s="3">
        <v>18.005256859999996</v>
      </c>
      <c r="H44" s="3">
        <v>88.94229579865933</v>
      </c>
      <c r="I44" s="3">
        <v>106.94755265865932</v>
      </c>
      <c r="J44" s="27" t="s">
        <v>71</v>
      </c>
      <c r="K44" s="46"/>
      <c r="L44" s="46"/>
      <c r="M44" s="46"/>
      <c r="N44" s="46"/>
      <c r="O44" s="46"/>
      <c r="P44" s="46"/>
      <c r="Q44" s="46"/>
      <c r="R44" s="45"/>
    </row>
    <row r="45" spans="2:18">
      <c r="B45" s="15" t="s">
        <v>157</v>
      </c>
      <c r="C45" s="3">
        <v>0.16726137999999935</v>
      </c>
      <c r="D45" s="3">
        <v>8.6318492299999576</v>
      </c>
      <c r="E45" s="3">
        <v>10.942568499999538</v>
      </c>
      <c r="F45" s="3">
        <v>0</v>
      </c>
      <c r="G45" s="3">
        <v>10.942568499999538</v>
      </c>
      <c r="H45" s="3">
        <v>0.56064509360119708</v>
      </c>
      <c r="I45" s="3">
        <v>9.0682280299999434</v>
      </c>
      <c r="J45" s="27" t="s">
        <v>158</v>
      </c>
      <c r="K45" s="46"/>
      <c r="L45" s="46"/>
      <c r="M45" s="46"/>
      <c r="N45" s="46"/>
      <c r="O45" s="46"/>
      <c r="P45" s="46"/>
      <c r="Q45" s="46"/>
      <c r="R45" s="45"/>
    </row>
    <row r="46" spans="2:18">
      <c r="B46" s="3"/>
      <c r="C46" s="3"/>
      <c r="D46" s="3"/>
      <c r="E46" s="3"/>
      <c r="F46" s="3"/>
      <c r="G46" s="3"/>
      <c r="H46" s="3"/>
      <c r="I46" s="3"/>
      <c r="J46" s="30"/>
      <c r="K46" s="45"/>
      <c r="L46" s="45"/>
      <c r="M46" s="45"/>
      <c r="N46" s="45"/>
      <c r="O46" s="45"/>
      <c r="P46" s="45"/>
      <c r="Q46" s="45"/>
      <c r="R46" s="45"/>
    </row>
    <row r="47" spans="2:18">
      <c r="B47" s="5" t="s">
        <v>196</v>
      </c>
      <c r="C47" s="5">
        <v>51573.335576479963</v>
      </c>
      <c r="D47" s="5">
        <v>32472.201020859931</v>
      </c>
      <c r="E47" s="5">
        <v>65490.253395729887</v>
      </c>
      <c r="F47" s="5">
        <v>25298.147308069998</v>
      </c>
      <c r="G47" s="5">
        <v>80682.338554899907</v>
      </c>
      <c r="H47" s="5">
        <v>10570.679913081654</v>
      </c>
      <c r="I47" s="5">
        <v>87516.759984613163</v>
      </c>
      <c r="J47" s="29" t="s">
        <v>72</v>
      </c>
      <c r="K47" s="46"/>
      <c r="L47" s="46"/>
      <c r="M47" s="46"/>
      <c r="N47" s="46"/>
      <c r="O47" s="46"/>
      <c r="P47" s="46"/>
      <c r="Q47" s="46"/>
      <c r="R47" s="45"/>
    </row>
    <row r="48" spans="2:18">
      <c r="B48" s="7"/>
      <c r="C48" s="7"/>
      <c r="D48" s="7"/>
      <c r="E48" s="7"/>
      <c r="F48" s="7"/>
      <c r="G48" s="7"/>
      <c r="H48" s="7"/>
      <c r="I48" s="7"/>
      <c r="J48" s="31"/>
      <c r="K48" s="45"/>
      <c r="L48" s="45"/>
      <c r="M48" s="45"/>
      <c r="N48" s="45"/>
      <c r="O48" s="45"/>
      <c r="P48" s="45"/>
      <c r="Q48" s="45"/>
      <c r="R48" s="45"/>
    </row>
    <row r="49" spans="2:18">
      <c r="B49" s="8" t="s">
        <v>21</v>
      </c>
      <c r="C49" s="8">
        <v>-3666.2493376499542</v>
      </c>
      <c r="D49" s="8">
        <v>-975.53812935992573</v>
      </c>
      <c r="E49" s="8">
        <v>-4641.7874670098772</v>
      </c>
      <c r="F49" s="8">
        <v>1977.3642216000003</v>
      </c>
      <c r="G49" s="8">
        <v>-2664.4232454098692</v>
      </c>
      <c r="H49" s="8">
        <v>423.46896446699566</v>
      </c>
      <c r="I49" s="8">
        <v>-2240.9542809428967</v>
      </c>
      <c r="J49" s="32" t="s">
        <v>73</v>
      </c>
      <c r="K49" s="46"/>
      <c r="L49" s="46"/>
      <c r="M49" s="46"/>
      <c r="N49" s="46"/>
      <c r="O49" s="46"/>
      <c r="P49" s="46"/>
      <c r="Q49" s="46"/>
      <c r="R49" s="45"/>
    </row>
    <row r="50" spans="2:18">
      <c r="B50" s="37" t="s">
        <v>139</v>
      </c>
      <c r="C50" s="38">
        <v>-1.7868094598049673E-2</v>
      </c>
      <c r="D50" s="38">
        <v>-4.7544522955388384E-3</v>
      </c>
      <c r="E50" s="38">
        <v>-2.2622546893588499E-2</v>
      </c>
      <c r="F50" s="38">
        <v>9.6370234843315659E-3</v>
      </c>
      <c r="G50" s="38">
        <v>-1.2985523409256893E-2</v>
      </c>
      <c r="H50" s="38">
        <v>2.0638485873643695E-3</v>
      </c>
      <c r="I50" s="38">
        <v>-1.0921674821892637E-2</v>
      </c>
      <c r="J50" s="39" t="s">
        <v>140</v>
      </c>
      <c r="K50" s="46"/>
      <c r="L50" s="46"/>
      <c r="M50" s="46"/>
      <c r="N50" s="46"/>
      <c r="O50" s="46"/>
      <c r="P50" s="46"/>
      <c r="Q50" s="46"/>
    </row>
    <row r="51" spans="2:18">
      <c r="B51" s="9" t="s">
        <v>22</v>
      </c>
      <c r="C51" s="8"/>
      <c r="D51" s="8"/>
      <c r="E51" s="8"/>
      <c r="F51" s="8"/>
      <c r="G51" s="8"/>
      <c r="H51" s="8"/>
      <c r="I51" s="8"/>
      <c r="J51" s="33" t="s">
        <v>83</v>
      </c>
    </row>
    <row r="52" spans="2:18">
      <c r="B52" s="15" t="s">
        <v>84</v>
      </c>
      <c r="C52" s="3">
        <f>C28-C31</f>
        <v>42384.087828899959</v>
      </c>
      <c r="D52" s="3">
        <f t="shared" ref="D52:I52" si="1">D28-D31</f>
        <v>28338.279422509931</v>
      </c>
      <c r="E52" s="3">
        <f t="shared" si="1"/>
        <v>53588.054341649884</v>
      </c>
      <c r="F52" s="3">
        <f t="shared" si="1"/>
        <v>25263.986974249998</v>
      </c>
      <c r="G52" s="3">
        <f t="shared" si="1"/>
        <v>68748.1050027499</v>
      </c>
      <c r="H52" s="3">
        <f t="shared" si="1"/>
        <v>7941.0903112741198</v>
      </c>
      <c r="I52" s="3">
        <f t="shared" si="1"/>
        <v>73390.042959669227</v>
      </c>
      <c r="J52" s="27" t="s">
        <v>85</v>
      </c>
    </row>
    <row r="53" spans="2:18">
      <c r="B53" s="15" t="s">
        <v>23</v>
      </c>
      <c r="C53" s="3">
        <f>C8-C28</f>
        <v>-1688.130631649954</v>
      </c>
      <c r="D53" s="3">
        <f t="shared" ref="D53:I53" si="2">D8-D28</f>
        <v>-650.34075771992866</v>
      </c>
      <c r="E53" s="3">
        <f t="shared" si="2"/>
        <v>-2338.471389369879</v>
      </c>
      <c r="F53" s="3">
        <f t="shared" si="2"/>
        <v>1998.9515657800002</v>
      </c>
      <c r="G53" s="3">
        <f t="shared" si="2"/>
        <v>-339.51982358987152</v>
      </c>
      <c r="H53" s="3">
        <f t="shared" si="2"/>
        <v>1735.3376866074195</v>
      </c>
      <c r="I53" s="3">
        <f t="shared" si="2"/>
        <v>1395.8178630175244</v>
      </c>
      <c r="J53" s="27" t="s">
        <v>74</v>
      </c>
      <c r="K53" s="46"/>
      <c r="L53" s="46"/>
      <c r="M53" s="46"/>
      <c r="N53" s="46"/>
      <c r="O53" s="46"/>
      <c r="P53" s="46"/>
      <c r="Q53" s="46"/>
    </row>
    <row r="54" spans="2:18">
      <c r="B54" s="15" t="s">
        <v>24</v>
      </c>
      <c r="C54" s="3">
        <f>C18-C39</f>
        <v>-1978.118706</v>
      </c>
      <c r="D54" s="3">
        <f t="shared" ref="D54:I54" si="3">D18-D39</f>
        <v>-325.19737163999707</v>
      </c>
      <c r="E54" s="3">
        <f t="shared" si="3"/>
        <v>-2303.3160776399982</v>
      </c>
      <c r="F54" s="3">
        <f t="shared" si="3"/>
        <v>-21.587344179999999</v>
      </c>
      <c r="G54" s="3">
        <f t="shared" si="3"/>
        <v>-2324.9034218199977</v>
      </c>
      <c r="H54" s="3">
        <f t="shared" si="3"/>
        <v>-1311.8687221404239</v>
      </c>
      <c r="I54" s="3">
        <f t="shared" si="3"/>
        <v>-3636.7721439604211</v>
      </c>
      <c r="J54" s="27" t="s">
        <v>75</v>
      </c>
      <c r="K54" s="46"/>
      <c r="L54" s="46"/>
      <c r="M54" s="46"/>
      <c r="N54" s="46"/>
      <c r="O54" s="46"/>
      <c r="P54" s="46"/>
      <c r="Q54" s="46"/>
    </row>
    <row r="55" spans="2:18">
      <c r="B55" s="17" t="s">
        <v>25</v>
      </c>
      <c r="C55" s="69">
        <f>C49+C31</f>
        <v>3480.2149347700497</v>
      </c>
      <c r="D55" s="69">
        <f t="shared" ref="D55:I55" si="4">D49+D31</f>
        <v>196.33199918007472</v>
      </c>
      <c r="E55" s="69">
        <f t="shared" si="4"/>
        <v>3479.0994382001272</v>
      </c>
      <c r="F55" s="69">
        <f t="shared" si="4"/>
        <v>1983.9765895500002</v>
      </c>
      <c r="G55" s="69">
        <f t="shared" si="4"/>
        <v>5462.0536617501348</v>
      </c>
      <c r="H55" s="69">
        <f t="shared" si="4"/>
        <v>779.30282032361697</v>
      </c>
      <c r="I55" s="69">
        <f t="shared" si="4"/>
        <v>6186.7534357237273</v>
      </c>
      <c r="J55" s="34" t="s">
        <v>76</v>
      </c>
      <c r="K55" s="46"/>
      <c r="L55" s="46"/>
      <c r="M55" s="46"/>
      <c r="N55" s="46"/>
      <c r="O55" s="46"/>
      <c r="P55" s="46"/>
      <c r="Q55" s="46"/>
    </row>
    <row r="56" spans="2:18">
      <c r="B56" s="12" t="s">
        <v>175</v>
      </c>
      <c r="C56" s="2"/>
      <c r="D56" s="2"/>
      <c r="E56" s="2"/>
      <c r="F56" s="2"/>
      <c r="G56" s="2"/>
      <c r="H56" s="2"/>
      <c r="I56" s="2"/>
    </row>
    <row r="57" spans="2:18">
      <c r="B57" s="12" t="s">
        <v>176</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ignoredErrors>
    <ignoredError sqref="F9 F25 F27 F38 F46 F4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169</v>
      </c>
      <c r="J3" s="43" t="s">
        <v>144</v>
      </c>
    </row>
    <row r="4" spans="1:17" ht="15.6">
      <c r="B4" s="23" t="s">
        <v>170</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45532.66191717999</v>
      </c>
      <c r="D8" s="2">
        <v>28038.294360239997</v>
      </c>
      <c r="E8" s="2">
        <v>56572.469756650004</v>
      </c>
      <c r="F8" s="2">
        <v>26681.829354759997</v>
      </c>
      <c r="G8" s="2">
        <v>72741.411525810006</v>
      </c>
      <c r="H8" s="2">
        <v>9695.4428167481419</v>
      </c>
      <c r="I8" s="2">
        <v>79119.291180633343</v>
      </c>
      <c r="J8" s="24" t="s">
        <v>50</v>
      </c>
      <c r="K8" s="46"/>
      <c r="L8" s="46"/>
      <c r="M8" s="46"/>
      <c r="N8" s="46"/>
      <c r="O8" s="46"/>
      <c r="P8" s="46"/>
      <c r="Q8" s="46"/>
    </row>
    <row r="9" spans="1:17">
      <c r="B9" s="13" t="s">
        <v>28</v>
      </c>
      <c r="C9" s="46">
        <f t="shared" ref="C9:I9" si="0">C10+C11</f>
        <v>42211.420298319994</v>
      </c>
      <c r="D9" s="46">
        <f t="shared" si="0"/>
        <v>690.38303178000001</v>
      </c>
      <c r="E9" s="46">
        <f t="shared" si="0"/>
        <v>42901.803330099996</v>
      </c>
      <c r="F9" s="46">
        <f t="shared" si="0"/>
        <v>240.48672708999999</v>
      </c>
      <c r="G9" s="46">
        <f t="shared" si="0"/>
        <v>43142.290057189995</v>
      </c>
      <c r="H9" s="46">
        <f t="shared" si="0"/>
        <v>4575.4302155000678</v>
      </c>
      <c r="I9" s="46">
        <f t="shared" si="0"/>
        <v>47717.720272690058</v>
      </c>
      <c r="J9" s="25" t="s">
        <v>51</v>
      </c>
      <c r="K9" s="46"/>
      <c r="L9" s="46"/>
      <c r="M9" s="46"/>
      <c r="N9" s="46"/>
      <c r="O9" s="46"/>
      <c r="P9" s="46"/>
      <c r="Q9" s="46"/>
    </row>
    <row r="10" spans="1:17">
      <c r="B10" s="14" t="s">
        <v>193</v>
      </c>
      <c r="C10" s="3">
        <v>18334.654335179999</v>
      </c>
      <c r="D10" s="3">
        <v>0</v>
      </c>
      <c r="E10" s="3">
        <v>18334.654335179999</v>
      </c>
      <c r="F10" s="3">
        <v>0</v>
      </c>
      <c r="G10" s="3">
        <v>18334.654335179999</v>
      </c>
      <c r="H10" s="3">
        <v>3430.8893377663999</v>
      </c>
      <c r="I10" s="3">
        <v>21765.543672946398</v>
      </c>
      <c r="J10" s="26" t="s">
        <v>52</v>
      </c>
      <c r="K10" s="46"/>
      <c r="L10" s="46"/>
      <c r="M10" s="46"/>
      <c r="N10" s="46"/>
      <c r="O10" s="46"/>
      <c r="P10" s="46"/>
      <c r="Q10" s="46"/>
    </row>
    <row r="11" spans="1:17">
      <c r="B11" s="14" t="s">
        <v>194</v>
      </c>
      <c r="C11" s="3">
        <v>23876.765963139995</v>
      </c>
      <c r="D11" s="3">
        <v>690.38303178000001</v>
      </c>
      <c r="E11" s="3">
        <v>24567.148994919993</v>
      </c>
      <c r="F11" s="3">
        <v>240.48672708999999</v>
      </c>
      <c r="G11" s="3">
        <v>24807.635722009993</v>
      </c>
      <c r="H11" s="3">
        <v>1144.5408777336684</v>
      </c>
      <c r="I11" s="3">
        <v>25952.17659974366</v>
      </c>
      <c r="J11" s="26" t="s">
        <v>53</v>
      </c>
      <c r="K11" s="46"/>
      <c r="L11" s="46"/>
      <c r="M11" s="46"/>
      <c r="N11" s="46"/>
      <c r="O11" s="46"/>
      <c r="P11" s="46"/>
      <c r="Q11" s="46"/>
    </row>
    <row r="12" spans="1:17">
      <c r="B12" s="15" t="s">
        <v>26</v>
      </c>
      <c r="C12" s="3">
        <v>60.221525319999998</v>
      </c>
      <c r="D12" s="3">
        <v>3981.5953118700004</v>
      </c>
      <c r="E12" s="3">
        <v>4041.8168371900006</v>
      </c>
      <c r="F12" s="3">
        <v>15714.40871801</v>
      </c>
      <c r="G12" s="3">
        <v>19756.225555199999</v>
      </c>
      <c r="H12" s="3">
        <v>10.01886891</v>
      </c>
      <c r="I12" s="3">
        <v>19766.244424109998</v>
      </c>
      <c r="J12" s="27" t="s">
        <v>54</v>
      </c>
      <c r="K12" s="46"/>
      <c r="L12" s="46"/>
      <c r="M12" s="46"/>
      <c r="N12" s="46"/>
      <c r="O12" s="46"/>
      <c r="P12" s="46"/>
      <c r="Q12" s="46"/>
    </row>
    <row r="13" spans="1:17">
      <c r="B13" s="15" t="s">
        <v>4</v>
      </c>
      <c r="C13" s="3">
        <v>663.90731429999994</v>
      </c>
      <c r="D13" s="3">
        <v>18381.281729710001</v>
      </c>
      <c r="E13" s="3">
        <v>2230.9894274500002</v>
      </c>
      <c r="F13" s="3">
        <v>9960.1737766099995</v>
      </c>
      <c r="G13" s="3">
        <v>1854.4691478900006</v>
      </c>
      <c r="H13" s="3">
        <v>3353.3521608291194</v>
      </c>
      <c r="I13" s="3">
        <v>1998.4651311991202</v>
      </c>
      <c r="J13" s="27" t="s">
        <v>55</v>
      </c>
      <c r="K13" s="46"/>
      <c r="L13" s="46"/>
      <c r="M13" s="46"/>
      <c r="N13" s="46"/>
      <c r="O13" s="46"/>
      <c r="P13" s="46"/>
      <c r="Q13" s="46"/>
    </row>
    <row r="14" spans="1:17">
      <c r="B14" s="16" t="s">
        <v>5</v>
      </c>
      <c r="C14" s="3">
        <v>591.72066086999996</v>
      </c>
      <c r="D14" s="3">
        <v>17692.849979679999</v>
      </c>
      <c r="E14" s="3">
        <v>1470.3710239899999</v>
      </c>
      <c r="F14" s="3">
        <v>8950.65257475</v>
      </c>
      <c r="G14" s="3">
        <v>84.329542570000001</v>
      </c>
      <c r="H14" s="3">
        <v>3125.0266349499998</v>
      </c>
      <c r="I14" s="3">
        <v>0</v>
      </c>
      <c r="J14" s="18" t="s">
        <v>56</v>
      </c>
      <c r="K14" s="46"/>
      <c r="L14" s="46"/>
      <c r="M14" s="46"/>
      <c r="N14" s="46"/>
      <c r="O14" s="46"/>
      <c r="P14" s="46"/>
      <c r="Q14" s="46"/>
    </row>
    <row r="15" spans="1:17">
      <c r="B15" s="16" t="s">
        <v>6</v>
      </c>
      <c r="C15" s="3">
        <v>72.186653429999978</v>
      </c>
      <c r="D15" s="3">
        <v>688.43175003000056</v>
      </c>
      <c r="E15" s="3">
        <v>760.61840346000054</v>
      </c>
      <c r="F15" s="3">
        <v>1009.52120186</v>
      </c>
      <c r="G15" s="3">
        <v>1770.1396053200006</v>
      </c>
      <c r="H15" s="3">
        <v>228.32552587911965</v>
      </c>
      <c r="I15" s="3">
        <v>1998.4651311991202</v>
      </c>
      <c r="J15" s="18" t="s">
        <v>57</v>
      </c>
      <c r="K15" s="46"/>
      <c r="L15" s="46"/>
      <c r="M15" s="46"/>
      <c r="N15" s="46"/>
      <c r="O15" s="46"/>
      <c r="P15" s="46"/>
      <c r="Q15" s="46"/>
    </row>
    <row r="16" spans="1:17">
      <c r="B16" s="15" t="s">
        <v>7</v>
      </c>
      <c r="C16" s="3">
        <v>2594.4550060400002</v>
      </c>
      <c r="D16" s="3">
        <v>4974.1151113499936</v>
      </c>
      <c r="E16" s="3">
        <v>7384.2832131799933</v>
      </c>
      <c r="F16" s="3">
        <v>766.76013305000004</v>
      </c>
      <c r="G16" s="3">
        <v>7952.7772135899941</v>
      </c>
      <c r="H16" s="3">
        <v>1750.5972671541701</v>
      </c>
      <c r="I16" s="3">
        <v>9623.2621840741631</v>
      </c>
      <c r="J16" s="27" t="s">
        <v>58</v>
      </c>
      <c r="K16" s="46"/>
      <c r="L16" s="46"/>
      <c r="M16" s="46"/>
      <c r="N16" s="46"/>
      <c r="O16" s="46"/>
      <c r="P16" s="46"/>
      <c r="Q16" s="46"/>
    </row>
    <row r="17" spans="2:18">
      <c r="B17" s="15" t="s">
        <v>157</v>
      </c>
      <c r="C17" s="3">
        <v>2.6577731999999661</v>
      </c>
      <c r="D17" s="3">
        <v>10.91917553000237</v>
      </c>
      <c r="E17" s="3">
        <v>13.576948730002336</v>
      </c>
      <c r="F17" s="3">
        <v>0</v>
      </c>
      <c r="G17" s="3">
        <v>35.649551940001551</v>
      </c>
      <c r="H17" s="3">
        <v>6.0443043547858162</v>
      </c>
      <c r="I17" s="3">
        <v>13.599168560002335</v>
      </c>
      <c r="J17" s="27" t="s">
        <v>158</v>
      </c>
      <c r="K17" s="46"/>
      <c r="L17" s="46"/>
      <c r="M17" s="46"/>
      <c r="N17" s="46"/>
      <c r="O17" s="46"/>
      <c r="P17" s="46"/>
      <c r="Q17" s="46"/>
    </row>
    <row r="18" spans="2:18">
      <c r="B18" s="2" t="s">
        <v>8</v>
      </c>
      <c r="C18" s="2">
        <v>83.967183219999995</v>
      </c>
      <c r="D18" s="2">
        <v>2373.2479965499997</v>
      </c>
      <c r="E18" s="2">
        <v>1488.3274824199998</v>
      </c>
      <c r="F18" s="2">
        <v>11.424080120000001</v>
      </c>
      <c r="G18" s="2">
        <v>1498.3752705399995</v>
      </c>
      <c r="H18" s="2">
        <v>888.54690121048952</v>
      </c>
      <c r="I18" s="2">
        <v>2017.6816347468878</v>
      </c>
      <c r="J18" s="24" t="s">
        <v>59</v>
      </c>
      <c r="K18" s="46"/>
      <c r="L18" s="46"/>
      <c r="M18" s="46"/>
      <c r="N18" s="46"/>
      <c r="O18" s="46"/>
      <c r="P18" s="46"/>
      <c r="Q18" s="46"/>
    </row>
    <row r="19" spans="2:18">
      <c r="B19" s="15" t="s">
        <v>29</v>
      </c>
      <c r="C19" s="3">
        <v>26.527829810000004</v>
      </c>
      <c r="D19" s="3">
        <v>200.53472275999997</v>
      </c>
      <c r="E19" s="3">
        <v>227.06255256999998</v>
      </c>
      <c r="F19" s="3">
        <v>10.187116110000002</v>
      </c>
      <c r="G19" s="3">
        <v>237.24966867999998</v>
      </c>
      <c r="H19" s="3">
        <v>95.769184080000031</v>
      </c>
      <c r="I19" s="3">
        <v>333.01885276000002</v>
      </c>
      <c r="J19" s="27" t="s">
        <v>60</v>
      </c>
      <c r="K19" s="46"/>
      <c r="L19" s="46"/>
      <c r="M19" s="46"/>
      <c r="N19" s="46"/>
      <c r="O19" s="46"/>
      <c r="P19" s="46"/>
      <c r="Q19" s="46"/>
      <c r="R19" s="45"/>
    </row>
    <row r="20" spans="2:18">
      <c r="B20" s="15" t="s">
        <v>9</v>
      </c>
      <c r="C20" s="3">
        <v>28.91783891</v>
      </c>
      <c r="D20" s="3">
        <v>2152.6177337999998</v>
      </c>
      <c r="E20" s="3">
        <v>1199.5532221699996</v>
      </c>
      <c r="F20" s="3">
        <v>1.23589401</v>
      </c>
      <c r="G20" s="3">
        <v>1199.1561921699995</v>
      </c>
      <c r="H20" s="3">
        <v>758.76057963048947</v>
      </c>
      <c r="I20" s="3">
        <v>1574.3896340792769</v>
      </c>
      <c r="J20" s="27" t="s">
        <v>61</v>
      </c>
      <c r="K20" s="46"/>
      <c r="L20" s="46"/>
      <c r="M20" s="46"/>
      <c r="N20" s="46"/>
      <c r="O20" s="46"/>
      <c r="P20" s="46"/>
      <c r="Q20" s="46"/>
      <c r="R20" s="45"/>
    </row>
    <row r="21" spans="2:18">
      <c r="B21" s="16" t="s">
        <v>5</v>
      </c>
      <c r="C21" s="3">
        <v>16.452184290000002</v>
      </c>
      <c r="D21" s="3">
        <v>973.26683788000003</v>
      </c>
      <c r="E21" s="3">
        <v>7.73667163</v>
      </c>
      <c r="F21" s="3">
        <v>1.23589401</v>
      </c>
      <c r="G21" s="3">
        <v>7.3396416299999991</v>
      </c>
      <c r="H21" s="3">
        <v>376.18749609121204</v>
      </c>
      <c r="I21" s="3">
        <v>0</v>
      </c>
      <c r="J21" s="18" t="s">
        <v>56</v>
      </c>
      <c r="K21" s="46"/>
      <c r="L21" s="46"/>
      <c r="M21" s="46"/>
      <c r="N21" s="46"/>
      <c r="O21" s="46"/>
      <c r="P21" s="46"/>
      <c r="Q21" s="46"/>
      <c r="R21" s="45"/>
    </row>
    <row r="22" spans="2:18">
      <c r="B22" s="16" t="s">
        <v>10</v>
      </c>
      <c r="C22" s="3">
        <v>12.465654619999997</v>
      </c>
      <c r="D22" s="3">
        <v>1179.3508959199996</v>
      </c>
      <c r="E22" s="3">
        <v>1191.8165505399995</v>
      </c>
      <c r="F22" s="3">
        <v>0</v>
      </c>
      <c r="G22" s="3">
        <v>1191.8165505399995</v>
      </c>
      <c r="H22" s="3">
        <v>382.57308353927749</v>
      </c>
      <c r="I22" s="3">
        <v>1574.3896340792769</v>
      </c>
      <c r="J22" s="18" t="s">
        <v>57</v>
      </c>
      <c r="K22" s="46"/>
      <c r="L22" s="46"/>
      <c r="M22" s="46"/>
      <c r="N22" s="46"/>
      <c r="O22" s="46"/>
      <c r="P22" s="46"/>
      <c r="Q22" s="46"/>
      <c r="R22" s="45"/>
    </row>
    <row r="23" spans="2:18">
      <c r="B23" s="15" t="s">
        <v>11</v>
      </c>
      <c r="C23" s="3">
        <v>28.521514499999995</v>
      </c>
      <c r="D23" s="3">
        <v>20.095539989999999</v>
      </c>
      <c r="E23" s="3">
        <v>48.617054489999994</v>
      </c>
      <c r="F23" s="3">
        <v>1.07E-3</v>
      </c>
      <c r="G23" s="3">
        <v>48.618124489999992</v>
      </c>
      <c r="H23" s="3">
        <v>29.048994750000002</v>
      </c>
      <c r="I23" s="3">
        <v>77.667119239999991</v>
      </c>
      <c r="J23" s="27" t="s">
        <v>62</v>
      </c>
      <c r="K23" s="46"/>
      <c r="L23" s="46"/>
      <c r="M23" s="46"/>
      <c r="N23" s="46"/>
      <c r="O23" s="46"/>
      <c r="P23" s="46"/>
      <c r="Q23" s="46"/>
      <c r="R23" s="45"/>
    </row>
    <row r="24" spans="2:18">
      <c r="B24" s="15" t="s">
        <v>157</v>
      </c>
      <c r="C24" s="3">
        <v>0</v>
      </c>
      <c r="D24" s="3">
        <v>0</v>
      </c>
      <c r="E24" s="3">
        <v>13.094653190000031</v>
      </c>
      <c r="F24" s="3">
        <v>0</v>
      </c>
      <c r="G24" s="3">
        <v>13.351285200000031</v>
      </c>
      <c r="H24" s="3">
        <v>4.9681427499999842</v>
      </c>
      <c r="I24" s="3">
        <v>32.606028667610886</v>
      </c>
      <c r="J24" s="27" t="s">
        <v>158</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5" t="s">
        <v>195</v>
      </c>
      <c r="C26" s="5">
        <v>45616.629100399987</v>
      </c>
      <c r="D26" s="5">
        <v>30411.542356789996</v>
      </c>
      <c r="E26" s="5">
        <v>58060.797239070002</v>
      </c>
      <c r="F26" s="5">
        <v>26693.253434879996</v>
      </c>
      <c r="G26" s="5">
        <v>74239.786796350003</v>
      </c>
      <c r="H26" s="5">
        <v>10583.989717958631</v>
      </c>
      <c r="I26" s="5">
        <v>81136.972815380228</v>
      </c>
      <c r="J26" s="29" t="s">
        <v>63</v>
      </c>
      <c r="K26" s="46"/>
      <c r="L26" s="46"/>
      <c r="M26" s="46"/>
      <c r="N26" s="46"/>
      <c r="O26" s="46"/>
      <c r="P26" s="46"/>
      <c r="Q26" s="46"/>
      <c r="R26" s="45"/>
    </row>
    <row r="27" spans="2:18">
      <c r="B27" s="4"/>
      <c r="C27" s="4"/>
      <c r="D27" s="4"/>
      <c r="E27" s="4"/>
      <c r="F27" s="4"/>
      <c r="G27" s="4"/>
      <c r="H27" s="4"/>
      <c r="I27" s="4"/>
      <c r="J27" s="28"/>
      <c r="K27" s="45"/>
      <c r="L27" s="45"/>
      <c r="M27" s="45"/>
      <c r="N27" s="45"/>
      <c r="O27" s="45"/>
      <c r="P27" s="45"/>
      <c r="Q27" s="45"/>
      <c r="R27" s="45"/>
    </row>
    <row r="28" spans="2:18">
      <c r="B28" s="2" t="s">
        <v>12</v>
      </c>
      <c r="C28" s="2">
        <v>48672.510405409965</v>
      </c>
      <c r="D28" s="2">
        <v>27874.500987379943</v>
      </c>
      <c r="E28" s="2">
        <v>59548.524872019902</v>
      </c>
      <c r="F28" s="2">
        <v>24578.4986513</v>
      </c>
      <c r="G28" s="2">
        <v>73614.135937719897</v>
      </c>
      <c r="H28" s="2">
        <v>8124.9607024523266</v>
      </c>
      <c r="I28" s="2">
        <v>78421.533478247453</v>
      </c>
      <c r="J28" s="24" t="s">
        <v>64</v>
      </c>
      <c r="K28" s="46"/>
      <c r="L28" s="46"/>
      <c r="M28" s="46"/>
      <c r="N28" s="46"/>
      <c r="O28" s="46"/>
      <c r="P28" s="46"/>
      <c r="Q28" s="46"/>
      <c r="R28" s="45"/>
    </row>
    <row r="29" spans="2:18">
      <c r="B29" s="15" t="s">
        <v>13</v>
      </c>
      <c r="C29" s="3">
        <v>9323.6649266499644</v>
      </c>
      <c r="D29" s="3">
        <v>6929.4102135800022</v>
      </c>
      <c r="E29" s="3">
        <v>16253.075140229967</v>
      </c>
      <c r="F29" s="3">
        <v>261.62991905000001</v>
      </c>
      <c r="G29" s="3">
        <v>16514.705059279968</v>
      </c>
      <c r="H29" s="3">
        <v>3644.6738246137338</v>
      </c>
      <c r="I29" s="3">
        <v>20159.378883893703</v>
      </c>
      <c r="J29" s="27" t="s">
        <v>197</v>
      </c>
      <c r="K29" s="46"/>
      <c r="L29" s="46"/>
      <c r="M29" s="46"/>
      <c r="N29" s="46"/>
      <c r="O29" s="46"/>
      <c r="P29" s="46"/>
      <c r="Q29" s="46"/>
      <c r="R29" s="45"/>
    </row>
    <row r="30" spans="2:18">
      <c r="B30" s="15" t="s">
        <v>14</v>
      </c>
      <c r="C30" s="3">
        <v>1067.5054156500005</v>
      </c>
      <c r="D30" s="3">
        <v>7589.0052458199452</v>
      </c>
      <c r="E30" s="3">
        <v>8653.7168629899461</v>
      </c>
      <c r="F30" s="3">
        <v>51.926550269999993</v>
      </c>
      <c r="G30" s="3">
        <v>8705.6434132599461</v>
      </c>
      <c r="H30" s="3">
        <v>3158.5643860341725</v>
      </c>
      <c r="I30" s="3">
        <v>11864.207799294119</v>
      </c>
      <c r="J30" s="27" t="s">
        <v>65</v>
      </c>
      <c r="K30" s="46"/>
      <c r="L30" s="46"/>
      <c r="M30" s="46"/>
      <c r="N30" s="46"/>
      <c r="O30" s="46"/>
      <c r="P30" s="46"/>
      <c r="Q30" s="46"/>
      <c r="R30" s="45"/>
    </row>
    <row r="31" spans="2:18">
      <c r="B31" s="15" t="s">
        <v>15</v>
      </c>
      <c r="C31" s="3">
        <v>7123.4554490500022</v>
      </c>
      <c r="D31" s="3">
        <v>1059.5073014900001</v>
      </c>
      <c r="E31" s="3">
        <v>7990.168007610002</v>
      </c>
      <c r="F31" s="3">
        <v>2.5847099300000003</v>
      </c>
      <c r="G31" s="3">
        <v>7992.7527175400019</v>
      </c>
      <c r="H31" s="3">
        <v>368.8664516766213</v>
      </c>
      <c r="I31" s="3">
        <v>8299.6283622566225</v>
      </c>
      <c r="J31" s="27" t="s">
        <v>66</v>
      </c>
      <c r="K31" s="46"/>
      <c r="L31" s="46"/>
      <c r="M31" s="46"/>
      <c r="N31" s="46"/>
      <c r="O31" s="46"/>
      <c r="P31" s="46"/>
      <c r="Q31" s="46"/>
      <c r="R31" s="45"/>
    </row>
    <row r="32" spans="2:18">
      <c r="B32" s="15" t="s">
        <v>4</v>
      </c>
      <c r="C32" s="3">
        <v>30478.361782290001</v>
      </c>
      <c r="D32" s="3">
        <v>11403.818725430001</v>
      </c>
      <c r="E32" s="3">
        <v>25070.640319370003</v>
      </c>
      <c r="F32" s="3">
        <v>23492.369575610002</v>
      </c>
      <c r="G32" s="3">
        <v>38189.536776510002</v>
      </c>
      <c r="H32" s="3">
        <v>620.07669204555134</v>
      </c>
      <c r="I32" s="3">
        <v>35574.740291579685</v>
      </c>
      <c r="J32" s="27" t="s">
        <v>55</v>
      </c>
      <c r="K32" s="46"/>
      <c r="L32" s="46"/>
      <c r="M32" s="46"/>
      <c r="N32" s="46"/>
      <c r="O32" s="46"/>
      <c r="P32" s="46"/>
      <c r="Q32" s="46"/>
      <c r="R32" s="45"/>
    </row>
    <row r="33" spans="2:18">
      <c r="B33" s="16" t="s">
        <v>5</v>
      </c>
      <c r="C33" s="3">
        <v>28168.238273970001</v>
      </c>
      <c r="D33" s="3">
        <v>699.71711032000007</v>
      </c>
      <c r="E33" s="3">
        <v>12056.415195940001</v>
      </c>
      <c r="F33" s="3">
        <v>1519.1964564499997</v>
      </c>
      <c r="G33" s="3">
        <v>3202.1385339200006</v>
      </c>
      <c r="H33" s="3">
        <v>32.734643055866762</v>
      </c>
      <c r="I33" s="3">
        <v>0</v>
      </c>
      <c r="J33" s="18" t="s">
        <v>56</v>
      </c>
      <c r="K33" s="46"/>
      <c r="L33" s="46"/>
      <c r="M33" s="46"/>
      <c r="N33" s="46"/>
      <c r="O33" s="46"/>
      <c r="P33" s="46"/>
      <c r="Q33" s="46"/>
      <c r="R33" s="45"/>
    </row>
    <row r="34" spans="2:18">
      <c r="B34" s="16" t="s">
        <v>10</v>
      </c>
      <c r="C34" s="3">
        <v>2310.1235083199999</v>
      </c>
      <c r="D34" s="3">
        <v>10704.101615110001</v>
      </c>
      <c r="E34" s="3">
        <v>13014.225123430002</v>
      </c>
      <c r="F34" s="3">
        <v>21973.173119160001</v>
      </c>
      <c r="G34" s="3">
        <v>34987.398242590003</v>
      </c>
      <c r="H34" s="3">
        <v>587.3420489896846</v>
      </c>
      <c r="I34" s="3">
        <v>35574.740291579685</v>
      </c>
      <c r="J34" s="18" t="s">
        <v>57</v>
      </c>
      <c r="K34" s="46"/>
      <c r="L34" s="46"/>
      <c r="M34" s="46"/>
      <c r="N34" s="46"/>
      <c r="O34" s="46"/>
      <c r="P34" s="46"/>
      <c r="Q34" s="46"/>
      <c r="R34" s="45"/>
    </row>
    <row r="35" spans="2:18">
      <c r="B35" s="15" t="s">
        <v>16</v>
      </c>
      <c r="C35" s="3">
        <v>95.597287179999995</v>
      </c>
      <c r="D35" s="3">
        <v>462.39237728000023</v>
      </c>
      <c r="E35" s="3">
        <v>557.9896644600002</v>
      </c>
      <c r="F35" s="3">
        <v>423.51143614999995</v>
      </c>
      <c r="G35" s="3">
        <v>842.08663348000016</v>
      </c>
      <c r="H35" s="3">
        <v>135.44752814559638</v>
      </c>
      <c r="I35" s="3">
        <v>945.85658403559648</v>
      </c>
      <c r="J35" s="27" t="s">
        <v>67</v>
      </c>
      <c r="K35" s="46"/>
      <c r="L35" s="46"/>
      <c r="M35" s="46"/>
      <c r="N35" s="46"/>
      <c r="O35" s="46"/>
      <c r="P35" s="46"/>
      <c r="Q35" s="46"/>
      <c r="R35" s="45"/>
    </row>
    <row r="36" spans="2:18">
      <c r="B36" s="15" t="s">
        <v>17</v>
      </c>
      <c r="C36" s="3">
        <v>583.92554459000007</v>
      </c>
      <c r="D36" s="3">
        <v>420.01279121000022</v>
      </c>
      <c r="E36" s="3">
        <v>1003.9383358000002</v>
      </c>
      <c r="F36" s="3">
        <v>346.47646028999998</v>
      </c>
      <c r="G36" s="3">
        <v>1350.4147960900002</v>
      </c>
      <c r="H36" s="3">
        <v>175.32462514665082</v>
      </c>
      <c r="I36" s="3">
        <v>1525.7394212366512</v>
      </c>
      <c r="J36" s="27" t="s">
        <v>68</v>
      </c>
      <c r="K36" s="46"/>
      <c r="L36" s="46"/>
      <c r="M36" s="46"/>
      <c r="N36" s="46"/>
      <c r="O36" s="46"/>
      <c r="P36" s="46"/>
      <c r="Q36" s="46"/>
      <c r="R36" s="45"/>
    </row>
    <row r="37" spans="2:18">
      <c r="B37" s="15" t="s">
        <v>157</v>
      </c>
      <c r="C37" s="3">
        <v>0</v>
      </c>
      <c r="D37" s="3">
        <v>10.354332569993858</v>
      </c>
      <c r="E37" s="3">
        <v>18.996541559990874</v>
      </c>
      <c r="F37" s="3">
        <v>0</v>
      </c>
      <c r="G37" s="3">
        <v>18.996541559990874</v>
      </c>
      <c r="H37" s="3">
        <v>22.00719479000027</v>
      </c>
      <c r="I37" s="3">
        <v>51.982135951064905</v>
      </c>
      <c r="J37" s="27" t="s">
        <v>158</v>
      </c>
      <c r="K37" s="46"/>
      <c r="L37" s="46"/>
      <c r="M37" s="46"/>
      <c r="N37" s="46"/>
      <c r="O37" s="46"/>
      <c r="P37" s="46"/>
      <c r="Q37" s="46"/>
      <c r="R37" s="45"/>
    </row>
    <row r="38" spans="2:18">
      <c r="B38" s="15"/>
      <c r="C38" s="3"/>
      <c r="D38" s="3"/>
      <c r="E38" s="3"/>
      <c r="F38" s="3"/>
      <c r="G38" s="3"/>
      <c r="H38" s="3"/>
      <c r="I38" s="3"/>
      <c r="J38" s="27"/>
      <c r="K38" s="46"/>
      <c r="L38" s="46"/>
      <c r="M38" s="46"/>
      <c r="N38" s="46"/>
      <c r="O38" s="46"/>
      <c r="P38" s="46"/>
      <c r="Q38" s="46"/>
      <c r="R38" s="45"/>
    </row>
    <row r="39" spans="2:18">
      <c r="B39" s="2" t="s">
        <v>18</v>
      </c>
      <c r="C39" s="2">
        <v>1730.1130186399994</v>
      </c>
      <c r="D39" s="2">
        <v>2684.4379971400003</v>
      </c>
      <c r="E39" s="2">
        <v>3445.6633184299999</v>
      </c>
      <c r="F39" s="2">
        <v>28.880375540000003</v>
      </c>
      <c r="G39" s="2">
        <v>3473.1674019699994</v>
      </c>
      <c r="H39" s="2">
        <v>2166.5347525233065</v>
      </c>
      <c r="I39" s="2">
        <v>5270.4616174897046</v>
      </c>
      <c r="J39" s="24" t="s">
        <v>69</v>
      </c>
      <c r="K39" s="46"/>
      <c r="L39" s="46"/>
      <c r="M39" s="46"/>
      <c r="N39" s="46"/>
      <c r="O39" s="46"/>
      <c r="P39" s="46"/>
      <c r="Q39" s="46"/>
      <c r="R39" s="45"/>
    </row>
    <row r="40" spans="2:18">
      <c r="B40" s="15" t="s">
        <v>19</v>
      </c>
      <c r="C40" s="3">
        <v>287.74433240999969</v>
      </c>
      <c r="D40" s="3">
        <v>2018.2621968900003</v>
      </c>
      <c r="E40" s="3">
        <v>2306.0065292999998</v>
      </c>
      <c r="F40" s="3">
        <v>22.792938610000004</v>
      </c>
      <c r="G40" s="3">
        <v>2328.7994679099997</v>
      </c>
      <c r="H40" s="3">
        <v>1828.469768271046</v>
      </c>
      <c r="I40" s="3">
        <v>4157.2692361810459</v>
      </c>
      <c r="J40" s="27" t="s">
        <v>70</v>
      </c>
      <c r="K40" s="46"/>
      <c r="L40" s="46"/>
      <c r="M40" s="46"/>
      <c r="N40" s="46"/>
      <c r="O40" s="46"/>
      <c r="P40" s="46"/>
      <c r="Q40" s="46"/>
      <c r="R40" s="45"/>
    </row>
    <row r="41" spans="2:18">
      <c r="B41" s="15" t="s">
        <v>9</v>
      </c>
      <c r="C41" s="3">
        <v>1404.2976211699997</v>
      </c>
      <c r="D41" s="3">
        <v>603.95738957000003</v>
      </c>
      <c r="E41" s="3">
        <v>1039.3673133900002</v>
      </c>
      <c r="F41" s="3">
        <v>6.08743693</v>
      </c>
      <c r="G41" s="3">
        <v>1044.07845832</v>
      </c>
      <c r="H41" s="3">
        <v>308.80746806999997</v>
      </c>
      <c r="I41" s="3">
        <v>983.70498737000003</v>
      </c>
      <c r="J41" s="27" t="s">
        <v>61</v>
      </c>
      <c r="K41" s="46"/>
      <c r="L41" s="46"/>
      <c r="M41" s="46"/>
      <c r="N41" s="46"/>
      <c r="O41" s="46"/>
      <c r="P41" s="46"/>
      <c r="Q41" s="46"/>
      <c r="R41" s="45"/>
    </row>
    <row r="42" spans="2:18">
      <c r="B42" s="16" t="s">
        <v>5</v>
      </c>
      <c r="C42" s="3">
        <v>1300.7170033999998</v>
      </c>
      <c r="D42" s="3">
        <v>32.000175779999999</v>
      </c>
      <c r="E42" s="3">
        <v>363.82948182999996</v>
      </c>
      <c r="F42" s="3">
        <v>0</v>
      </c>
      <c r="G42" s="3">
        <v>362.45318982999993</v>
      </c>
      <c r="H42" s="3">
        <v>6.7277491899999955</v>
      </c>
      <c r="I42" s="3">
        <v>0</v>
      </c>
      <c r="J42" s="18" t="s">
        <v>56</v>
      </c>
      <c r="K42" s="46"/>
      <c r="L42" s="46"/>
      <c r="M42" s="46"/>
      <c r="N42" s="46"/>
      <c r="O42" s="46"/>
      <c r="P42" s="46"/>
      <c r="Q42" s="46"/>
      <c r="R42" s="45"/>
    </row>
    <row r="43" spans="2:18">
      <c r="B43" s="16" t="s">
        <v>10</v>
      </c>
      <c r="C43" s="3">
        <v>103.58061777</v>
      </c>
      <c r="D43" s="3">
        <v>571.95721379000008</v>
      </c>
      <c r="E43" s="3">
        <v>675.53783156000009</v>
      </c>
      <c r="F43" s="3">
        <v>6.08743693</v>
      </c>
      <c r="G43" s="3">
        <v>681.62526849000005</v>
      </c>
      <c r="H43" s="3">
        <v>302.07971887999997</v>
      </c>
      <c r="I43" s="3">
        <v>983.70498737000003</v>
      </c>
      <c r="J43" s="18" t="s">
        <v>57</v>
      </c>
      <c r="K43" s="46"/>
      <c r="L43" s="46"/>
      <c r="M43" s="46"/>
      <c r="N43" s="46"/>
      <c r="O43" s="46"/>
      <c r="P43" s="46"/>
      <c r="Q43" s="46"/>
      <c r="R43" s="45"/>
    </row>
    <row r="44" spans="2:18">
      <c r="B44" s="15" t="s">
        <v>20</v>
      </c>
      <c r="C44" s="3">
        <v>31.83766125999999</v>
      </c>
      <c r="D44" s="3">
        <v>0.62092650999999999</v>
      </c>
      <c r="E44" s="3">
        <v>32.458587769999987</v>
      </c>
      <c r="F44" s="3">
        <v>0</v>
      </c>
      <c r="G44" s="3">
        <v>32.458587769999987</v>
      </c>
      <c r="H44" s="3">
        <v>29.19791819865933</v>
      </c>
      <c r="I44" s="3">
        <v>61.656505968659317</v>
      </c>
      <c r="J44" s="27" t="s">
        <v>71</v>
      </c>
      <c r="K44" s="46"/>
      <c r="L44" s="46"/>
      <c r="M44" s="46"/>
      <c r="N44" s="46"/>
      <c r="O44" s="46"/>
      <c r="P44" s="46"/>
      <c r="Q44" s="46"/>
      <c r="R44" s="45"/>
    </row>
    <row r="45" spans="2:18">
      <c r="B45" s="15" t="s">
        <v>157</v>
      </c>
      <c r="C45" s="3">
        <v>6.2334037999999996</v>
      </c>
      <c r="D45" s="3">
        <v>61.597484169999987</v>
      </c>
      <c r="E45" s="3">
        <v>67.830887969999992</v>
      </c>
      <c r="F45" s="3">
        <v>0</v>
      </c>
      <c r="G45" s="3">
        <v>67.830887969999992</v>
      </c>
      <c r="H45" s="3">
        <v>5.9597983601209492E-2</v>
      </c>
      <c r="I45" s="3">
        <v>67.830887969999992</v>
      </c>
      <c r="J45" s="27" t="s">
        <v>158</v>
      </c>
      <c r="K45" s="46"/>
      <c r="L45" s="46"/>
      <c r="M45" s="46"/>
      <c r="N45" s="46"/>
      <c r="O45" s="46"/>
      <c r="P45" s="46"/>
      <c r="Q45" s="46"/>
      <c r="R45" s="45"/>
    </row>
    <row r="46" spans="2:18">
      <c r="B46" s="3"/>
      <c r="C46" s="3"/>
      <c r="D46" s="3"/>
      <c r="E46" s="3"/>
      <c r="F46" s="3"/>
      <c r="G46" s="3"/>
      <c r="H46" s="3"/>
      <c r="I46" s="3"/>
      <c r="J46" s="30"/>
      <c r="K46" s="45"/>
      <c r="L46" s="45"/>
      <c r="M46" s="45"/>
      <c r="N46" s="45"/>
      <c r="O46" s="45"/>
      <c r="P46" s="45"/>
      <c r="Q46" s="45"/>
      <c r="R46" s="45"/>
    </row>
    <row r="47" spans="2:18">
      <c r="B47" s="5" t="s">
        <v>196</v>
      </c>
      <c r="C47" s="5">
        <v>50402.623424049962</v>
      </c>
      <c r="D47" s="5">
        <v>30558.938984519944</v>
      </c>
      <c r="E47" s="5">
        <v>62994.188190449902</v>
      </c>
      <c r="F47" s="5">
        <v>24607.379026840001</v>
      </c>
      <c r="G47" s="5">
        <v>77087.303339689897</v>
      </c>
      <c r="H47" s="5">
        <v>10291.495454975633</v>
      </c>
      <c r="I47" s="5">
        <v>83691.995095737162</v>
      </c>
      <c r="J47" s="29" t="s">
        <v>72</v>
      </c>
      <c r="K47" s="46"/>
      <c r="L47" s="46"/>
      <c r="M47" s="46"/>
      <c r="N47" s="46"/>
      <c r="O47" s="46"/>
      <c r="P47" s="46"/>
      <c r="Q47" s="46"/>
      <c r="R47" s="45"/>
    </row>
    <row r="48" spans="2:18">
      <c r="B48" s="7"/>
      <c r="C48" s="7"/>
      <c r="D48" s="7"/>
      <c r="E48" s="7"/>
      <c r="F48" s="7"/>
      <c r="G48" s="7"/>
      <c r="H48" s="7"/>
      <c r="I48" s="7"/>
      <c r="J48" s="31"/>
      <c r="K48" s="45"/>
      <c r="L48" s="45"/>
      <c r="M48" s="45"/>
      <c r="N48" s="45"/>
      <c r="O48" s="45"/>
      <c r="P48" s="45"/>
      <c r="Q48" s="45"/>
      <c r="R48" s="45"/>
    </row>
    <row r="49" spans="2:18">
      <c r="B49" s="8" t="s">
        <v>21</v>
      </c>
      <c r="C49" s="8">
        <v>-4785.9943236499739</v>
      </c>
      <c r="D49" s="8">
        <v>-147.39662772994598</v>
      </c>
      <c r="E49" s="8">
        <v>-4933.3909513798981</v>
      </c>
      <c r="F49" s="8">
        <v>2085.8744080399965</v>
      </c>
      <c r="G49" s="8">
        <v>-2847.5165433398906</v>
      </c>
      <c r="H49" s="8">
        <v>292.49426298299841</v>
      </c>
      <c r="I49" s="8">
        <v>-2555.0222803569268</v>
      </c>
      <c r="J49" s="32" t="s">
        <v>73</v>
      </c>
      <c r="K49" s="46"/>
      <c r="L49" s="46"/>
      <c r="M49" s="46"/>
      <c r="N49" s="46"/>
      <c r="O49" s="46"/>
      <c r="P49" s="46"/>
      <c r="Q49" s="46"/>
      <c r="R49" s="45"/>
    </row>
    <row r="50" spans="2:18">
      <c r="B50" s="37" t="s">
        <v>139</v>
      </c>
      <c r="C50" s="38">
        <v>-2.4424916913335867E-2</v>
      </c>
      <c r="D50" s="38">
        <v>-7.5222621301903713E-4</v>
      </c>
      <c r="E50" s="38">
        <v>-2.5177143126354794E-2</v>
      </c>
      <c r="F50" s="38">
        <v>1.0645083479575938E-2</v>
      </c>
      <c r="G50" s="38">
        <v>-1.4532059646778799E-2</v>
      </c>
      <c r="H50" s="38">
        <v>1.4927197125337915E-3</v>
      </c>
      <c r="I50" s="38">
        <v>-1.3039339934245183E-2</v>
      </c>
      <c r="J50" s="39" t="s">
        <v>140</v>
      </c>
      <c r="K50" s="46"/>
      <c r="L50" s="46"/>
      <c r="M50" s="46"/>
      <c r="N50" s="46"/>
      <c r="O50" s="46"/>
      <c r="P50" s="46"/>
      <c r="Q50" s="46"/>
    </row>
    <row r="51" spans="2:18">
      <c r="B51" s="9" t="s">
        <v>22</v>
      </c>
      <c r="C51" s="8"/>
      <c r="D51" s="8"/>
      <c r="E51" s="8"/>
      <c r="F51" s="8"/>
      <c r="G51" s="8"/>
      <c r="H51" s="8"/>
      <c r="I51" s="8"/>
      <c r="J51" s="33" t="s">
        <v>83</v>
      </c>
    </row>
    <row r="52" spans="2:18">
      <c r="B52" s="15" t="s">
        <v>84</v>
      </c>
      <c r="C52" s="3">
        <f>C28-C31</f>
        <v>41549.054956359963</v>
      </c>
      <c r="D52" s="3">
        <f t="shared" ref="D52:I52" si="1">D28-D31</f>
        <v>26814.993685889942</v>
      </c>
      <c r="E52" s="3">
        <f t="shared" si="1"/>
        <v>51558.3568644099</v>
      </c>
      <c r="F52" s="3">
        <f t="shared" si="1"/>
        <v>24575.91394137</v>
      </c>
      <c r="G52" s="3">
        <f t="shared" si="1"/>
        <v>65621.383220179894</v>
      </c>
      <c r="H52" s="3">
        <f t="shared" si="1"/>
        <v>7756.0942507757054</v>
      </c>
      <c r="I52" s="3">
        <f t="shared" si="1"/>
        <v>70121.905115990827</v>
      </c>
      <c r="J52" s="27" t="s">
        <v>85</v>
      </c>
    </row>
    <row r="53" spans="2:18">
      <c r="B53" s="15" t="s">
        <v>23</v>
      </c>
      <c r="C53" s="3">
        <f>C8-C28</f>
        <v>-3139.8484882299745</v>
      </c>
      <c r="D53" s="3">
        <f t="shared" ref="D53:I53" si="2">D8-D28</f>
        <v>163.79337286005466</v>
      </c>
      <c r="E53" s="3">
        <f t="shared" si="2"/>
        <v>-2976.055115369898</v>
      </c>
      <c r="F53" s="3">
        <f t="shared" si="2"/>
        <v>2103.3307034599966</v>
      </c>
      <c r="G53" s="3">
        <f t="shared" si="2"/>
        <v>-872.72441190989048</v>
      </c>
      <c r="H53" s="3">
        <f t="shared" si="2"/>
        <v>1570.4821142958153</v>
      </c>
      <c r="I53" s="3">
        <f t="shared" si="2"/>
        <v>697.7577023858903</v>
      </c>
      <c r="J53" s="27" t="s">
        <v>74</v>
      </c>
      <c r="K53" s="46"/>
      <c r="L53" s="46"/>
      <c r="M53" s="46"/>
      <c r="N53" s="46"/>
      <c r="O53" s="46"/>
      <c r="P53" s="46"/>
      <c r="Q53" s="46"/>
    </row>
    <row r="54" spans="2:18">
      <c r="B54" s="15" t="s">
        <v>24</v>
      </c>
      <c r="C54" s="3">
        <f>C18-C39</f>
        <v>-1646.1458354199995</v>
      </c>
      <c r="D54" s="3">
        <f t="shared" ref="D54:I54" si="3">D18-D39</f>
        <v>-311.19000059000064</v>
      </c>
      <c r="E54" s="3">
        <f t="shared" si="3"/>
        <v>-1957.3358360100001</v>
      </c>
      <c r="F54" s="3">
        <f t="shared" si="3"/>
        <v>-17.456295420000004</v>
      </c>
      <c r="G54" s="3">
        <f t="shared" si="3"/>
        <v>-1974.7921314299999</v>
      </c>
      <c r="H54" s="3">
        <f t="shared" si="3"/>
        <v>-1277.9878513128169</v>
      </c>
      <c r="I54" s="3">
        <f t="shared" si="3"/>
        <v>-3252.7799827428171</v>
      </c>
      <c r="J54" s="27" t="s">
        <v>75</v>
      </c>
      <c r="K54" s="46"/>
      <c r="L54" s="46"/>
      <c r="M54" s="46"/>
      <c r="N54" s="46"/>
      <c r="O54" s="46"/>
      <c r="P54" s="46"/>
      <c r="Q54" s="46"/>
    </row>
    <row r="55" spans="2:18">
      <c r="B55" s="17" t="s">
        <v>25</v>
      </c>
      <c r="C55" s="69">
        <f>C49+C31</f>
        <v>2337.4611254000283</v>
      </c>
      <c r="D55" s="69">
        <f t="shared" ref="D55:I55" si="4">D49+D31</f>
        <v>912.11067376005417</v>
      </c>
      <c r="E55" s="69">
        <f t="shared" si="4"/>
        <v>3056.7770562301039</v>
      </c>
      <c r="F55" s="69">
        <f t="shared" si="4"/>
        <v>2088.4591179699964</v>
      </c>
      <c r="G55" s="69">
        <f t="shared" si="4"/>
        <v>5145.2361742001112</v>
      </c>
      <c r="H55" s="69">
        <f t="shared" si="4"/>
        <v>661.3607146596197</v>
      </c>
      <c r="I55" s="69">
        <f t="shared" si="4"/>
        <v>5744.6060818996957</v>
      </c>
      <c r="J55" s="34" t="s">
        <v>76</v>
      </c>
      <c r="K55" s="46"/>
      <c r="L55" s="46"/>
      <c r="M55" s="46"/>
      <c r="N55" s="46"/>
      <c r="O55" s="46"/>
      <c r="P55" s="46"/>
      <c r="Q55" s="46"/>
    </row>
    <row r="56" spans="2:18">
      <c r="B56" s="12" t="s">
        <v>171</v>
      </c>
      <c r="C56" s="2"/>
      <c r="D56" s="2"/>
      <c r="E56" s="2"/>
      <c r="F56" s="2"/>
      <c r="G56" s="2"/>
      <c r="H56" s="2"/>
      <c r="I56" s="2"/>
    </row>
    <row r="57" spans="2:18">
      <c r="B57" s="12" t="s">
        <v>172</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8" ht="15.6">
      <c r="A1" s="11"/>
    </row>
    <row r="2" spans="1:18" ht="15.6">
      <c r="A2" s="11"/>
    </row>
    <row r="3" spans="1:18" ht="15.6">
      <c r="A3" s="72"/>
      <c r="B3" s="11" t="s">
        <v>165</v>
      </c>
      <c r="J3" s="43" t="s">
        <v>144</v>
      </c>
    </row>
    <row r="4" spans="1:18" ht="15.6">
      <c r="B4" s="23" t="s">
        <v>166</v>
      </c>
    </row>
    <row r="5" spans="1:18">
      <c r="J5" s="40" t="s">
        <v>137</v>
      </c>
    </row>
    <row r="6" spans="1:18" ht="30" customHeight="1">
      <c r="B6" s="73"/>
      <c r="C6" s="22" t="s">
        <v>0</v>
      </c>
      <c r="D6" s="22" t="s">
        <v>1</v>
      </c>
      <c r="E6" s="22" t="s">
        <v>138</v>
      </c>
      <c r="F6" s="22" t="s">
        <v>2</v>
      </c>
      <c r="G6" s="22" t="s">
        <v>27</v>
      </c>
      <c r="H6" s="22" t="s">
        <v>141</v>
      </c>
      <c r="I6" s="22" t="s">
        <v>5</v>
      </c>
      <c r="J6" s="75"/>
    </row>
    <row r="7" spans="1:18" ht="33.9" customHeight="1">
      <c r="B7" s="74"/>
      <c r="C7" s="21" t="s">
        <v>77</v>
      </c>
      <c r="D7" s="21" t="s">
        <v>78</v>
      </c>
      <c r="E7" s="21" t="s">
        <v>79</v>
      </c>
      <c r="F7" s="21" t="s">
        <v>80</v>
      </c>
      <c r="G7" s="21" t="s">
        <v>81</v>
      </c>
      <c r="H7" s="21" t="s">
        <v>142</v>
      </c>
      <c r="I7" s="21" t="s">
        <v>82</v>
      </c>
      <c r="J7" s="76"/>
    </row>
    <row r="8" spans="1:18">
      <c r="B8" s="2" t="s">
        <v>3</v>
      </c>
      <c r="C8" s="2">
        <v>44125.556853420007</v>
      </c>
      <c r="D8" s="2">
        <v>27188.073487139998</v>
      </c>
      <c r="E8" s="2">
        <v>55076.910901210002</v>
      </c>
      <c r="F8" s="2">
        <v>25682.711986779999</v>
      </c>
      <c r="G8" s="2">
        <v>70345.997991030017</v>
      </c>
      <c r="H8" s="2">
        <v>9408.7000524149444</v>
      </c>
      <c r="I8" s="2">
        <v>76501.470981229082</v>
      </c>
      <c r="J8" s="24" t="s">
        <v>50</v>
      </c>
      <c r="K8" s="46"/>
      <c r="L8" s="70"/>
      <c r="M8" s="70"/>
      <c r="N8" s="70"/>
      <c r="O8" s="70"/>
      <c r="P8" s="70"/>
      <c r="Q8" s="70"/>
      <c r="R8" s="70"/>
    </row>
    <row r="9" spans="1:18">
      <c r="B9" s="13" t="s">
        <v>28</v>
      </c>
      <c r="C9" s="46">
        <f t="shared" ref="C9:I9" si="0">C10+C11</f>
        <v>40243.179324000004</v>
      </c>
      <c r="D9" s="46">
        <f t="shared" si="0"/>
        <v>852.78085910000016</v>
      </c>
      <c r="E9" s="46">
        <f t="shared" si="0"/>
        <v>41095.960183100004</v>
      </c>
      <c r="F9" s="46">
        <f t="shared" si="0"/>
        <v>218.93901799000002</v>
      </c>
      <c r="G9" s="46">
        <f t="shared" si="0"/>
        <v>41314.899201090011</v>
      </c>
      <c r="H9" s="46">
        <f t="shared" si="0"/>
        <v>4399.8346471068689</v>
      </c>
      <c r="I9" s="46">
        <f t="shared" si="0"/>
        <v>45714.733848196876</v>
      </c>
      <c r="J9" s="25" t="s">
        <v>51</v>
      </c>
      <c r="K9" s="46"/>
      <c r="L9" s="70"/>
      <c r="M9" s="70"/>
      <c r="N9" s="70"/>
      <c r="O9" s="70"/>
      <c r="P9" s="70"/>
      <c r="Q9" s="70"/>
      <c r="R9" s="70"/>
    </row>
    <row r="10" spans="1:18">
      <c r="B10" s="14" t="s">
        <v>193</v>
      </c>
      <c r="C10" s="3">
        <v>17747.675911720002</v>
      </c>
      <c r="D10" s="3">
        <v>24.5554655</v>
      </c>
      <c r="E10" s="3">
        <v>17772.231377220003</v>
      </c>
      <c r="F10" s="3">
        <v>0</v>
      </c>
      <c r="G10" s="3">
        <v>17772.231377220003</v>
      </c>
      <c r="H10" s="3">
        <v>3274.9313187464004</v>
      </c>
      <c r="I10" s="3">
        <v>21047.162695966403</v>
      </c>
      <c r="J10" s="26" t="s">
        <v>52</v>
      </c>
      <c r="K10" s="46"/>
      <c r="L10" s="70"/>
      <c r="M10" s="70"/>
      <c r="N10" s="70"/>
      <c r="O10" s="70"/>
      <c r="P10" s="70"/>
      <c r="Q10" s="70"/>
      <c r="R10" s="70"/>
    </row>
    <row r="11" spans="1:18">
      <c r="B11" s="14" t="s">
        <v>194</v>
      </c>
      <c r="C11" s="3">
        <v>22495.503412280003</v>
      </c>
      <c r="D11" s="3">
        <v>828.22539360000019</v>
      </c>
      <c r="E11" s="3">
        <v>23323.728805880004</v>
      </c>
      <c r="F11" s="3">
        <v>218.93901799000002</v>
      </c>
      <c r="G11" s="3">
        <v>23542.667823870004</v>
      </c>
      <c r="H11" s="3">
        <v>1124.9033283604681</v>
      </c>
      <c r="I11" s="3">
        <v>24667.571152230474</v>
      </c>
      <c r="J11" s="26" t="s">
        <v>53</v>
      </c>
      <c r="K11" s="46"/>
      <c r="L11" s="70"/>
      <c r="M11" s="70"/>
      <c r="N11" s="70"/>
      <c r="O11" s="70"/>
      <c r="P11" s="70"/>
      <c r="Q11" s="70"/>
      <c r="R11" s="70"/>
    </row>
    <row r="12" spans="1:18">
      <c r="B12" s="15" t="s">
        <v>26</v>
      </c>
      <c r="C12" s="3">
        <v>633.25328180000008</v>
      </c>
      <c r="D12" s="3">
        <v>4062.3575620799998</v>
      </c>
      <c r="E12" s="3">
        <v>4695.6108438800002</v>
      </c>
      <c r="F12" s="3">
        <v>14778.186088779999</v>
      </c>
      <c r="G12" s="3">
        <v>19473.79693266</v>
      </c>
      <c r="H12" s="3">
        <v>11.230928519999999</v>
      </c>
      <c r="I12" s="3">
        <v>19485.027861179999</v>
      </c>
      <c r="J12" s="27" t="s">
        <v>54</v>
      </c>
      <c r="K12" s="46"/>
      <c r="L12" s="70"/>
      <c r="M12" s="70"/>
      <c r="N12" s="70"/>
      <c r="O12" s="70"/>
      <c r="P12" s="70"/>
      <c r="Q12" s="70"/>
      <c r="R12" s="70"/>
    </row>
    <row r="13" spans="1:18">
      <c r="B13" s="15" t="s">
        <v>4</v>
      </c>
      <c r="C13" s="3">
        <v>602.70405634999997</v>
      </c>
      <c r="D13" s="3">
        <v>17960.810137500001</v>
      </c>
      <c r="E13" s="3">
        <v>2496.0495728399992</v>
      </c>
      <c r="F13" s="3">
        <v>9941.4904520599994</v>
      </c>
      <c r="G13" s="3">
        <v>1926.72760995</v>
      </c>
      <c r="H13" s="3">
        <v>3347.6575040591201</v>
      </c>
      <c r="I13" s="3">
        <v>2121.8464925991193</v>
      </c>
      <c r="J13" s="27" t="s">
        <v>55</v>
      </c>
      <c r="K13" s="46"/>
      <c r="L13" s="70"/>
      <c r="M13" s="70"/>
      <c r="N13" s="70"/>
      <c r="O13" s="70"/>
      <c r="P13" s="70"/>
      <c r="Q13" s="70"/>
      <c r="R13" s="70"/>
    </row>
    <row r="14" spans="1:18">
      <c r="B14" s="16" t="s">
        <v>5</v>
      </c>
      <c r="C14" s="3">
        <v>546.10150816999999</v>
      </c>
      <c r="D14" s="3">
        <v>17144.324288200001</v>
      </c>
      <c r="E14" s="3">
        <v>1622.9611753599995</v>
      </c>
      <c r="F14" s="3">
        <v>8967.0688605199994</v>
      </c>
      <c r="G14" s="3">
        <v>79.217620929999995</v>
      </c>
      <c r="H14" s="3">
        <v>3073.3210004800003</v>
      </c>
      <c r="I14" s="3">
        <v>0</v>
      </c>
      <c r="J14" s="18" t="s">
        <v>56</v>
      </c>
      <c r="K14" s="46"/>
      <c r="L14" s="70"/>
      <c r="M14" s="70"/>
      <c r="N14" s="70"/>
      <c r="O14" s="70"/>
      <c r="P14" s="70"/>
      <c r="Q14" s="70"/>
      <c r="R14" s="70"/>
    </row>
    <row r="15" spans="1:18">
      <c r="B15" s="16" t="s">
        <v>6</v>
      </c>
      <c r="C15" s="3">
        <v>56.602548180000007</v>
      </c>
      <c r="D15" s="3">
        <v>816.48584929999993</v>
      </c>
      <c r="E15" s="3">
        <v>873.08839747999991</v>
      </c>
      <c r="F15" s="3">
        <v>974.42159154000001</v>
      </c>
      <c r="G15" s="3">
        <v>1847.5099890199999</v>
      </c>
      <c r="H15" s="3">
        <v>274.33650357911972</v>
      </c>
      <c r="I15" s="3">
        <v>2121.8464925991193</v>
      </c>
      <c r="J15" s="18" t="s">
        <v>57</v>
      </c>
      <c r="K15" s="46"/>
      <c r="L15" s="70"/>
      <c r="M15" s="70"/>
      <c r="N15" s="70"/>
      <c r="O15" s="70"/>
      <c r="P15" s="70"/>
      <c r="Q15" s="70"/>
      <c r="R15" s="70"/>
    </row>
    <row r="16" spans="1:18">
      <c r="B16" s="15" t="s">
        <v>7</v>
      </c>
      <c r="C16" s="3">
        <v>2632.4043926100007</v>
      </c>
      <c r="D16" s="3">
        <v>4253.9649124300004</v>
      </c>
      <c r="E16" s="3">
        <v>6717.1144867000012</v>
      </c>
      <c r="F16" s="3">
        <v>744.09642795000002</v>
      </c>
      <c r="G16" s="3">
        <v>7461.2109146500015</v>
      </c>
      <c r="H16" s="3">
        <v>1646.9726313341698</v>
      </c>
      <c r="I16" s="3">
        <v>9039.4602373441721</v>
      </c>
      <c r="J16" s="27" t="s">
        <v>58</v>
      </c>
      <c r="K16" s="46"/>
      <c r="L16" s="70"/>
      <c r="M16" s="70"/>
      <c r="N16" s="70"/>
      <c r="O16" s="70"/>
      <c r="P16" s="70"/>
      <c r="Q16" s="70"/>
      <c r="R16" s="70"/>
    </row>
    <row r="17" spans="2:18">
      <c r="B17" s="15" t="s">
        <v>157</v>
      </c>
      <c r="C17" s="3">
        <v>14.015798659999991</v>
      </c>
      <c r="D17" s="3">
        <v>58.160016029998033</v>
      </c>
      <c r="E17" s="3">
        <v>72.17581468999802</v>
      </c>
      <c r="F17" s="3">
        <v>0</v>
      </c>
      <c r="G17" s="3">
        <v>169.36333267999785</v>
      </c>
      <c r="H17" s="3">
        <v>3.0043413947858171</v>
      </c>
      <c r="I17" s="3">
        <v>140.40254190891514</v>
      </c>
      <c r="J17" s="27" t="s">
        <v>158</v>
      </c>
      <c r="K17" s="46"/>
      <c r="L17" s="70"/>
      <c r="M17" s="70"/>
      <c r="N17" s="70"/>
      <c r="O17" s="70"/>
      <c r="P17" s="70"/>
      <c r="Q17" s="70"/>
      <c r="R17" s="70"/>
    </row>
    <row r="18" spans="2:18">
      <c r="B18" s="2" t="s">
        <v>8</v>
      </c>
      <c r="C18" s="2">
        <v>103.62408753</v>
      </c>
      <c r="D18" s="2">
        <v>1905.1568859400004</v>
      </c>
      <c r="E18" s="2">
        <v>1278.6731609800004</v>
      </c>
      <c r="F18" s="2">
        <v>29.015474239999996</v>
      </c>
      <c r="G18" s="2">
        <v>1306.4884577000005</v>
      </c>
      <c r="H18" s="2">
        <v>879.3025592768887</v>
      </c>
      <c r="I18" s="2">
        <v>1821.355021169278</v>
      </c>
      <c r="J18" s="24" t="s">
        <v>59</v>
      </c>
      <c r="K18" s="46"/>
      <c r="L18" s="70"/>
      <c r="M18" s="70"/>
      <c r="N18" s="70"/>
      <c r="O18" s="70"/>
      <c r="P18" s="70"/>
      <c r="Q18" s="70"/>
      <c r="R18" s="70"/>
    </row>
    <row r="19" spans="2:18">
      <c r="B19" s="15" t="s">
        <v>29</v>
      </c>
      <c r="C19" s="3">
        <v>51.506194230000006</v>
      </c>
      <c r="D19" s="3">
        <v>148.94777223</v>
      </c>
      <c r="E19" s="3">
        <v>200.45396646</v>
      </c>
      <c r="F19" s="3">
        <v>27.910539459999995</v>
      </c>
      <c r="G19" s="3">
        <v>228.36450592</v>
      </c>
      <c r="H19" s="3">
        <v>72.933279469999988</v>
      </c>
      <c r="I19" s="3">
        <v>301.29778539</v>
      </c>
      <c r="J19" s="27" t="s">
        <v>60</v>
      </c>
      <c r="K19" s="46"/>
      <c r="L19" s="70"/>
      <c r="M19" s="70"/>
      <c r="N19" s="70"/>
      <c r="O19" s="70"/>
      <c r="P19" s="70"/>
      <c r="Q19" s="70"/>
      <c r="R19" s="70"/>
    </row>
    <row r="20" spans="2:18">
      <c r="B20" s="15" t="s">
        <v>9</v>
      </c>
      <c r="C20" s="3">
        <v>24.136407259999999</v>
      </c>
      <c r="D20" s="3">
        <v>1651.8965720600004</v>
      </c>
      <c r="E20" s="3">
        <v>945.92516683000019</v>
      </c>
      <c r="F20" s="3">
        <v>1.10493478</v>
      </c>
      <c r="G20" s="3">
        <v>945.6848984300002</v>
      </c>
      <c r="H20" s="3">
        <v>754.60213970048983</v>
      </c>
      <c r="I20" s="3">
        <v>1337.266695249278</v>
      </c>
      <c r="J20" s="27" t="s">
        <v>61</v>
      </c>
      <c r="K20" s="46"/>
      <c r="L20" s="70"/>
      <c r="M20" s="70"/>
      <c r="N20" s="70"/>
      <c r="O20" s="70"/>
      <c r="P20" s="70"/>
      <c r="Q20" s="70"/>
      <c r="R20" s="70"/>
    </row>
    <row r="21" spans="2:18">
      <c r="B21" s="16" t="s">
        <v>5</v>
      </c>
      <c r="C21" s="3">
        <v>13.443804500000001</v>
      </c>
      <c r="D21" s="3">
        <v>721.71401217000005</v>
      </c>
      <c r="E21" s="3">
        <v>5.0500041800000002</v>
      </c>
      <c r="F21" s="3">
        <v>1.0795956799999999</v>
      </c>
      <c r="G21" s="3">
        <v>4.7843966800000004</v>
      </c>
      <c r="H21" s="3">
        <v>358.23594620121207</v>
      </c>
      <c r="I21" s="3">
        <v>0</v>
      </c>
      <c r="J21" s="18" t="s">
        <v>56</v>
      </c>
      <c r="K21" s="46"/>
      <c r="L21" s="70"/>
      <c r="M21" s="70"/>
      <c r="N21" s="70"/>
      <c r="O21" s="70"/>
      <c r="P21" s="70"/>
      <c r="Q21" s="70"/>
      <c r="R21" s="70"/>
    </row>
    <row r="22" spans="2:18">
      <c r="B22" s="16" t="s">
        <v>10</v>
      </c>
      <c r="C22" s="3">
        <v>10.69260276</v>
      </c>
      <c r="D22" s="3">
        <v>930.18255989000022</v>
      </c>
      <c r="E22" s="3">
        <v>940.87516265000022</v>
      </c>
      <c r="F22" s="3">
        <v>2.53391E-2</v>
      </c>
      <c r="G22" s="3">
        <v>940.90050175000022</v>
      </c>
      <c r="H22" s="3">
        <v>396.36619349927776</v>
      </c>
      <c r="I22" s="3">
        <v>1337.266695249278</v>
      </c>
      <c r="J22" s="18" t="s">
        <v>57</v>
      </c>
      <c r="K22" s="46"/>
      <c r="L22" s="70"/>
      <c r="M22" s="70"/>
      <c r="N22" s="70"/>
      <c r="O22" s="70"/>
      <c r="P22" s="70"/>
      <c r="Q22" s="70"/>
      <c r="R22" s="70"/>
    </row>
    <row r="23" spans="2:18">
      <c r="B23" s="15" t="s">
        <v>11</v>
      </c>
      <c r="C23" s="3">
        <v>27.981486039999997</v>
      </c>
      <c r="D23" s="3">
        <v>104.31254165000004</v>
      </c>
      <c r="E23" s="3">
        <v>132.29402769000004</v>
      </c>
      <c r="F23" s="3">
        <v>0</v>
      </c>
      <c r="G23" s="3">
        <v>132.29402769000004</v>
      </c>
      <c r="H23" s="3">
        <v>50.496512840000001</v>
      </c>
      <c r="I23" s="3">
        <v>182.79054053000004</v>
      </c>
      <c r="J23" s="27" t="s">
        <v>62</v>
      </c>
      <c r="K23" s="46"/>
      <c r="L23" s="70"/>
      <c r="M23" s="70"/>
      <c r="N23" s="70"/>
      <c r="O23" s="70"/>
      <c r="P23" s="70"/>
      <c r="Q23" s="70"/>
      <c r="R23" s="70"/>
    </row>
    <row r="24" spans="2:18">
      <c r="B24" s="15" t="s">
        <v>157</v>
      </c>
      <c r="C24" s="3">
        <v>0</v>
      </c>
      <c r="D24" s="3">
        <v>0</v>
      </c>
      <c r="E24" s="3">
        <v>0</v>
      </c>
      <c r="F24" s="3">
        <v>0</v>
      </c>
      <c r="G24" s="3">
        <v>0.14502565999999995</v>
      </c>
      <c r="H24" s="3">
        <v>1.2706272663987903</v>
      </c>
      <c r="I24" s="3">
        <v>0</v>
      </c>
      <c r="J24" s="27" t="s">
        <v>158</v>
      </c>
      <c r="K24" s="46"/>
      <c r="L24" s="70"/>
      <c r="M24" s="70"/>
      <c r="N24" s="70"/>
      <c r="O24" s="70"/>
      <c r="P24" s="70"/>
      <c r="Q24" s="70"/>
      <c r="R24" s="70"/>
    </row>
    <row r="25" spans="2:18">
      <c r="B25" s="4"/>
      <c r="C25" s="4"/>
      <c r="D25" s="4"/>
      <c r="E25" s="4"/>
      <c r="F25" s="4"/>
      <c r="G25" s="4"/>
      <c r="H25" s="4"/>
      <c r="I25" s="4"/>
      <c r="J25" s="28"/>
      <c r="K25" s="45"/>
      <c r="L25" s="70"/>
      <c r="M25" s="70"/>
      <c r="N25" s="70"/>
      <c r="O25" s="70"/>
      <c r="P25" s="70"/>
      <c r="Q25" s="70"/>
      <c r="R25" s="70"/>
    </row>
    <row r="26" spans="2:18">
      <c r="B26" s="5" t="s">
        <v>195</v>
      </c>
      <c r="C26" s="5">
        <v>44229.180940950006</v>
      </c>
      <c r="D26" s="5">
        <v>29093.230373079998</v>
      </c>
      <c r="E26" s="5">
        <v>56355.584062189999</v>
      </c>
      <c r="F26" s="5">
        <v>25711.72746102</v>
      </c>
      <c r="G26" s="5">
        <v>71652.486448730022</v>
      </c>
      <c r="H26" s="5">
        <v>10288.002611691832</v>
      </c>
      <c r="I26" s="5">
        <v>78322.82600239836</v>
      </c>
      <c r="J26" s="29" t="s">
        <v>63</v>
      </c>
      <c r="K26" s="46"/>
      <c r="L26" s="70"/>
      <c r="M26" s="70"/>
      <c r="N26" s="70"/>
      <c r="O26" s="70"/>
      <c r="P26" s="70"/>
      <c r="Q26" s="70"/>
      <c r="R26" s="70"/>
    </row>
    <row r="27" spans="2:18">
      <c r="B27" s="4"/>
      <c r="C27" s="4"/>
      <c r="D27" s="4"/>
      <c r="E27" s="4"/>
      <c r="F27" s="4"/>
      <c r="G27" s="4"/>
      <c r="H27" s="4"/>
      <c r="I27" s="4"/>
      <c r="J27" s="28"/>
      <c r="K27" s="45"/>
      <c r="L27" s="70"/>
      <c r="M27" s="70"/>
      <c r="N27" s="70"/>
      <c r="O27" s="70"/>
      <c r="P27" s="70"/>
      <c r="Q27" s="70"/>
      <c r="R27" s="70"/>
    </row>
    <row r="28" spans="2:18">
      <c r="B28" s="2" t="s">
        <v>12</v>
      </c>
      <c r="C28" s="2">
        <v>48826.040114410025</v>
      </c>
      <c r="D28" s="2">
        <v>26500.600562850053</v>
      </c>
      <c r="E28" s="2">
        <v>59089.921237910079</v>
      </c>
      <c r="F28" s="2">
        <v>24125.576694200005</v>
      </c>
      <c r="G28" s="2">
        <v>72801.873035150085</v>
      </c>
      <c r="H28" s="2">
        <v>7926.5535094343368</v>
      </c>
      <c r="I28" s="2">
        <v>77475.199482368567</v>
      </c>
      <c r="J28" s="24" t="s">
        <v>64</v>
      </c>
      <c r="K28" s="46"/>
      <c r="L28" s="70"/>
      <c r="M28" s="70"/>
      <c r="N28" s="70"/>
      <c r="O28" s="70"/>
      <c r="P28" s="70"/>
      <c r="Q28" s="70"/>
      <c r="R28" s="70"/>
    </row>
    <row r="29" spans="2:18">
      <c r="B29" s="15" t="s">
        <v>13</v>
      </c>
      <c r="C29" s="3">
        <v>9371.4785748600098</v>
      </c>
      <c r="D29" s="3">
        <v>6465.3752813500187</v>
      </c>
      <c r="E29" s="3">
        <v>15836.853856210029</v>
      </c>
      <c r="F29" s="3">
        <v>252.25139159000005</v>
      </c>
      <c r="G29" s="3">
        <v>16089.105247800029</v>
      </c>
      <c r="H29" s="3">
        <v>3533.4547526257347</v>
      </c>
      <c r="I29" s="3">
        <v>19622.560000425765</v>
      </c>
      <c r="J29" s="27" t="s">
        <v>197</v>
      </c>
      <c r="K29" s="46"/>
      <c r="L29" s="70"/>
      <c r="M29" s="70"/>
      <c r="N29" s="70"/>
      <c r="O29" s="70"/>
      <c r="P29" s="70"/>
      <c r="Q29" s="70"/>
      <c r="R29" s="70"/>
    </row>
    <row r="30" spans="2:18">
      <c r="B30" s="15" t="s">
        <v>14</v>
      </c>
      <c r="C30" s="3">
        <v>1563.879307650006</v>
      </c>
      <c r="D30" s="3">
        <v>6978.8986227900341</v>
      </c>
      <c r="E30" s="3">
        <v>8540.5450000500387</v>
      </c>
      <c r="F30" s="3">
        <v>50.055993110000003</v>
      </c>
      <c r="G30" s="3">
        <v>8590.6009931600383</v>
      </c>
      <c r="H30" s="3">
        <v>3178.6998900971826</v>
      </c>
      <c r="I30" s="3">
        <v>11769.300883257221</v>
      </c>
      <c r="J30" s="27" t="s">
        <v>65</v>
      </c>
      <c r="K30" s="46"/>
      <c r="L30" s="70"/>
      <c r="M30" s="70"/>
      <c r="N30" s="70"/>
      <c r="O30" s="70"/>
      <c r="P30" s="70"/>
      <c r="Q30" s="70"/>
      <c r="R30" s="70"/>
    </row>
    <row r="31" spans="2:18">
      <c r="B31" s="15" t="s">
        <v>15</v>
      </c>
      <c r="C31" s="3">
        <v>7379.8815061100058</v>
      </c>
      <c r="D31" s="3">
        <v>769.33417764999979</v>
      </c>
      <c r="E31" s="3">
        <v>7973.7619522100058</v>
      </c>
      <c r="F31" s="3">
        <v>3.2607791699999997</v>
      </c>
      <c r="G31" s="3">
        <v>7977.022731380006</v>
      </c>
      <c r="H31" s="3">
        <v>317.5691162166213</v>
      </c>
      <c r="I31" s="3">
        <v>8229.1226603066261</v>
      </c>
      <c r="J31" s="27" t="s">
        <v>66</v>
      </c>
      <c r="K31" s="46"/>
      <c r="L31" s="70"/>
      <c r="M31" s="70"/>
      <c r="N31" s="70"/>
      <c r="O31" s="70"/>
      <c r="P31" s="70"/>
      <c r="Q31" s="70"/>
      <c r="R31" s="70"/>
    </row>
    <row r="32" spans="2:18">
      <c r="B32" s="15" t="s">
        <v>4</v>
      </c>
      <c r="C32" s="3">
        <v>29917.17393872</v>
      </c>
      <c r="D32" s="3">
        <v>11465.105503120001</v>
      </c>
      <c r="E32" s="3">
        <v>25298.797342570004</v>
      </c>
      <c r="F32" s="3">
        <v>23164.739540020004</v>
      </c>
      <c r="G32" s="3">
        <v>38049.911985630002</v>
      </c>
      <c r="H32" s="3">
        <v>635.13281075255134</v>
      </c>
      <c r="I32" s="3">
        <v>35521.736243316693</v>
      </c>
      <c r="J32" s="27" t="s">
        <v>55</v>
      </c>
      <c r="K32" s="46"/>
      <c r="L32" s="70"/>
      <c r="M32" s="70"/>
      <c r="N32" s="70"/>
      <c r="O32" s="70"/>
      <c r="P32" s="70"/>
      <c r="Q32" s="70"/>
      <c r="R32" s="70"/>
    </row>
    <row r="33" spans="2:18">
      <c r="B33" s="16" t="s">
        <v>5</v>
      </c>
      <c r="C33" s="3">
        <v>27377.439391439999</v>
      </c>
      <c r="D33" s="3">
        <v>706.63421189000007</v>
      </c>
      <c r="E33" s="3">
        <v>12000.591504059999</v>
      </c>
      <c r="F33" s="3">
        <v>1545.7413590799999</v>
      </c>
      <c r="G33" s="3">
        <v>3132.7079661799976</v>
      </c>
      <c r="H33" s="3">
        <v>30.600586885866765</v>
      </c>
      <c r="I33" s="3">
        <v>0</v>
      </c>
      <c r="J33" s="18" t="s">
        <v>56</v>
      </c>
      <c r="K33" s="46"/>
      <c r="L33" s="70"/>
      <c r="M33" s="70"/>
      <c r="N33" s="70"/>
      <c r="O33" s="70"/>
      <c r="P33" s="70"/>
      <c r="Q33" s="70"/>
      <c r="R33" s="70"/>
    </row>
    <row r="34" spans="2:18">
      <c r="B34" s="16" t="s">
        <v>10</v>
      </c>
      <c r="C34" s="3">
        <v>2539.7345472799998</v>
      </c>
      <c r="D34" s="3">
        <v>10758.471291230002</v>
      </c>
      <c r="E34" s="3">
        <v>13298.205838510003</v>
      </c>
      <c r="F34" s="3">
        <v>21618.998180940005</v>
      </c>
      <c r="G34" s="3">
        <v>34917.204019450008</v>
      </c>
      <c r="H34" s="3">
        <v>604.5322238666846</v>
      </c>
      <c r="I34" s="3">
        <v>35521.736243316693</v>
      </c>
      <c r="J34" s="18" t="s">
        <v>57</v>
      </c>
      <c r="K34" s="46"/>
      <c r="L34" s="70"/>
      <c r="M34" s="70"/>
      <c r="N34" s="70"/>
      <c r="O34" s="70"/>
      <c r="P34" s="70"/>
      <c r="Q34" s="70"/>
      <c r="R34" s="70"/>
    </row>
    <row r="35" spans="2:18">
      <c r="B35" s="15" t="s">
        <v>16</v>
      </c>
      <c r="C35" s="3">
        <v>118.30828455</v>
      </c>
      <c r="D35" s="3">
        <v>522.62155602999985</v>
      </c>
      <c r="E35" s="3">
        <v>640.92984057999979</v>
      </c>
      <c r="F35" s="3">
        <v>635.76726230999986</v>
      </c>
      <c r="G35" s="3">
        <v>1276.6971028899998</v>
      </c>
      <c r="H35" s="3">
        <v>103.63589475559638</v>
      </c>
      <c r="I35" s="3">
        <v>1380.3329976455962</v>
      </c>
      <c r="J35" s="27" t="s">
        <v>67</v>
      </c>
      <c r="K35" s="46"/>
      <c r="L35" s="70"/>
      <c r="M35" s="70"/>
      <c r="N35" s="70"/>
      <c r="O35" s="70"/>
      <c r="P35" s="70"/>
      <c r="Q35" s="70"/>
      <c r="R35" s="70"/>
    </row>
    <row r="36" spans="2:18">
      <c r="B36" s="15" t="s">
        <v>17</v>
      </c>
      <c r="C36" s="3">
        <v>475.31850252000038</v>
      </c>
      <c r="D36" s="3">
        <v>292.86161596999995</v>
      </c>
      <c r="E36" s="3">
        <v>768.18011849000027</v>
      </c>
      <c r="F36" s="3">
        <v>19.501727999999996</v>
      </c>
      <c r="G36" s="3">
        <v>787.68184649000023</v>
      </c>
      <c r="H36" s="3">
        <v>158.0610449866507</v>
      </c>
      <c r="I36" s="3">
        <v>945.74289147665104</v>
      </c>
      <c r="J36" s="27" t="s">
        <v>68</v>
      </c>
      <c r="K36" s="46"/>
      <c r="L36" s="70"/>
      <c r="M36" s="70"/>
      <c r="N36" s="70"/>
      <c r="O36" s="70"/>
      <c r="P36" s="70"/>
      <c r="Q36" s="70"/>
      <c r="R36" s="70"/>
    </row>
    <row r="37" spans="2:18">
      <c r="B37" s="15" t="s">
        <v>157</v>
      </c>
      <c r="C37" s="3">
        <v>0</v>
      </c>
      <c r="D37" s="3">
        <v>6.4038059399995291</v>
      </c>
      <c r="E37" s="3">
        <v>30.853127799995946</v>
      </c>
      <c r="F37" s="3">
        <v>0</v>
      </c>
      <c r="G37" s="3">
        <v>30.853127799995946</v>
      </c>
      <c r="H37" s="3">
        <v>0</v>
      </c>
      <c r="I37" s="3">
        <v>6.4038059399995291</v>
      </c>
      <c r="J37" s="27" t="s">
        <v>158</v>
      </c>
      <c r="K37" s="46"/>
      <c r="L37" s="70"/>
      <c r="M37" s="70"/>
      <c r="N37" s="70"/>
      <c r="O37" s="70"/>
      <c r="P37" s="70"/>
      <c r="Q37" s="70"/>
      <c r="R37" s="70"/>
    </row>
    <row r="38" spans="2:18">
      <c r="B38" s="15"/>
      <c r="C38" s="3"/>
      <c r="D38" s="3"/>
      <c r="E38" s="3"/>
      <c r="F38" s="3"/>
      <c r="G38" s="3"/>
      <c r="H38" s="3"/>
      <c r="I38" s="3"/>
      <c r="J38" s="27"/>
      <c r="K38" s="46"/>
      <c r="L38" s="70"/>
      <c r="M38" s="70"/>
      <c r="N38" s="70"/>
      <c r="O38" s="70"/>
      <c r="P38" s="70"/>
      <c r="Q38" s="70"/>
      <c r="R38" s="70"/>
    </row>
    <row r="39" spans="2:18">
      <c r="B39" s="2" t="s">
        <v>18</v>
      </c>
      <c r="C39" s="2">
        <v>1535.3645938900002</v>
      </c>
      <c r="D39" s="2">
        <v>2839.643086640001</v>
      </c>
      <c r="E39" s="2">
        <v>3644.8998680400014</v>
      </c>
      <c r="F39" s="2">
        <v>22.037547529999998</v>
      </c>
      <c r="G39" s="2">
        <v>3665.737238050001</v>
      </c>
      <c r="H39" s="2">
        <v>1728.2538000297054</v>
      </c>
      <c r="I39" s="2">
        <v>5029.5550422720953</v>
      </c>
      <c r="J39" s="24" t="s">
        <v>69</v>
      </c>
      <c r="K39" s="46"/>
      <c r="L39" s="70"/>
      <c r="M39" s="70"/>
      <c r="N39" s="70"/>
      <c r="O39" s="70"/>
      <c r="P39" s="70"/>
      <c r="Q39" s="70"/>
      <c r="R39" s="70"/>
    </row>
    <row r="40" spans="2:18">
      <c r="B40" s="15" t="s">
        <v>19</v>
      </c>
      <c r="C40" s="3">
        <v>322.28827914000021</v>
      </c>
      <c r="D40" s="3">
        <v>2192.998537720001</v>
      </c>
      <c r="E40" s="3">
        <v>2515.2868168600012</v>
      </c>
      <c r="F40" s="3">
        <v>13.910757359999996</v>
      </c>
      <c r="G40" s="3">
        <v>2529.1975742200011</v>
      </c>
      <c r="H40" s="3">
        <v>1399.726286341046</v>
      </c>
      <c r="I40" s="3">
        <v>3928.9238605610471</v>
      </c>
      <c r="J40" s="27" t="s">
        <v>70</v>
      </c>
      <c r="K40" s="46"/>
      <c r="L40" s="70"/>
      <c r="M40" s="70"/>
      <c r="N40" s="70"/>
      <c r="O40" s="70"/>
      <c r="P40" s="70"/>
      <c r="Q40" s="70"/>
      <c r="R40" s="70"/>
    </row>
    <row r="41" spans="2:18">
      <c r="B41" s="15" t="s">
        <v>9</v>
      </c>
      <c r="C41" s="3">
        <v>1134.6712753000002</v>
      </c>
      <c r="D41" s="3">
        <v>621.58093315999997</v>
      </c>
      <c r="E41" s="3">
        <v>1007.3358083299998</v>
      </c>
      <c r="F41" s="3">
        <v>8.1267901699999996</v>
      </c>
      <c r="G41" s="3">
        <v>1014.2624209799999</v>
      </c>
      <c r="H41" s="3">
        <v>289.18825045000006</v>
      </c>
      <c r="I41" s="3">
        <v>944.30545396000002</v>
      </c>
      <c r="J41" s="27" t="s">
        <v>61</v>
      </c>
      <c r="K41" s="46"/>
      <c r="L41" s="70"/>
      <c r="M41" s="70"/>
      <c r="N41" s="70"/>
      <c r="O41" s="70"/>
      <c r="P41" s="70"/>
      <c r="Q41" s="70"/>
      <c r="R41" s="70"/>
    </row>
    <row r="42" spans="2:18">
      <c r="B42" s="16" t="s">
        <v>5</v>
      </c>
      <c r="C42" s="3">
        <v>1075.7757881900002</v>
      </c>
      <c r="D42" s="3">
        <v>28.669748849999998</v>
      </c>
      <c r="E42" s="3">
        <v>355.52913690999992</v>
      </c>
      <c r="F42" s="3">
        <v>0</v>
      </c>
      <c r="G42" s="3">
        <v>354.32895938999991</v>
      </c>
      <c r="H42" s="3">
        <v>4.8162580799999999</v>
      </c>
      <c r="I42" s="3">
        <v>0</v>
      </c>
      <c r="J42" s="18" t="s">
        <v>56</v>
      </c>
      <c r="K42" s="46"/>
      <c r="L42" s="70"/>
      <c r="M42" s="70"/>
      <c r="N42" s="70"/>
      <c r="O42" s="70"/>
      <c r="P42" s="70"/>
      <c r="Q42" s="70"/>
      <c r="R42" s="70"/>
    </row>
    <row r="43" spans="2:18">
      <c r="B43" s="16" t="s">
        <v>10</v>
      </c>
      <c r="C43" s="3">
        <v>58.895487110000005</v>
      </c>
      <c r="D43" s="3">
        <v>592.91118430999995</v>
      </c>
      <c r="E43" s="3">
        <v>651.80667141999993</v>
      </c>
      <c r="F43" s="3">
        <v>8.1267901699999996</v>
      </c>
      <c r="G43" s="3">
        <v>659.93346158999998</v>
      </c>
      <c r="H43" s="3">
        <v>284.37199237000004</v>
      </c>
      <c r="I43" s="3">
        <v>944.30545396000002</v>
      </c>
      <c r="J43" s="18" t="s">
        <v>57</v>
      </c>
      <c r="K43" s="46"/>
      <c r="L43" s="70"/>
      <c r="M43" s="70"/>
      <c r="N43" s="70"/>
      <c r="O43" s="70"/>
      <c r="P43" s="70"/>
      <c r="Q43" s="70"/>
      <c r="R43" s="70"/>
    </row>
    <row r="44" spans="2:18">
      <c r="B44" s="15" t="s">
        <v>20</v>
      </c>
      <c r="C44" s="3">
        <v>77.615832049999995</v>
      </c>
      <c r="D44" s="3">
        <v>16.113188400000002</v>
      </c>
      <c r="E44" s="3">
        <v>93.729020449999993</v>
      </c>
      <c r="F44" s="3">
        <v>0</v>
      </c>
      <c r="G44" s="3">
        <v>93.729020449999993</v>
      </c>
      <c r="H44" s="3">
        <v>39.339263238659335</v>
      </c>
      <c r="I44" s="3">
        <v>133.06828368865931</v>
      </c>
      <c r="J44" s="27" t="s">
        <v>71</v>
      </c>
      <c r="K44" s="46"/>
      <c r="L44" s="70"/>
      <c r="M44" s="70"/>
      <c r="N44" s="70"/>
      <c r="O44" s="70"/>
      <c r="P44" s="70"/>
      <c r="Q44" s="70"/>
      <c r="R44" s="70"/>
    </row>
    <row r="45" spans="2:18">
      <c r="B45" s="15" t="s">
        <v>157</v>
      </c>
      <c r="C45" s="3">
        <v>0.78920739999999867</v>
      </c>
      <c r="D45" s="3">
        <v>8.9504273599999635</v>
      </c>
      <c r="E45" s="3">
        <v>28.548222400000004</v>
      </c>
      <c r="F45" s="3">
        <v>0</v>
      </c>
      <c r="G45" s="3">
        <v>28.548222400000004</v>
      </c>
      <c r="H45" s="3">
        <v>0</v>
      </c>
      <c r="I45" s="3">
        <v>23.257444062388931</v>
      </c>
      <c r="J45" s="27" t="s">
        <v>158</v>
      </c>
      <c r="K45" s="46"/>
      <c r="L45" s="70"/>
      <c r="M45" s="70"/>
      <c r="N45" s="70"/>
      <c r="O45" s="70"/>
      <c r="P45" s="70"/>
      <c r="Q45" s="70"/>
      <c r="R45" s="70"/>
    </row>
    <row r="46" spans="2:18">
      <c r="B46" s="3"/>
      <c r="C46" s="3"/>
      <c r="D46" s="3"/>
      <c r="E46" s="3"/>
      <c r="F46" s="3"/>
      <c r="G46" s="3"/>
      <c r="H46" s="3"/>
      <c r="I46" s="3"/>
      <c r="J46" s="30"/>
      <c r="K46" s="45"/>
      <c r="L46" s="70"/>
      <c r="M46" s="70"/>
      <c r="N46" s="70"/>
      <c r="O46" s="70"/>
      <c r="P46" s="70"/>
      <c r="Q46" s="70"/>
      <c r="R46" s="70"/>
    </row>
    <row r="47" spans="2:18">
      <c r="B47" s="5" t="s">
        <v>196</v>
      </c>
      <c r="C47" s="5">
        <v>50361.404708300026</v>
      </c>
      <c r="D47" s="5">
        <v>29340.243649490054</v>
      </c>
      <c r="E47" s="5">
        <v>62734.821105950083</v>
      </c>
      <c r="F47" s="5">
        <v>24147.614241730003</v>
      </c>
      <c r="G47" s="5">
        <v>76467.610273200087</v>
      </c>
      <c r="H47" s="5">
        <v>9654.8073094640422</v>
      </c>
      <c r="I47" s="5">
        <v>82504.754524640666</v>
      </c>
      <c r="J47" s="29" t="s">
        <v>72</v>
      </c>
      <c r="K47" s="46"/>
      <c r="L47" s="70"/>
      <c r="M47" s="70"/>
      <c r="N47" s="70"/>
      <c r="O47" s="70"/>
      <c r="P47" s="70"/>
      <c r="Q47" s="70"/>
      <c r="R47" s="70"/>
    </row>
    <row r="48" spans="2:18">
      <c r="B48" s="7"/>
      <c r="C48" s="7"/>
      <c r="D48" s="7"/>
      <c r="E48" s="7"/>
      <c r="F48" s="7"/>
      <c r="G48" s="7"/>
      <c r="H48" s="7"/>
      <c r="I48" s="7"/>
      <c r="J48" s="31"/>
      <c r="K48" s="45"/>
      <c r="L48" s="70"/>
      <c r="M48" s="70"/>
      <c r="N48" s="70"/>
      <c r="O48" s="70"/>
      <c r="P48" s="70"/>
      <c r="Q48" s="70"/>
      <c r="R48" s="70"/>
    </row>
    <row r="49" spans="2:18">
      <c r="B49" s="8" t="s">
        <v>21</v>
      </c>
      <c r="C49" s="8">
        <v>-6132.2237673500185</v>
      </c>
      <c r="D49" s="8">
        <v>-247.01327641005582</v>
      </c>
      <c r="E49" s="8">
        <v>-6379.2370437600784</v>
      </c>
      <c r="F49" s="8">
        <v>1564.1132192899947</v>
      </c>
      <c r="G49" s="8">
        <v>-4815.1238244700689</v>
      </c>
      <c r="H49" s="8">
        <v>633.19530222779088</v>
      </c>
      <c r="I49" s="8">
        <v>-4181.9285222423023</v>
      </c>
      <c r="J49" s="32" t="s">
        <v>73</v>
      </c>
      <c r="K49" s="46"/>
      <c r="L49" s="70"/>
      <c r="M49" s="70"/>
      <c r="N49" s="70"/>
      <c r="O49" s="70"/>
      <c r="P49" s="70"/>
      <c r="Q49" s="70"/>
      <c r="R49" s="70"/>
    </row>
    <row r="50" spans="2:18">
      <c r="B50" s="37" t="s">
        <v>139</v>
      </c>
      <c r="C50" s="38">
        <v>-3.2882352845271634E-2</v>
      </c>
      <c r="D50" s="38">
        <v>-1.3245403332520715E-3</v>
      </c>
      <c r="E50" s="38">
        <v>-3.4206893178523726E-2</v>
      </c>
      <c r="F50" s="38">
        <v>8.3871242664833572E-3</v>
      </c>
      <c r="G50" s="38">
        <v>-2.581976891204029E-2</v>
      </c>
      <c r="H50" s="38">
        <v>3.3953345699288145E-3</v>
      </c>
      <c r="I50" s="38">
        <v>-2.2424434342111606E-2</v>
      </c>
      <c r="J50" s="39" t="s">
        <v>140</v>
      </c>
      <c r="K50" s="46"/>
      <c r="L50" s="70"/>
      <c r="M50" s="70"/>
      <c r="N50" s="70"/>
      <c r="O50" s="70"/>
      <c r="P50" s="70"/>
      <c r="Q50" s="70"/>
      <c r="R50" s="70"/>
    </row>
    <row r="51" spans="2:18">
      <c r="B51" s="9" t="s">
        <v>22</v>
      </c>
      <c r="C51" s="8"/>
      <c r="D51" s="8"/>
      <c r="E51" s="8"/>
      <c r="F51" s="8"/>
      <c r="G51" s="8"/>
      <c r="H51" s="8"/>
      <c r="I51" s="8"/>
      <c r="J51" s="33" t="s">
        <v>83</v>
      </c>
      <c r="L51" s="70"/>
      <c r="M51" s="70"/>
      <c r="N51" s="70"/>
      <c r="O51" s="70"/>
      <c r="P51" s="70"/>
      <c r="Q51" s="70"/>
      <c r="R51" s="70"/>
    </row>
    <row r="52" spans="2:18">
      <c r="B52" s="15" t="s">
        <v>84</v>
      </c>
      <c r="C52" s="3">
        <f>C28-C31</f>
        <v>41446.158608300022</v>
      </c>
      <c r="D52" s="3">
        <f t="shared" ref="D52:I52" si="1">D28-D31</f>
        <v>25731.266385200055</v>
      </c>
      <c r="E52" s="3">
        <f t="shared" si="1"/>
        <v>51116.159285700072</v>
      </c>
      <c r="F52" s="3">
        <f t="shared" si="1"/>
        <v>24122.315915030005</v>
      </c>
      <c r="G52" s="3">
        <f t="shared" si="1"/>
        <v>64824.850303770079</v>
      </c>
      <c r="H52" s="3">
        <f t="shared" si="1"/>
        <v>7608.9843932177155</v>
      </c>
      <c r="I52" s="3">
        <f t="shared" si="1"/>
        <v>69246.076822061936</v>
      </c>
      <c r="J52" s="27" t="s">
        <v>85</v>
      </c>
      <c r="L52" s="70"/>
      <c r="M52" s="70"/>
      <c r="N52" s="70"/>
      <c r="O52" s="70"/>
      <c r="P52" s="70"/>
      <c r="Q52" s="70"/>
      <c r="R52" s="70"/>
    </row>
    <row r="53" spans="2:18">
      <c r="B53" s="15" t="s">
        <v>23</v>
      </c>
      <c r="C53" s="3">
        <f>C8-C28</f>
        <v>-4700.4832609900186</v>
      </c>
      <c r="D53" s="3">
        <f t="shared" ref="D53:I53" si="2">D8-D28</f>
        <v>687.47292428994479</v>
      </c>
      <c r="E53" s="3">
        <f t="shared" si="2"/>
        <v>-4013.0103367000775</v>
      </c>
      <c r="F53" s="3">
        <f t="shared" si="2"/>
        <v>1557.1352925799947</v>
      </c>
      <c r="G53" s="3">
        <f t="shared" si="2"/>
        <v>-2455.8750441200682</v>
      </c>
      <c r="H53" s="3">
        <f t="shared" si="2"/>
        <v>1482.1465429806076</v>
      </c>
      <c r="I53" s="3">
        <f t="shared" si="2"/>
        <v>-973.72850113948516</v>
      </c>
      <c r="J53" s="27" t="s">
        <v>74</v>
      </c>
      <c r="K53" s="46"/>
      <c r="L53" s="70"/>
      <c r="M53" s="70"/>
      <c r="N53" s="70"/>
      <c r="O53" s="70"/>
      <c r="P53" s="70"/>
      <c r="Q53" s="70"/>
      <c r="R53" s="70"/>
    </row>
    <row r="54" spans="2:18">
      <c r="B54" s="15" t="s">
        <v>24</v>
      </c>
      <c r="C54" s="3">
        <f>C18-C39</f>
        <v>-1431.7405063600002</v>
      </c>
      <c r="D54" s="3">
        <f t="shared" ref="D54:I54" si="3">D18-D39</f>
        <v>-934.48620070000061</v>
      </c>
      <c r="E54" s="3">
        <f t="shared" si="3"/>
        <v>-2366.226707060001</v>
      </c>
      <c r="F54" s="3">
        <f t="shared" si="3"/>
        <v>6.9779267099999984</v>
      </c>
      <c r="G54" s="3">
        <f t="shared" si="3"/>
        <v>-2359.2487803500007</v>
      </c>
      <c r="H54" s="3">
        <f t="shared" si="3"/>
        <v>-848.95124075281672</v>
      </c>
      <c r="I54" s="3">
        <f t="shared" si="3"/>
        <v>-3208.2000211028171</v>
      </c>
      <c r="J54" s="27" t="s">
        <v>75</v>
      </c>
      <c r="K54" s="46"/>
      <c r="L54" s="70"/>
      <c r="M54" s="70"/>
      <c r="N54" s="70"/>
      <c r="O54" s="70"/>
      <c r="P54" s="70"/>
      <c r="Q54" s="70"/>
      <c r="R54" s="70"/>
    </row>
    <row r="55" spans="2:18">
      <c r="B55" s="17" t="s">
        <v>25</v>
      </c>
      <c r="C55" s="69">
        <f>C49+C31</f>
        <v>1247.6577387599873</v>
      </c>
      <c r="D55" s="69">
        <f t="shared" ref="D55:I55" si="4">D49+D31</f>
        <v>522.32090123994396</v>
      </c>
      <c r="E55" s="69">
        <f t="shared" si="4"/>
        <v>1594.5249084499274</v>
      </c>
      <c r="F55" s="69">
        <f t="shared" si="4"/>
        <v>1567.3739984599947</v>
      </c>
      <c r="G55" s="69">
        <f t="shared" si="4"/>
        <v>3161.8989069099371</v>
      </c>
      <c r="H55" s="69">
        <f t="shared" si="4"/>
        <v>950.76441844441217</v>
      </c>
      <c r="I55" s="69">
        <f t="shared" si="4"/>
        <v>4047.1941380643239</v>
      </c>
      <c r="J55" s="34" t="s">
        <v>76</v>
      </c>
      <c r="K55" s="46"/>
      <c r="L55" s="70"/>
      <c r="M55" s="70"/>
      <c r="N55" s="70"/>
      <c r="O55" s="70"/>
      <c r="P55" s="70"/>
      <c r="Q55" s="70"/>
      <c r="R55" s="70"/>
    </row>
    <row r="56" spans="2:18">
      <c r="B56" s="12" t="s">
        <v>167</v>
      </c>
      <c r="C56" s="2"/>
      <c r="D56" s="2"/>
      <c r="E56" s="2"/>
      <c r="F56" s="2"/>
      <c r="G56" s="2"/>
      <c r="H56" s="2"/>
      <c r="I56" s="2"/>
    </row>
    <row r="57" spans="2:18">
      <c r="B57" s="12" t="s">
        <v>168</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1" ht="15.6">
      <c r="A1" s="11"/>
    </row>
    <row r="2" spans="1:11" ht="15.6">
      <c r="A2" s="11"/>
    </row>
    <row r="3" spans="1:11" ht="15.6">
      <c r="A3" s="72"/>
      <c r="B3" s="11" t="s">
        <v>161</v>
      </c>
      <c r="J3" s="43" t="s">
        <v>144</v>
      </c>
    </row>
    <row r="4" spans="1:11" ht="15.6">
      <c r="B4" s="23" t="s">
        <v>162</v>
      </c>
    </row>
    <row r="5" spans="1:11">
      <c r="J5" s="40" t="s">
        <v>137</v>
      </c>
    </row>
    <row r="6" spans="1:11" ht="30" customHeight="1">
      <c r="B6" s="73"/>
      <c r="C6" s="22" t="s">
        <v>0</v>
      </c>
      <c r="D6" s="22" t="s">
        <v>1</v>
      </c>
      <c r="E6" s="22" t="s">
        <v>138</v>
      </c>
      <c r="F6" s="22" t="s">
        <v>2</v>
      </c>
      <c r="G6" s="22" t="s">
        <v>27</v>
      </c>
      <c r="H6" s="22" t="s">
        <v>141</v>
      </c>
      <c r="I6" s="22" t="s">
        <v>5</v>
      </c>
      <c r="J6" s="75"/>
    </row>
    <row r="7" spans="1:11" ht="33.9" customHeight="1">
      <c r="B7" s="74"/>
      <c r="C7" s="21" t="s">
        <v>77</v>
      </c>
      <c r="D7" s="21" t="s">
        <v>78</v>
      </c>
      <c r="E7" s="21" t="s">
        <v>79</v>
      </c>
      <c r="F7" s="21" t="s">
        <v>80</v>
      </c>
      <c r="G7" s="21" t="s">
        <v>81</v>
      </c>
      <c r="H7" s="21" t="s">
        <v>142</v>
      </c>
      <c r="I7" s="21" t="s">
        <v>82</v>
      </c>
      <c r="J7" s="76"/>
    </row>
    <row r="8" spans="1:11">
      <c r="B8" s="2" t="s">
        <v>3</v>
      </c>
      <c r="C8" s="2">
        <v>42750.607504200008</v>
      </c>
      <c r="D8" s="2">
        <v>26701.332060879999</v>
      </c>
      <c r="E8" s="2">
        <v>53950.505369680002</v>
      </c>
      <c r="F8" s="2">
        <v>24584.676746630001</v>
      </c>
      <c r="G8" s="2">
        <v>68214.705434920019</v>
      </c>
      <c r="H8" s="2">
        <v>8736.3446196020395</v>
      </c>
      <c r="I8" s="2">
        <v>74140.357364421987</v>
      </c>
      <c r="J8" s="24" t="s">
        <v>50</v>
      </c>
      <c r="K8" s="46"/>
    </row>
    <row r="9" spans="1:11">
      <c r="B9" s="13" t="s">
        <v>28</v>
      </c>
      <c r="C9" s="46">
        <f t="shared" ref="C9" si="0">C10+C11</f>
        <v>38849.550578120005</v>
      </c>
      <c r="D9" s="46">
        <f t="shared" ref="D9:F9" si="1">D10+D11</f>
        <v>1273.5560409699999</v>
      </c>
      <c r="E9" s="46">
        <f t="shared" si="1"/>
        <v>40123.106619090002</v>
      </c>
      <c r="F9" s="46">
        <f t="shared" si="1"/>
        <v>184.48179407000003</v>
      </c>
      <c r="G9" s="46">
        <f t="shared" ref="G9" si="2">G10+G11</f>
        <v>40307.588413160003</v>
      </c>
      <c r="H9" s="46">
        <f t="shared" ref="H9" si="3">H10+H11</f>
        <v>4275.7549066347474</v>
      </c>
      <c r="I9" s="46">
        <f>I10+I11</f>
        <v>44583.343319794752</v>
      </c>
      <c r="J9" s="25" t="s">
        <v>51</v>
      </c>
      <c r="K9" s="46"/>
    </row>
    <row r="10" spans="1:11">
      <c r="B10" s="14" t="s">
        <v>193</v>
      </c>
      <c r="C10" s="3">
        <v>18245.816753220002</v>
      </c>
      <c r="D10" s="3">
        <v>19.182203999999999</v>
      </c>
      <c r="E10" s="3">
        <v>18264.998957220003</v>
      </c>
      <c r="F10" s="3">
        <v>0</v>
      </c>
      <c r="G10" s="3">
        <v>18264.998957220003</v>
      </c>
      <c r="H10" s="3">
        <v>3216.0137568300001</v>
      </c>
      <c r="I10" s="3">
        <v>21481.012714050004</v>
      </c>
      <c r="J10" s="26" t="s">
        <v>52</v>
      </c>
      <c r="K10" s="46"/>
    </row>
    <row r="11" spans="1:11">
      <c r="B11" s="14" t="s">
        <v>194</v>
      </c>
      <c r="C11" s="3">
        <v>20603.733824899999</v>
      </c>
      <c r="D11" s="3">
        <v>1254.37383697</v>
      </c>
      <c r="E11" s="3">
        <v>21858.107661869999</v>
      </c>
      <c r="F11" s="3">
        <v>184.48179407000003</v>
      </c>
      <c r="G11" s="3">
        <v>22042.58945594</v>
      </c>
      <c r="H11" s="3">
        <v>1059.7411498047477</v>
      </c>
      <c r="I11" s="3">
        <v>23102.330605744748</v>
      </c>
      <c r="J11" s="26" t="s">
        <v>53</v>
      </c>
      <c r="K11" s="46"/>
    </row>
    <row r="12" spans="1:11">
      <c r="B12" s="15" t="s">
        <v>26</v>
      </c>
      <c r="C12" s="3">
        <v>611.62168888999997</v>
      </c>
      <c r="D12" s="3">
        <v>3989.1984043700008</v>
      </c>
      <c r="E12" s="3">
        <v>4600.8200932600012</v>
      </c>
      <c r="F12" s="3">
        <v>14043.192447010002</v>
      </c>
      <c r="G12" s="3">
        <v>18644.012540270003</v>
      </c>
      <c r="H12" s="3">
        <v>18.83204783</v>
      </c>
      <c r="I12" s="3">
        <v>18662.844588100004</v>
      </c>
      <c r="J12" s="27" t="s">
        <v>54</v>
      </c>
      <c r="K12" s="46"/>
    </row>
    <row r="13" spans="1:11">
      <c r="B13" s="15" t="s">
        <v>4</v>
      </c>
      <c r="C13" s="3">
        <v>628.99712743999999</v>
      </c>
      <c r="D13" s="3">
        <v>17055.248310359999</v>
      </c>
      <c r="E13" s="3">
        <v>2395.60973014</v>
      </c>
      <c r="F13" s="3">
        <v>9650.6492436700009</v>
      </c>
      <c r="G13" s="3">
        <v>1443.7990154500001</v>
      </c>
      <c r="H13" s="3">
        <v>2875.1363015307879</v>
      </c>
      <c r="I13" s="3">
        <v>1569.4747377007875</v>
      </c>
      <c r="J13" s="27" t="s">
        <v>55</v>
      </c>
      <c r="K13" s="46"/>
    </row>
    <row r="14" spans="1:11">
      <c r="B14" s="16" t="s">
        <v>5</v>
      </c>
      <c r="C14" s="3">
        <v>561.07742373999997</v>
      </c>
      <c r="D14" s="3">
        <v>16386.903775639999</v>
      </c>
      <c r="E14" s="3">
        <v>1659.3454917199999</v>
      </c>
      <c r="F14" s="3">
        <v>9027.1169859300007</v>
      </c>
      <c r="G14" s="3">
        <v>84.002519290000009</v>
      </c>
      <c r="H14" s="3">
        <v>2665.4580599900005</v>
      </c>
      <c r="I14" s="3">
        <v>0</v>
      </c>
      <c r="J14" s="18" t="s">
        <v>56</v>
      </c>
      <c r="K14" s="46"/>
    </row>
    <row r="15" spans="1:11">
      <c r="B15" s="16" t="s">
        <v>6</v>
      </c>
      <c r="C15" s="3">
        <v>67.919703699999985</v>
      </c>
      <c r="D15" s="3">
        <v>668.34453471999996</v>
      </c>
      <c r="E15" s="3">
        <v>736.26423841999997</v>
      </c>
      <c r="F15" s="3">
        <v>623.53225773999998</v>
      </c>
      <c r="G15" s="3">
        <v>1359.7964961600001</v>
      </c>
      <c r="H15" s="3">
        <v>209.67824154078767</v>
      </c>
      <c r="I15" s="3">
        <v>1569.4747377007875</v>
      </c>
      <c r="J15" s="18" t="s">
        <v>57</v>
      </c>
      <c r="K15" s="46"/>
    </row>
    <row r="16" spans="1:11">
      <c r="B16" s="15" t="s">
        <v>7</v>
      </c>
      <c r="C16" s="3">
        <v>2659.9876678800001</v>
      </c>
      <c r="D16" s="3">
        <v>4254.8133271399984</v>
      </c>
      <c r="E16" s="3">
        <v>6702.002507279999</v>
      </c>
      <c r="F16" s="3">
        <v>706.3532618800001</v>
      </c>
      <c r="G16" s="3">
        <v>7408.355769159999</v>
      </c>
      <c r="H16" s="3">
        <v>1564.9704071962331</v>
      </c>
      <c r="I16" s="3">
        <v>8904.7209487262317</v>
      </c>
      <c r="J16" s="27" t="s">
        <v>58</v>
      </c>
      <c r="K16" s="46"/>
    </row>
    <row r="17" spans="2:11">
      <c r="B17" s="15" t="s">
        <v>157</v>
      </c>
      <c r="C17" s="3">
        <v>0.4504418700000033</v>
      </c>
      <c r="D17" s="3">
        <v>128.5159780399996</v>
      </c>
      <c r="E17" s="3">
        <v>128.96641990999959</v>
      </c>
      <c r="F17" s="3">
        <v>0</v>
      </c>
      <c r="G17" s="3">
        <v>410.94969688000197</v>
      </c>
      <c r="H17" s="3">
        <v>1.6509564102701422</v>
      </c>
      <c r="I17" s="3">
        <v>419.97377010021404</v>
      </c>
      <c r="J17" s="27" t="s">
        <v>158</v>
      </c>
      <c r="K17" s="46"/>
    </row>
    <row r="18" spans="2:11">
      <c r="B18" s="2" t="s">
        <v>8</v>
      </c>
      <c r="C18" s="3">
        <v>136.45846771999999</v>
      </c>
      <c r="D18" s="3">
        <v>1504.6746259799995</v>
      </c>
      <c r="E18" s="3">
        <v>1331.4218008299995</v>
      </c>
      <c r="F18" s="3">
        <v>17.33137348</v>
      </c>
      <c r="G18" s="3">
        <v>1347.2008308699994</v>
      </c>
      <c r="H18" s="3">
        <v>1343.1806702558968</v>
      </c>
      <c r="I18" s="3">
        <v>2000.9329918907188</v>
      </c>
      <c r="J18" s="24" t="s">
        <v>59</v>
      </c>
      <c r="K18" s="46"/>
    </row>
    <row r="19" spans="2:11">
      <c r="B19" s="15" t="s">
        <v>29</v>
      </c>
      <c r="C19" s="3">
        <v>55.318272660000005</v>
      </c>
      <c r="D19" s="3">
        <v>139.49086964999995</v>
      </c>
      <c r="E19" s="3">
        <v>194.80914230999997</v>
      </c>
      <c r="F19" s="3">
        <v>15.835143260000001</v>
      </c>
      <c r="G19" s="3">
        <v>210.64428556999997</v>
      </c>
      <c r="H19" s="3">
        <v>111.05886067</v>
      </c>
      <c r="I19" s="3">
        <v>321.70314623999997</v>
      </c>
      <c r="J19" s="27" t="s">
        <v>60</v>
      </c>
      <c r="K19" s="46"/>
    </row>
    <row r="20" spans="2:11">
      <c r="B20" s="15" t="s">
        <v>9</v>
      </c>
      <c r="C20" s="3">
        <v>37.723147309999995</v>
      </c>
      <c r="D20" s="3">
        <v>1319.6723882499996</v>
      </c>
      <c r="E20" s="3">
        <v>1031.4697886499996</v>
      </c>
      <c r="F20" s="3">
        <v>1.4962302199999999</v>
      </c>
      <c r="G20" s="3">
        <v>1031.1161670699996</v>
      </c>
      <c r="H20" s="3">
        <v>1208.7476245758967</v>
      </c>
      <c r="I20" s="3">
        <v>1548.1457443698123</v>
      </c>
      <c r="J20" s="27" t="s">
        <v>61</v>
      </c>
      <c r="K20" s="46"/>
    </row>
    <row r="21" spans="2:11">
      <c r="B21" s="16" t="s">
        <v>5</v>
      </c>
      <c r="C21" s="3">
        <v>15.162141949999999</v>
      </c>
      <c r="D21" s="3">
        <v>317.07522255000003</v>
      </c>
      <c r="E21" s="3">
        <v>6.31161759</v>
      </c>
      <c r="F21" s="3">
        <v>1.48321339</v>
      </c>
      <c r="G21" s="3">
        <v>5.9449791799999998</v>
      </c>
      <c r="H21" s="3">
        <v>685.77306809608399</v>
      </c>
      <c r="I21" s="3">
        <v>0</v>
      </c>
      <c r="J21" s="18" t="s">
        <v>56</v>
      </c>
      <c r="K21" s="46"/>
    </row>
    <row r="22" spans="2:11">
      <c r="B22" s="16" t="s">
        <v>10</v>
      </c>
      <c r="C22" s="3">
        <v>22.561005359999996</v>
      </c>
      <c r="D22" s="3">
        <v>1002.5971656999997</v>
      </c>
      <c r="E22" s="3">
        <v>1025.1581710599996</v>
      </c>
      <c r="F22" s="3">
        <v>1.301683E-2</v>
      </c>
      <c r="G22" s="3">
        <v>1025.1711878899996</v>
      </c>
      <c r="H22" s="3">
        <v>522.9745564798128</v>
      </c>
      <c r="I22" s="3">
        <v>1548.1457443698123</v>
      </c>
      <c r="J22" s="18" t="s">
        <v>57</v>
      </c>
      <c r="K22" s="46"/>
    </row>
    <row r="23" spans="2:11">
      <c r="B23" s="15" t="s">
        <v>11</v>
      </c>
      <c r="C23" s="3">
        <v>43.417047749999995</v>
      </c>
      <c r="D23" s="3">
        <v>42.889696959999995</v>
      </c>
      <c r="E23" s="3">
        <v>86.30674470999999</v>
      </c>
      <c r="F23" s="3">
        <v>0</v>
      </c>
      <c r="G23" s="3">
        <v>86.30674470999999</v>
      </c>
      <c r="H23" s="3">
        <v>23.374185010000001</v>
      </c>
      <c r="I23" s="3">
        <v>109.68092971999999</v>
      </c>
      <c r="J23" s="27" t="s">
        <v>62</v>
      </c>
      <c r="K23" s="46"/>
    </row>
    <row r="24" spans="2:11">
      <c r="B24" s="15" t="s">
        <v>157</v>
      </c>
      <c r="C24" s="3">
        <v>0</v>
      </c>
      <c r="D24" s="3">
        <v>2.621671120000002</v>
      </c>
      <c r="E24" s="3">
        <v>18.836125159999966</v>
      </c>
      <c r="F24" s="3">
        <v>0</v>
      </c>
      <c r="G24" s="3">
        <v>19.133633519999965</v>
      </c>
      <c r="H24" s="3">
        <v>0</v>
      </c>
      <c r="I24" s="3">
        <v>21.403171560906372</v>
      </c>
      <c r="J24" s="27" t="s">
        <v>158</v>
      </c>
      <c r="K24" s="46"/>
    </row>
    <row r="25" spans="2:11">
      <c r="B25" s="4"/>
      <c r="C25" s="3"/>
      <c r="D25" s="3"/>
      <c r="E25" s="3"/>
      <c r="F25" s="3"/>
      <c r="G25" s="3"/>
      <c r="H25" s="3"/>
      <c r="I25" s="3"/>
      <c r="J25" s="28"/>
      <c r="K25" s="45"/>
    </row>
    <row r="26" spans="2:11">
      <c r="B26" s="5" t="s">
        <v>195</v>
      </c>
      <c r="C26" s="5">
        <v>42887.065971920005</v>
      </c>
      <c r="D26" s="5">
        <v>28206.006686859997</v>
      </c>
      <c r="E26" s="5">
        <v>55281.927170510004</v>
      </c>
      <c r="F26" s="5">
        <v>24602.00812011</v>
      </c>
      <c r="G26" s="5">
        <v>69561.906265790021</v>
      </c>
      <c r="H26" s="5">
        <v>10079.525289857937</v>
      </c>
      <c r="I26" s="5">
        <v>76141.290356312704</v>
      </c>
      <c r="J26" s="29" t="s">
        <v>63</v>
      </c>
      <c r="K26" s="46"/>
    </row>
    <row r="27" spans="2:11">
      <c r="B27" s="4"/>
      <c r="C27" s="3"/>
      <c r="D27" s="3"/>
      <c r="E27" s="3"/>
      <c r="F27" s="3"/>
      <c r="G27" s="3"/>
      <c r="H27" s="3"/>
      <c r="I27" s="3"/>
      <c r="J27" s="28"/>
      <c r="K27" s="45"/>
    </row>
    <row r="28" spans="2:11">
      <c r="B28" s="2" t="s">
        <v>12</v>
      </c>
      <c r="C28" s="3">
        <v>47111.127428600004</v>
      </c>
      <c r="D28" s="3">
        <v>25982.005577360109</v>
      </c>
      <c r="E28" s="3">
        <v>57591.698810560127</v>
      </c>
      <c r="F28" s="3">
        <v>23531.864110330003</v>
      </c>
      <c r="G28" s="3">
        <v>70803.086239500131</v>
      </c>
      <c r="H28" s="3">
        <v>7632.9657249985084</v>
      </c>
      <c r="I28" s="3">
        <v>75625.359274398565</v>
      </c>
      <c r="J28" s="24" t="s">
        <v>64</v>
      </c>
      <c r="K28" s="46"/>
    </row>
    <row r="29" spans="2:11">
      <c r="B29" s="15" t="s">
        <v>13</v>
      </c>
      <c r="C29" s="3">
        <v>9089.9958654400107</v>
      </c>
      <c r="D29" s="3">
        <v>6128.0301578399931</v>
      </c>
      <c r="E29" s="3">
        <v>15218.026023280003</v>
      </c>
      <c r="F29" s="3">
        <v>248.11268265000004</v>
      </c>
      <c r="G29" s="3">
        <v>15466.138705930003</v>
      </c>
      <c r="H29" s="3">
        <v>3474.5111021735761</v>
      </c>
      <c r="I29" s="3">
        <v>18940.649808103579</v>
      </c>
      <c r="J29" s="27" t="s">
        <v>197</v>
      </c>
      <c r="K29" s="46"/>
    </row>
    <row r="30" spans="2:11">
      <c r="B30" s="15" t="s">
        <v>14</v>
      </c>
      <c r="C30" s="3">
        <v>1627.38419636</v>
      </c>
      <c r="D30" s="3">
        <v>6908.4185425601099</v>
      </c>
      <c r="E30" s="3">
        <v>8533.0108728901105</v>
      </c>
      <c r="F30" s="3">
        <v>64.948517030000005</v>
      </c>
      <c r="G30" s="3">
        <v>8597.95938992011</v>
      </c>
      <c r="H30" s="3">
        <v>3039.8533212664051</v>
      </c>
      <c r="I30" s="3">
        <v>11637.812711186514</v>
      </c>
      <c r="J30" s="27" t="s">
        <v>65</v>
      </c>
      <c r="K30" s="46"/>
    </row>
    <row r="31" spans="2:11">
      <c r="B31" s="15" t="s">
        <v>15</v>
      </c>
      <c r="C31" s="3">
        <v>7096.0006859399982</v>
      </c>
      <c r="D31" s="3">
        <v>891.0846909600001</v>
      </c>
      <c r="E31" s="3">
        <v>7768.6511262699987</v>
      </c>
      <c r="F31" s="3">
        <v>2.8294118300000011</v>
      </c>
      <c r="G31" s="3">
        <v>7771.4805380999987</v>
      </c>
      <c r="H31" s="3">
        <v>320.90801212574803</v>
      </c>
      <c r="I31" s="3">
        <v>8036.0289661657471</v>
      </c>
      <c r="J31" s="27" t="s">
        <v>66</v>
      </c>
      <c r="K31" s="46"/>
    </row>
    <row r="32" spans="2:11">
      <c r="B32" s="15" t="s">
        <v>4</v>
      </c>
      <c r="C32" s="3">
        <v>28842.172976640002</v>
      </c>
      <c r="D32" s="3">
        <v>11161.121404150002</v>
      </c>
      <c r="E32" s="3">
        <v>24639.266556250004</v>
      </c>
      <c r="F32" s="3">
        <v>22666.197773170003</v>
      </c>
      <c r="G32" s="3">
        <v>36984.987648030008</v>
      </c>
      <c r="H32" s="3">
        <v>559.09215763118505</v>
      </c>
      <c r="I32" s="3">
        <v>34873.566445421129</v>
      </c>
      <c r="J32" s="27" t="s">
        <v>55</v>
      </c>
      <c r="K32" s="46"/>
    </row>
    <row r="33" spans="2:11">
      <c r="B33" s="16" t="s">
        <v>5</v>
      </c>
      <c r="C33" s="3">
        <v>26338.832027510001</v>
      </c>
      <c r="D33" s="3">
        <v>656.42864621000012</v>
      </c>
      <c r="E33" s="3">
        <v>11631.232849180002</v>
      </c>
      <c r="F33" s="3">
        <v>1338.9898142900001</v>
      </c>
      <c r="G33" s="3">
        <v>2649.7459820800036</v>
      </c>
      <c r="H33" s="3">
        <v>20.767378160058357</v>
      </c>
      <c r="I33" s="3">
        <v>0</v>
      </c>
      <c r="J33" s="18" t="s">
        <v>56</v>
      </c>
      <c r="K33" s="46"/>
    </row>
    <row r="34" spans="2:11">
      <c r="B34" s="16" t="s">
        <v>10</v>
      </c>
      <c r="C34" s="3">
        <v>2503.3409491299994</v>
      </c>
      <c r="D34" s="3">
        <v>10504.692757940002</v>
      </c>
      <c r="E34" s="3">
        <v>13008.033707070001</v>
      </c>
      <c r="F34" s="3">
        <v>21327.207958880001</v>
      </c>
      <c r="G34" s="3">
        <v>34335.241665950001</v>
      </c>
      <c r="H34" s="3">
        <v>538.3247794711267</v>
      </c>
      <c r="I34" s="3">
        <v>34873.566445421129</v>
      </c>
      <c r="J34" s="18" t="s">
        <v>57</v>
      </c>
      <c r="K34" s="46"/>
    </row>
    <row r="35" spans="2:11">
      <c r="B35" s="15" t="s">
        <v>16</v>
      </c>
      <c r="C35" s="3">
        <v>119.14046826000001</v>
      </c>
      <c r="D35" s="3">
        <v>620.17019828999992</v>
      </c>
      <c r="E35" s="3">
        <v>739.31066654999995</v>
      </c>
      <c r="F35" s="3">
        <v>502.55811596000001</v>
      </c>
      <c r="G35" s="3">
        <v>1241.8687825100001</v>
      </c>
      <c r="H35" s="3">
        <v>111.53306452382799</v>
      </c>
      <c r="I35" s="3">
        <v>1353.4018470338278</v>
      </c>
      <c r="J35" s="27" t="s">
        <v>67</v>
      </c>
      <c r="K35" s="46"/>
    </row>
    <row r="36" spans="2:11">
      <c r="B36" s="15" t="s">
        <v>17</v>
      </c>
      <c r="C36" s="3">
        <v>336.42204642999968</v>
      </c>
      <c r="D36" s="3">
        <v>272.71422257</v>
      </c>
      <c r="E36" s="3">
        <v>609.13626899999963</v>
      </c>
      <c r="F36" s="3">
        <v>47.217609689999996</v>
      </c>
      <c r="G36" s="3">
        <v>656.35387868999965</v>
      </c>
      <c r="H36" s="3">
        <v>127.06806727776571</v>
      </c>
      <c r="I36" s="3">
        <v>783.4219459677654</v>
      </c>
      <c r="J36" s="27" t="s">
        <v>68</v>
      </c>
      <c r="K36" s="46"/>
    </row>
    <row r="37" spans="2:11">
      <c r="B37" s="15" t="s">
        <v>157</v>
      </c>
      <c r="C37" s="3">
        <v>1.1189530000000001E-2</v>
      </c>
      <c r="D37" s="3">
        <v>0.46636099000000186</v>
      </c>
      <c r="E37" s="3">
        <v>84.297296319997699</v>
      </c>
      <c r="F37" s="3">
        <v>0</v>
      </c>
      <c r="G37" s="3">
        <v>84.297296319997699</v>
      </c>
      <c r="H37" s="3">
        <v>0</v>
      </c>
      <c r="I37" s="3">
        <v>0.47755052000000187</v>
      </c>
      <c r="J37" s="27" t="s">
        <v>158</v>
      </c>
      <c r="K37" s="46"/>
    </row>
    <row r="38" spans="2:11">
      <c r="B38" s="15"/>
      <c r="C38" s="3"/>
      <c r="D38" s="3"/>
      <c r="E38" s="3"/>
      <c r="F38" s="3"/>
      <c r="G38" s="3"/>
      <c r="H38" s="3"/>
      <c r="I38" s="3"/>
      <c r="J38" s="27"/>
      <c r="K38" s="46"/>
    </row>
    <row r="39" spans="2:11">
      <c r="B39" s="2" t="s">
        <v>18</v>
      </c>
      <c r="C39" s="2">
        <v>1382.3712862900002</v>
      </c>
      <c r="D39" s="2">
        <v>2954.1579577099997</v>
      </c>
      <c r="E39" s="2">
        <v>4026.81795113</v>
      </c>
      <c r="F39" s="2">
        <v>33.26685681</v>
      </c>
      <c r="G39" s="2">
        <v>4058.5324645000001</v>
      </c>
      <c r="H39" s="2">
        <v>1898.5321269411904</v>
      </c>
      <c r="I39" s="2">
        <v>5267.6160822060128</v>
      </c>
      <c r="J39" s="24" t="s">
        <v>69</v>
      </c>
      <c r="K39" s="46"/>
    </row>
    <row r="40" spans="2:11">
      <c r="B40" s="15" t="s">
        <v>19</v>
      </c>
      <c r="C40" s="3">
        <v>286.78312640000001</v>
      </c>
      <c r="D40" s="3">
        <v>2477.4023676699999</v>
      </c>
      <c r="E40" s="3">
        <v>2764.18549407</v>
      </c>
      <c r="F40" s="3">
        <v>26.059214240000003</v>
      </c>
      <c r="G40" s="3">
        <v>2790.2447083100001</v>
      </c>
      <c r="H40" s="3">
        <v>1567.1921893759738</v>
      </c>
      <c r="I40" s="3">
        <v>4357.4368976859741</v>
      </c>
      <c r="J40" s="27" t="s">
        <v>70</v>
      </c>
      <c r="K40" s="46"/>
    </row>
    <row r="41" spans="2:11">
      <c r="B41" s="15" t="s">
        <v>9</v>
      </c>
      <c r="C41" s="3">
        <v>1015.6260971700002</v>
      </c>
      <c r="D41" s="3">
        <v>475.71805678999993</v>
      </c>
      <c r="E41" s="3">
        <v>1181.63286109</v>
      </c>
      <c r="F41" s="3">
        <v>7.2076425699999991</v>
      </c>
      <c r="G41" s="3">
        <v>1187.28816022</v>
      </c>
      <c r="H41" s="3">
        <v>298.22028253000002</v>
      </c>
      <c r="I41" s="3">
        <v>797.34178890999988</v>
      </c>
      <c r="J41" s="27" t="s">
        <v>61</v>
      </c>
      <c r="K41" s="46"/>
    </row>
    <row r="42" spans="2:11">
      <c r="B42" s="16" t="s">
        <v>5</v>
      </c>
      <c r="C42" s="3">
        <v>967.82659122000018</v>
      </c>
      <c r="D42" s="3">
        <v>24.799534709999996</v>
      </c>
      <c r="E42" s="3">
        <v>682.91483306000009</v>
      </c>
      <c r="F42" s="3">
        <v>0</v>
      </c>
      <c r="G42" s="3">
        <v>681.36248962000002</v>
      </c>
      <c r="H42" s="3">
        <v>6.8041642199999997</v>
      </c>
      <c r="I42" s="3">
        <v>0</v>
      </c>
      <c r="J42" s="18" t="s">
        <v>56</v>
      </c>
      <c r="K42" s="46"/>
    </row>
    <row r="43" spans="2:11">
      <c r="B43" s="16" t="s">
        <v>10</v>
      </c>
      <c r="C43" s="3">
        <v>47.799505950000011</v>
      </c>
      <c r="D43" s="3">
        <v>450.91852207999995</v>
      </c>
      <c r="E43" s="3">
        <v>498.71802802999997</v>
      </c>
      <c r="F43" s="3">
        <v>7.2076425699999991</v>
      </c>
      <c r="G43" s="3">
        <v>505.92567059999999</v>
      </c>
      <c r="H43" s="3">
        <v>291.41611831</v>
      </c>
      <c r="I43" s="3">
        <v>797.34178890999988</v>
      </c>
      <c r="J43" s="18" t="s">
        <v>57</v>
      </c>
      <c r="K43" s="46"/>
    </row>
    <row r="44" spans="2:11">
      <c r="B44" s="15" t="s">
        <v>20</v>
      </c>
      <c r="C44" s="3">
        <v>79.916057280000004</v>
      </c>
      <c r="D44" s="3">
        <v>1.0375332499999999</v>
      </c>
      <c r="E44" s="3">
        <v>80.95359053</v>
      </c>
      <c r="F44" s="3">
        <v>0</v>
      </c>
      <c r="G44" s="3">
        <v>80.95359053</v>
      </c>
      <c r="H44" s="3">
        <v>31.837799630038905</v>
      </c>
      <c r="I44" s="3">
        <v>112.7913901600389</v>
      </c>
      <c r="J44" s="27" t="s">
        <v>71</v>
      </c>
      <c r="K44" s="46"/>
    </row>
    <row r="45" spans="2:11">
      <c r="B45" s="15" t="s">
        <v>157</v>
      </c>
      <c r="C45" s="3">
        <v>4.6005439999994735E-2</v>
      </c>
      <c r="D45" s="3">
        <v>0</v>
      </c>
      <c r="E45" s="3">
        <v>4.6005439999994735E-2</v>
      </c>
      <c r="F45" s="3">
        <v>0</v>
      </c>
      <c r="G45" s="3">
        <v>4.6005439999994735E-2</v>
      </c>
      <c r="H45" s="3">
        <v>1.2818554051775655</v>
      </c>
      <c r="I45" s="3">
        <v>4.6005449999974246E-2</v>
      </c>
      <c r="J45" s="27" t="s">
        <v>158</v>
      </c>
      <c r="K45" s="46"/>
    </row>
    <row r="46" spans="2:11">
      <c r="B46" s="3"/>
      <c r="C46" s="3"/>
      <c r="D46" s="3"/>
      <c r="E46" s="3"/>
      <c r="F46" s="3"/>
      <c r="G46" s="3"/>
      <c r="H46" s="3"/>
      <c r="I46" s="3"/>
      <c r="J46" s="30"/>
      <c r="K46" s="45"/>
    </row>
    <row r="47" spans="2:11">
      <c r="B47" s="5" t="s">
        <v>196</v>
      </c>
      <c r="C47" s="5">
        <v>48493.498714890004</v>
      </c>
      <c r="D47" s="5">
        <v>28936.163535070107</v>
      </c>
      <c r="E47" s="5">
        <v>61618.516761690124</v>
      </c>
      <c r="F47" s="5">
        <v>23565.130967140005</v>
      </c>
      <c r="G47" s="5">
        <v>74861.618704000139</v>
      </c>
      <c r="H47" s="5">
        <v>9531.4978519396991</v>
      </c>
      <c r="I47" s="5">
        <v>80892.975356604584</v>
      </c>
      <c r="J47" s="29" t="s">
        <v>72</v>
      </c>
      <c r="K47" s="46"/>
    </row>
    <row r="48" spans="2:11">
      <c r="B48" s="7"/>
      <c r="C48" s="7"/>
      <c r="D48" s="7"/>
      <c r="E48" s="7"/>
      <c r="F48" s="7"/>
      <c r="G48" s="7"/>
      <c r="H48" s="7"/>
      <c r="I48" s="7"/>
      <c r="J48" s="31"/>
      <c r="K48" s="45"/>
    </row>
    <row r="49" spans="2:11">
      <c r="B49" s="8" t="s">
        <v>21</v>
      </c>
      <c r="C49" s="8">
        <v>-5606.4327429699961</v>
      </c>
      <c r="D49" s="8">
        <v>-730.15684821011041</v>
      </c>
      <c r="E49" s="8">
        <v>-6336.5895911801254</v>
      </c>
      <c r="F49" s="8">
        <v>1036.8771529699975</v>
      </c>
      <c r="G49" s="8">
        <v>-5299.7124382101129</v>
      </c>
      <c r="H49" s="8">
        <v>548.02743791823741</v>
      </c>
      <c r="I49" s="8">
        <v>-4751.6850002918718</v>
      </c>
      <c r="J49" s="32" t="s">
        <v>73</v>
      </c>
      <c r="K49" s="46"/>
    </row>
    <row r="50" spans="2:11">
      <c r="B50" s="37" t="s">
        <v>139</v>
      </c>
      <c r="C50" s="38">
        <v>-3.1196562200378419E-2</v>
      </c>
      <c r="D50" s="38">
        <v>-4.0629014161957418E-3</v>
      </c>
      <c r="E50" s="38">
        <v>-3.5259463616574262E-2</v>
      </c>
      <c r="F50" s="38">
        <v>5.7696228742492783E-3</v>
      </c>
      <c r="G50" s="38">
        <v>-2.9489840742324903E-2</v>
      </c>
      <c r="H50" s="38">
        <v>3.049456372408642E-3</v>
      </c>
      <c r="I50" s="38">
        <v>-2.6440384369916241E-2</v>
      </c>
      <c r="J50" s="39" t="s">
        <v>140</v>
      </c>
      <c r="K50" s="46"/>
    </row>
    <row r="51" spans="2:11">
      <c r="B51" s="9" t="s">
        <v>22</v>
      </c>
      <c r="C51" s="8"/>
      <c r="D51" s="8"/>
      <c r="E51" s="8"/>
      <c r="F51" s="8"/>
      <c r="G51" s="8"/>
      <c r="H51" s="8"/>
      <c r="I51" s="8"/>
      <c r="J51" s="33" t="s">
        <v>83</v>
      </c>
    </row>
    <row r="52" spans="2:11">
      <c r="B52" s="15" t="s">
        <v>84</v>
      </c>
      <c r="C52" s="3">
        <f>C28-C31</f>
        <v>40015.12674266001</v>
      </c>
      <c r="D52" s="3">
        <f t="shared" ref="D52:F52" si="4">D28-D31</f>
        <v>25090.920886400108</v>
      </c>
      <c r="E52" s="3">
        <f t="shared" si="4"/>
        <v>49823.047684290126</v>
      </c>
      <c r="F52" s="3">
        <f t="shared" si="4"/>
        <v>23529.034698500003</v>
      </c>
      <c r="G52" s="3">
        <f t="shared" ref="G52" si="5">G28-G31</f>
        <v>63031.605701400134</v>
      </c>
      <c r="H52" s="3">
        <f t="shared" ref="H52" si="6">H28-H31</f>
        <v>7312.05771287276</v>
      </c>
      <c r="I52" s="3">
        <f>I28-I31</f>
        <v>67589.33030823282</v>
      </c>
      <c r="J52" s="27" t="s">
        <v>85</v>
      </c>
    </row>
    <row r="53" spans="2:11">
      <c r="B53" s="15" t="s">
        <v>23</v>
      </c>
      <c r="C53" s="3">
        <f>C8-C28</f>
        <v>-4360.5199243999959</v>
      </c>
      <c r="D53" s="3">
        <f t="shared" ref="D53:F53" si="7">D8-D28</f>
        <v>719.32648351988973</v>
      </c>
      <c r="E53" s="3">
        <f t="shared" si="7"/>
        <v>-3641.1934408801244</v>
      </c>
      <c r="F53" s="3">
        <f t="shared" si="7"/>
        <v>1052.8126362999974</v>
      </c>
      <c r="G53" s="3">
        <f t="shared" ref="G53" si="8">G8-G28</f>
        <v>-2588.3808045801125</v>
      </c>
      <c r="H53" s="3">
        <f t="shared" ref="H53" si="9">H8-H28</f>
        <v>1103.3788946035311</v>
      </c>
      <c r="I53" s="3">
        <f>I8-I28</f>
        <v>-1485.0019099765777</v>
      </c>
      <c r="J53" s="27" t="s">
        <v>74</v>
      </c>
      <c r="K53" s="46"/>
    </row>
    <row r="54" spans="2:11">
      <c r="B54" s="15" t="s">
        <v>24</v>
      </c>
      <c r="C54" s="3">
        <f>C18-C39</f>
        <v>-1245.9128185700001</v>
      </c>
      <c r="D54" s="3">
        <f t="shared" ref="D54:F54" si="10">D18-D39</f>
        <v>-1449.4833317300001</v>
      </c>
      <c r="E54" s="3">
        <f t="shared" si="10"/>
        <v>-2695.3961503000005</v>
      </c>
      <c r="F54" s="3">
        <f t="shared" si="10"/>
        <v>-15.93548333</v>
      </c>
      <c r="G54" s="3">
        <f t="shared" ref="G54" si="11">G18-G39</f>
        <v>-2711.3316336300004</v>
      </c>
      <c r="H54" s="3">
        <f t="shared" ref="H54" si="12">H18-H39</f>
        <v>-555.35145668529367</v>
      </c>
      <c r="I54" s="3">
        <f>I18-I39</f>
        <v>-3266.6830903152941</v>
      </c>
      <c r="J54" s="27" t="s">
        <v>75</v>
      </c>
      <c r="K54" s="46"/>
    </row>
    <row r="55" spans="2:11">
      <c r="B55" s="17" t="s">
        <v>25</v>
      </c>
      <c r="C55" s="69">
        <f>C49+C31</f>
        <v>1489.5679429700022</v>
      </c>
      <c r="D55" s="69">
        <f t="shared" ref="D55:F55" si="13">D49+D31</f>
        <v>160.92784274988969</v>
      </c>
      <c r="E55" s="69">
        <f t="shared" si="13"/>
        <v>1432.0615350898734</v>
      </c>
      <c r="F55" s="69">
        <f t="shared" si="13"/>
        <v>1039.7065647999975</v>
      </c>
      <c r="G55" s="69">
        <f t="shared" ref="G55" si="14">G49+G31</f>
        <v>2471.7680998898859</v>
      </c>
      <c r="H55" s="69">
        <f t="shared" ref="H55" si="15">H49+H31</f>
        <v>868.93545004398538</v>
      </c>
      <c r="I55" s="69">
        <f>I49+I31</f>
        <v>3284.3439658738753</v>
      </c>
      <c r="J55" s="34" t="s">
        <v>76</v>
      </c>
      <c r="K55" s="46"/>
    </row>
    <row r="56" spans="2:11">
      <c r="B56" s="12" t="s">
        <v>163</v>
      </c>
      <c r="C56" s="2"/>
      <c r="D56" s="2"/>
      <c r="E56" s="2"/>
      <c r="F56" s="2"/>
      <c r="G56" s="2"/>
      <c r="H56" s="2"/>
      <c r="I56" s="2"/>
    </row>
    <row r="57" spans="2:11">
      <c r="B57" s="12" t="s">
        <v>164</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ignoredErrors>
    <ignoredError sqref="F9 F51:F55 F25 F27 F38 F46 F48"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57"/>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154</v>
      </c>
      <c r="J3" s="43" t="s">
        <v>144</v>
      </c>
    </row>
    <row r="4" spans="1:17" ht="15.6">
      <c r="B4" s="23" t="s">
        <v>155</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40981.56217089</v>
      </c>
      <c r="D8" s="2">
        <v>25774.312073510002</v>
      </c>
      <c r="E8" s="2">
        <v>52473.371220449997</v>
      </c>
      <c r="F8" s="2">
        <v>24672.149321050001</v>
      </c>
      <c r="G8" s="2">
        <v>67181.437767209994</v>
      </c>
      <c r="H8" s="2">
        <v>8250.1090035971811</v>
      </c>
      <c r="I8" s="2">
        <v>72804.30023182182</v>
      </c>
      <c r="J8" s="24" t="s">
        <v>50</v>
      </c>
      <c r="K8" s="46"/>
      <c r="L8" s="46"/>
      <c r="M8" s="46"/>
      <c r="N8" s="46"/>
      <c r="O8" s="46"/>
      <c r="P8" s="46"/>
      <c r="Q8" s="46"/>
    </row>
    <row r="9" spans="1:17">
      <c r="B9" s="13" t="s">
        <v>28</v>
      </c>
      <c r="C9" s="35">
        <v>37120.433611200002</v>
      </c>
      <c r="D9" s="35">
        <v>1143.9611224</v>
      </c>
      <c r="E9" s="35">
        <v>38264.394733599998</v>
      </c>
      <c r="F9" s="35">
        <v>174.06890168999999</v>
      </c>
      <c r="G9" s="35">
        <v>38438.463635289998</v>
      </c>
      <c r="H9" s="35">
        <v>4081.3765322735762</v>
      </c>
      <c r="I9" s="35">
        <v>42519.840167563569</v>
      </c>
      <c r="J9" s="25" t="s">
        <v>51</v>
      </c>
      <c r="K9" s="46"/>
      <c r="L9" s="46"/>
      <c r="M9" s="46"/>
      <c r="N9" s="46"/>
      <c r="O9" s="46"/>
      <c r="P9" s="46"/>
      <c r="Q9" s="46"/>
    </row>
    <row r="10" spans="1:17">
      <c r="B10" s="14" t="s">
        <v>193</v>
      </c>
      <c r="C10" s="3">
        <v>17539.386207449999</v>
      </c>
      <c r="D10" s="3">
        <v>49.779252910000004</v>
      </c>
      <c r="E10" s="3">
        <v>17589.16546036</v>
      </c>
      <c r="F10" s="3">
        <v>0</v>
      </c>
      <c r="G10" s="3">
        <v>17589.16546036</v>
      </c>
      <c r="H10" s="3">
        <v>3044.3058286199998</v>
      </c>
      <c r="I10" s="3">
        <v>20633.471288979999</v>
      </c>
      <c r="J10" s="26" t="s">
        <v>52</v>
      </c>
      <c r="K10" s="46"/>
      <c r="L10" s="46"/>
      <c r="M10" s="46"/>
      <c r="N10" s="46"/>
      <c r="O10" s="46"/>
      <c r="P10" s="46"/>
      <c r="Q10" s="46"/>
    </row>
    <row r="11" spans="1:17">
      <c r="B11" s="14" t="s">
        <v>194</v>
      </c>
      <c r="C11" s="3">
        <v>19581.047403749999</v>
      </c>
      <c r="D11" s="3">
        <v>1094.1818694900001</v>
      </c>
      <c r="E11" s="3">
        <v>20675.229273239998</v>
      </c>
      <c r="F11" s="3">
        <v>174.06890168999999</v>
      </c>
      <c r="G11" s="3">
        <v>20849.298174929998</v>
      </c>
      <c r="H11" s="3">
        <v>1037.0707036535766</v>
      </c>
      <c r="I11" s="3">
        <v>21886.368878583573</v>
      </c>
      <c r="J11" s="26" t="s">
        <v>53</v>
      </c>
      <c r="K11" s="46"/>
      <c r="L11" s="46"/>
      <c r="M11" s="46"/>
      <c r="N11" s="46"/>
      <c r="O11" s="46"/>
      <c r="P11" s="46"/>
      <c r="Q11" s="46"/>
    </row>
    <row r="12" spans="1:17">
      <c r="B12" s="15" t="s">
        <v>26</v>
      </c>
      <c r="C12" s="3">
        <v>685.76036179999994</v>
      </c>
      <c r="D12" s="3">
        <v>5021.5612812900008</v>
      </c>
      <c r="E12" s="3">
        <v>5707.3216430900011</v>
      </c>
      <c r="F12" s="3">
        <v>13663.648840950002</v>
      </c>
      <c r="G12" s="3">
        <v>19370.970484040001</v>
      </c>
      <c r="H12" s="3">
        <v>17.10619384</v>
      </c>
      <c r="I12" s="3">
        <v>19388.076677880003</v>
      </c>
      <c r="J12" s="27" t="s">
        <v>54</v>
      </c>
      <c r="K12" s="46"/>
      <c r="L12" s="46"/>
      <c r="M12" s="46"/>
      <c r="N12" s="46"/>
      <c r="O12" s="46"/>
      <c r="P12" s="46"/>
      <c r="Q12" s="46"/>
    </row>
    <row r="13" spans="1:17">
      <c r="B13" s="15" t="s">
        <v>4</v>
      </c>
      <c r="C13" s="3">
        <v>531.3042499799999</v>
      </c>
      <c r="D13" s="3">
        <v>15225.736716070003</v>
      </c>
      <c r="E13" s="3">
        <v>1474.5379421000005</v>
      </c>
      <c r="F13" s="3">
        <v>10166.590349730001</v>
      </c>
      <c r="G13" s="3">
        <v>1677.0455175400002</v>
      </c>
      <c r="H13" s="3">
        <v>2735.6845390100157</v>
      </c>
      <c r="I13" s="3">
        <v>1788.3518604800156</v>
      </c>
      <c r="J13" s="27" t="s">
        <v>55</v>
      </c>
      <c r="K13" s="46"/>
      <c r="L13" s="46"/>
      <c r="M13" s="46"/>
      <c r="N13" s="46"/>
      <c r="O13" s="46"/>
      <c r="P13" s="46"/>
      <c r="Q13" s="46"/>
    </row>
    <row r="14" spans="1:17">
      <c r="B14" s="16" t="s">
        <v>5</v>
      </c>
      <c r="C14" s="3">
        <v>485.45430465999993</v>
      </c>
      <c r="D14" s="3">
        <v>14495.310130550002</v>
      </c>
      <c r="E14" s="3">
        <v>698.26141126000016</v>
      </c>
      <c r="F14" s="3">
        <v>9327.7240827599999</v>
      </c>
      <c r="G14" s="3">
        <v>61.902719729999994</v>
      </c>
      <c r="H14" s="3">
        <v>2562.4754763400001</v>
      </c>
      <c r="I14" s="48" t="s">
        <v>156</v>
      </c>
      <c r="J14" s="18" t="s">
        <v>56</v>
      </c>
      <c r="K14" s="46"/>
      <c r="L14" s="46"/>
      <c r="M14" s="46"/>
      <c r="N14" s="46"/>
      <c r="O14" s="46"/>
      <c r="P14" s="46"/>
      <c r="Q14" s="46"/>
    </row>
    <row r="15" spans="1:17">
      <c r="B15" s="16" t="s">
        <v>6</v>
      </c>
      <c r="C15" s="3">
        <v>45.849945319999961</v>
      </c>
      <c r="D15" s="3">
        <v>730.42658552000103</v>
      </c>
      <c r="E15" s="3">
        <v>776.27653084000031</v>
      </c>
      <c r="F15" s="3">
        <v>838.86626697000065</v>
      </c>
      <c r="G15" s="3">
        <v>1615.1427978100003</v>
      </c>
      <c r="H15" s="3">
        <v>173.20906267001556</v>
      </c>
      <c r="I15" s="30">
        <v>1788.3518604800156</v>
      </c>
      <c r="J15" s="18" t="s">
        <v>57</v>
      </c>
      <c r="K15" s="46"/>
      <c r="L15" s="46"/>
      <c r="M15" s="46"/>
      <c r="N15" s="46"/>
      <c r="O15" s="46"/>
      <c r="P15" s="46"/>
      <c r="Q15" s="46"/>
    </row>
    <row r="16" spans="1:17">
      <c r="B16" s="15" t="s">
        <v>7</v>
      </c>
      <c r="C16" s="3">
        <v>2644.0639479099996</v>
      </c>
      <c r="D16" s="3">
        <v>4329.3366760299987</v>
      </c>
      <c r="E16" s="3">
        <v>6973.4006239399987</v>
      </c>
      <c r="F16" s="3">
        <v>667.8412286800002</v>
      </c>
      <c r="G16" s="3">
        <v>7641.241852619999</v>
      </c>
      <c r="H16" s="3">
        <v>1413.0733955382327</v>
      </c>
      <c r="I16" s="3">
        <v>9054.315248158231</v>
      </c>
      <c r="J16" s="27" t="s">
        <v>58</v>
      </c>
      <c r="K16" s="46"/>
      <c r="L16" s="46"/>
      <c r="M16" s="46"/>
      <c r="N16" s="46"/>
      <c r="O16" s="46"/>
      <c r="P16" s="46"/>
      <c r="Q16" s="46"/>
    </row>
    <row r="17" spans="2:18">
      <c r="B17" s="15" t="s">
        <v>157</v>
      </c>
      <c r="C17" s="3">
        <v>0</v>
      </c>
      <c r="D17" s="3">
        <v>53.716277719999425</v>
      </c>
      <c r="E17" s="3">
        <v>53.716277719999425</v>
      </c>
      <c r="F17" s="3">
        <v>0</v>
      </c>
      <c r="G17" s="3">
        <v>53.716277719999425</v>
      </c>
      <c r="H17" s="3">
        <v>2.8683429353562868</v>
      </c>
      <c r="I17" s="3">
        <v>53.716277739999441</v>
      </c>
      <c r="J17" s="27" t="s">
        <v>158</v>
      </c>
      <c r="K17" s="46"/>
      <c r="L17" s="46"/>
      <c r="M17" s="46"/>
      <c r="N17" s="46"/>
      <c r="O17" s="46"/>
      <c r="P17" s="46"/>
      <c r="Q17" s="46"/>
    </row>
    <row r="18" spans="2:18">
      <c r="B18" s="2" t="s">
        <v>8</v>
      </c>
      <c r="C18" s="2">
        <v>347.80837298000006</v>
      </c>
      <c r="D18" s="2">
        <v>1484.56913753</v>
      </c>
      <c r="E18" s="2">
        <v>1339.3321499499998</v>
      </c>
      <c r="F18" s="2">
        <v>8.8889003199999994</v>
      </c>
      <c r="G18" s="2">
        <v>1345.7587843400001</v>
      </c>
      <c r="H18" s="2">
        <v>1352.4143648207194</v>
      </c>
      <c r="I18" s="2">
        <v>2035.6361254007195</v>
      </c>
      <c r="J18" s="24" t="s">
        <v>59</v>
      </c>
      <c r="K18" s="46"/>
      <c r="L18" s="46"/>
      <c r="M18" s="46"/>
      <c r="N18" s="46"/>
      <c r="O18" s="46"/>
      <c r="P18" s="46"/>
      <c r="Q18" s="46"/>
    </row>
    <row r="19" spans="2:18">
      <c r="B19" s="15" t="s">
        <v>29</v>
      </c>
      <c r="C19" s="3">
        <v>44.67324528999999</v>
      </c>
      <c r="D19" s="3">
        <v>69.257693920000008</v>
      </c>
      <c r="E19" s="3">
        <v>113.93093920999999</v>
      </c>
      <c r="F19" s="3">
        <v>6.91864612</v>
      </c>
      <c r="G19" s="3">
        <v>120.84958533</v>
      </c>
      <c r="H19" s="3">
        <v>81.815019589999991</v>
      </c>
      <c r="I19" s="3">
        <v>202.66460491999999</v>
      </c>
      <c r="J19" s="27" t="s">
        <v>60</v>
      </c>
      <c r="K19" s="46"/>
      <c r="L19" s="46"/>
      <c r="M19" s="46"/>
      <c r="N19" s="46"/>
      <c r="O19" s="46"/>
      <c r="P19" s="46"/>
      <c r="Q19" s="46"/>
      <c r="R19" s="45"/>
    </row>
    <row r="20" spans="2:18">
      <c r="B20" s="15" t="s">
        <v>9</v>
      </c>
      <c r="C20" s="3">
        <v>166.41250551000002</v>
      </c>
      <c r="D20" s="3">
        <v>1397.70993561</v>
      </c>
      <c r="E20" s="3">
        <v>1065.4378517</v>
      </c>
      <c r="F20" s="3">
        <v>1.95624073</v>
      </c>
      <c r="G20" s="3">
        <v>1064.9318265000002</v>
      </c>
      <c r="H20" s="3">
        <v>1219.863555015897</v>
      </c>
      <c r="I20" s="3">
        <v>1621.5079707898133</v>
      </c>
      <c r="J20" s="27" t="s">
        <v>61</v>
      </c>
      <c r="K20" s="46"/>
      <c r="L20" s="46"/>
      <c r="M20" s="46"/>
      <c r="N20" s="46"/>
      <c r="O20" s="46"/>
      <c r="P20" s="46"/>
      <c r="Q20" s="46"/>
      <c r="R20" s="45"/>
    </row>
    <row r="21" spans="2:18">
      <c r="B21" s="16" t="s">
        <v>5</v>
      </c>
      <c r="C21" s="3">
        <v>130.29371400000002</v>
      </c>
      <c r="D21" s="3">
        <v>374.50347165999983</v>
      </c>
      <c r="E21" s="3">
        <v>6.1125962400000002</v>
      </c>
      <c r="F21" s="3">
        <v>1.95624073</v>
      </c>
      <c r="G21" s="3">
        <v>5.6065710400000004</v>
      </c>
      <c r="H21" s="3">
        <v>657.68083968608391</v>
      </c>
      <c r="I21" s="48" t="s">
        <v>156</v>
      </c>
      <c r="J21" s="18" t="s">
        <v>56</v>
      </c>
      <c r="K21" s="46"/>
      <c r="L21" s="46"/>
      <c r="M21" s="46"/>
      <c r="N21" s="46"/>
      <c r="O21" s="46"/>
      <c r="P21" s="46"/>
      <c r="Q21" s="46"/>
      <c r="R21" s="45"/>
    </row>
    <row r="22" spans="2:18">
      <c r="B22" s="16" t="s">
        <v>10</v>
      </c>
      <c r="C22" s="3">
        <v>36.118791510000001</v>
      </c>
      <c r="D22" s="3">
        <v>1023.2064639500002</v>
      </c>
      <c r="E22" s="3">
        <v>1059.3252554600001</v>
      </c>
      <c r="F22" s="3">
        <v>0</v>
      </c>
      <c r="G22" s="3">
        <v>1059.3252554600001</v>
      </c>
      <c r="H22" s="3">
        <v>562.18271532981316</v>
      </c>
      <c r="I22" s="3">
        <v>1621.5079707898133</v>
      </c>
      <c r="J22" s="18" t="s">
        <v>57</v>
      </c>
      <c r="K22" s="46"/>
      <c r="L22" s="46"/>
      <c r="M22" s="46"/>
      <c r="N22" s="46"/>
      <c r="O22" s="46"/>
      <c r="P22" s="46"/>
      <c r="Q22" s="46"/>
      <c r="R22" s="45"/>
    </row>
    <row r="23" spans="2:18">
      <c r="B23" s="15" t="s">
        <v>11</v>
      </c>
      <c r="C23" s="3">
        <v>136.72262218000003</v>
      </c>
      <c r="D23" s="3">
        <v>17.601508000000003</v>
      </c>
      <c r="E23" s="3">
        <v>154.32413018000003</v>
      </c>
      <c r="F23" s="3">
        <v>1.401347E-2</v>
      </c>
      <c r="G23" s="3">
        <v>154.33814365000003</v>
      </c>
      <c r="H23" s="3">
        <v>49.539971269999995</v>
      </c>
      <c r="I23" s="3">
        <v>203.87811492000003</v>
      </c>
      <c r="J23" s="27" t="s">
        <v>62</v>
      </c>
      <c r="K23" s="46"/>
      <c r="L23" s="46"/>
      <c r="M23" s="46"/>
      <c r="N23" s="46"/>
      <c r="O23" s="46"/>
      <c r="P23" s="46"/>
      <c r="Q23" s="46"/>
      <c r="R23" s="45"/>
    </row>
    <row r="24" spans="2:18">
      <c r="B24" s="15" t="s">
        <v>157</v>
      </c>
      <c r="C24" s="3">
        <v>0</v>
      </c>
      <c r="D24" s="3">
        <v>0</v>
      </c>
      <c r="E24" s="3">
        <v>5.6392288599997187</v>
      </c>
      <c r="F24" s="3">
        <v>0</v>
      </c>
      <c r="G24" s="3">
        <v>5.6392288599997187</v>
      </c>
      <c r="H24" s="3">
        <v>1.1958189448224168</v>
      </c>
      <c r="I24" s="3">
        <v>7.585434770906204</v>
      </c>
      <c r="J24" s="27" t="s">
        <v>158</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5" t="s">
        <v>195</v>
      </c>
      <c r="C26" s="5">
        <v>41329.370543869998</v>
      </c>
      <c r="D26" s="5">
        <v>27258.881211040003</v>
      </c>
      <c r="E26" s="5">
        <v>53812.703370399999</v>
      </c>
      <c r="F26" s="5">
        <v>24681.03822137</v>
      </c>
      <c r="G26" s="5">
        <v>68527.196551549991</v>
      </c>
      <c r="H26" s="5">
        <v>9602.5233684179002</v>
      </c>
      <c r="I26" s="5">
        <v>74839.936357222541</v>
      </c>
      <c r="J26" s="29" t="s">
        <v>63</v>
      </c>
      <c r="K26" s="46"/>
      <c r="L26" s="46"/>
      <c r="M26" s="46"/>
      <c r="N26" s="46"/>
      <c r="O26" s="46"/>
      <c r="P26" s="46"/>
      <c r="Q26" s="46"/>
      <c r="R26" s="45"/>
    </row>
    <row r="27" spans="2:18">
      <c r="B27" s="4"/>
      <c r="C27" s="4"/>
      <c r="D27" s="4"/>
      <c r="E27" s="4"/>
      <c r="F27" s="4"/>
      <c r="G27" s="4"/>
      <c r="H27" s="4"/>
      <c r="I27" s="4"/>
      <c r="J27" s="28"/>
      <c r="K27" s="45"/>
      <c r="L27" s="45"/>
      <c r="M27" s="45"/>
      <c r="N27" s="45"/>
      <c r="O27" s="45"/>
      <c r="P27" s="45"/>
      <c r="Q27" s="45"/>
      <c r="R27" s="45"/>
    </row>
    <row r="28" spans="2:18">
      <c r="B28" s="2" t="s">
        <v>12</v>
      </c>
      <c r="C28" s="2">
        <v>47124.299332279996</v>
      </c>
      <c r="D28" s="2">
        <v>25027.298601609971</v>
      </c>
      <c r="E28" s="2">
        <v>57869.094909939966</v>
      </c>
      <c r="F28" s="2">
        <v>24214.954431329996</v>
      </c>
      <c r="G28" s="2">
        <v>72119.966566979972</v>
      </c>
      <c r="H28" s="2">
        <v>7712.6297592197252</v>
      </c>
      <c r="I28" s="2">
        <v>77205.34978721432</v>
      </c>
      <c r="J28" s="24" t="s">
        <v>64</v>
      </c>
      <c r="K28" s="46"/>
      <c r="L28" s="46"/>
      <c r="M28" s="46"/>
      <c r="N28" s="46"/>
      <c r="O28" s="46"/>
      <c r="P28" s="46"/>
      <c r="Q28" s="46"/>
      <c r="R28" s="45"/>
    </row>
    <row r="29" spans="2:18">
      <c r="B29" s="15" t="s">
        <v>13</v>
      </c>
      <c r="C29" s="3">
        <v>9335.9067745499997</v>
      </c>
      <c r="D29" s="3">
        <v>3522.9791006000059</v>
      </c>
      <c r="E29" s="3">
        <v>12858.885875150005</v>
      </c>
      <c r="F29" s="3">
        <v>278.29197505000002</v>
      </c>
      <c r="G29" s="3">
        <v>13137.177850200005</v>
      </c>
      <c r="H29" s="3">
        <v>3255.4485439608561</v>
      </c>
      <c r="I29" s="3">
        <v>16392.626394160863</v>
      </c>
      <c r="J29" s="27" t="s">
        <v>197</v>
      </c>
      <c r="K29" s="46"/>
      <c r="L29" s="46"/>
      <c r="M29" s="46"/>
      <c r="N29" s="46"/>
      <c r="O29" s="46"/>
      <c r="P29" s="46"/>
      <c r="Q29" s="46"/>
      <c r="R29" s="45"/>
    </row>
    <row r="30" spans="2:18">
      <c r="B30" s="15" t="s">
        <v>14</v>
      </c>
      <c r="C30" s="3">
        <v>1523.7607611200035</v>
      </c>
      <c r="D30" s="3">
        <v>8941.3628954099586</v>
      </c>
      <c r="E30" s="3">
        <v>10465.123656529962</v>
      </c>
      <c r="F30" s="3">
        <v>72.232204639999992</v>
      </c>
      <c r="G30" s="3">
        <v>10537.355861169963</v>
      </c>
      <c r="H30" s="3">
        <v>2718.3397994298793</v>
      </c>
      <c r="I30" s="3">
        <v>13255.695660599842</v>
      </c>
      <c r="J30" s="27" t="s">
        <v>65</v>
      </c>
      <c r="K30" s="46"/>
      <c r="L30" s="46"/>
      <c r="M30" s="46"/>
      <c r="N30" s="46"/>
      <c r="O30" s="46"/>
      <c r="P30" s="46"/>
      <c r="Q30" s="46"/>
      <c r="R30" s="45"/>
    </row>
    <row r="31" spans="2:18">
      <c r="B31" s="15" t="s">
        <v>15</v>
      </c>
      <c r="C31" s="3">
        <v>6986.759200139998</v>
      </c>
      <c r="D31" s="3">
        <v>582.38925453000002</v>
      </c>
      <c r="E31" s="3">
        <v>7569.1484546699976</v>
      </c>
      <c r="F31" s="3">
        <v>3.7050961899999995</v>
      </c>
      <c r="G31" s="3">
        <v>7572.853550859998</v>
      </c>
      <c r="H31" s="3">
        <v>523.75319128096226</v>
      </c>
      <c r="I31" s="3">
        <v>8096.6067421409598</v>
      </c>
      <c r="J31" s="27" t="s">
        <v>66</v>
      </c>
      <c r="K31" s="46"/>
      <c r="L31" s="46"/>
      <c r="M31" s="46"/>
      <c r="N31" s="46"/>
      <c r="O31" s="46"/>
      <c r="P31" s="46"/>
      <c r="Q31" s="46"/>
      <c r="R31" s="45"/>
    </row>
    <row r="32" spans="2:18">
      <c r="B32" s="15" t="s">
        <v>4</v>
      </c>
      <c r="C32" s="3">
        <v>28664.217716479998</v>
      </c>
      <c r="D32" s="3">
        <v>10903.687453050004</v>
      </c>
      <c r="E32" s="3">
        <v>25267.624801280006</v>
      </c>
      <c r="F32" s="3">
        <v>22924.995635089996</v>
      </c>
      <c r="G32" s="3">
        <v>37806.906585379998</v>
      </c>
      <c r="H32" s="3">
        <v>944.42542989183926</v>
      </c>
      <c r="I32" s="3">
        <v>36151.070625828957</v>
      </c>
      <c r="J32" s="27" t="s">
        <v>55</v>
      </c>
      <c r="K32" s="46"/>
      <c r="L32" s="46"/>
      <c r="M32" s="46"/>
      <c r="N32" s="46"/>
      <c r="O32" s="46"/>
      <c r="P32" s="46"/>
      <c r="Q32" s="46"/>
      <c r="R32" s="45"/>
    </row>
    <row r="33" spans="2:18">
      <c r="B33" s="16" t="s">
        <v>5</v>
      </c>
      <c r="C33" s="3">
        <v>25756.617873389998</v>
      </c>
      <c r="D33" s="3">
        <v>516.11153856999999</v>
      </c>
      <c r="E33" s="3">
        <v>11972.449043709999</v>
      </c>
      <c r="F33" s="3">
        <v>997.05910213999994</v>
      </c>
      <c r="G33" s="3">
        <v>2583.7942948599989</v>
      </c>
      <c r="H33" s="3">
        <v>16.467094582879835</v>
      </c>
      <c r="I33" s="48" t="s">
        <v>156</v>
      </c>
      <c r="J33" s="18" t="s">
        <v>56</v>
      </c>
      <c r="K33" s="46"/>
      <c r="L33" s="46"/>
      <c r="M33" s="46"/>
      <c r="N33" s="46"/>
      <c r="O33" s="46"/>
      <c r="P33" s="46"/>
      <c r="Q33" s="46"/>
      <c r="R33" s="45"/>
    </row>
    <row r="34" spans="2:18">
      <c r="B34" s="16" t="s">
        <v>10</v>
      </c>
      <c r="C34" s="3">
        <v>2907.5998430899999</v>
      </c>
      <c r="D34" s="3">
        <v>10387.575914480005</v>
      </c>
      <c r="E34" s="3">
        <v>13295.175757570005</v>
      </c>
      <c r="F34" s="3">
        <v>21927.936532949996</v>
      </c>
      <c r="G34" s="3">
        <v>35223.112290520003</v>
      </c>
      <c r="H34" s="3">
        <v>927.95833530895948</v>
      </c>
      <c r="I34" s="3">
        <v>36151.070625828957</v>
      </c>
      <c r="J34" s="18" t="s">
        <v>57</v>
      </c>
      <c r="K34" s="46"/>
      <c r="L34" s="46"/>
      <c r="M34" s="46"/>
      <c r="N34" s="46"/>
      <c r="O34" s="46"/>
      <c r="P34" s="46"/>
      <c r="Q34" s="46"/>
      <c r="R34" s="45"/>
    </row>
    <row r="35" spans="2:18">
      <c r="B35" s="15" t="s">
        <v>16</v>
      </c>
      <c r="C35" s="3">
        <v>204.68127143999999</v>
      </c>
      <c r="D35" s="3">
        <v>816.16677895999999</v>
      </c>
      <c r="E35" s="3">
        <v>1020.8480503999999</v>
      </c>
      <c r="F35" s="3">
        <v>926.36426518999997</v>
      </c>
      <c r="G35" s="3">
        <v>1947.2123155899999</v>
      </c>
      <c r="H35" s="3">
        <v>146.78680871</v>
      </c>
      <c r="I35" s="3">
        <v>2093.9991242999999</v>
      </c>
      <c r="J35" s="27" t="s">
        <v>67</v>
      </c>
      <c r="K35" s="46"/>
      <c r="L35" s="46"/>
      <c r="M35" s="46"/>
      <c r="N35" s="46"/>
      <c r="O35" s="46"/>
      <c r="P35" s="46"/>
      <c r="Q35" s="46"/>
      <c r="R35" s="45"/>
    </row>
    <row r="36" spans="2:18">
      <c r="B36" s="15" t="s">
        <v>17</v>
      </c>
      <c r="C36" s="3">
        <v>408.67270715999979</v>
      </c>
      <c r="D36" s="3">
        <v>260.71311906000017</v>
      </c>
      <c r="E36" s="3">
        <v>669.3858262199999</v>
      </c>
      <c r="F36" s="3">
        <v>9.3652551699999993</v>
      </c>
      <c r="G36" s="3">
        <v>678.75108138999985</v>
      </c>
      <c r="H36" s="3">
        <v>123.87598594618869</v>
      </c>
      <c r="I36" s="3">
        <v>802.62706733618859</v>
      </c>
      <c r="J36" s="27" t="s">
        <v>68</v>
      </c>
      <c r="K36" s="46"/>
      <c r="L36" s="46"/>
      <c r="M36" s="46"/>
      <c r="N36" s="46"/>
      <c r="O36" s="46"/>
      <c r="P36" s="46"/>
      <c r="Q36" s="46"/>
      <c r="R36" s="45"/>
    </row>
    <row r="37" spans="2:18">
      <c r="B37" s="15" t="s">
        <v>157</v>
      </c>
      <c r="C37" s="3">
        <v>0.30090138999999283</v>
      </c>
      <c r="D37" s="3">
        <v>0</v>
      </c>
      <c r="E37" s="3">
        <v>18.078245689996905</v>
      </c>
      <c r="F37" s="3">
        <v>0</v>
      </c>
      <c r="G37" s="3">
        <v>439.70932238999643</v>
      </c>
      <c r="H37" s="3">
        <v>0</v>
      </c>
      <c r="I37" s="3">
        <v>412.72417284752277</v>
      </c>
      <c r="J37" s="27" t="s">
        <v>158</v>
      </c>
      <c r="K37" s="46"/>
      <c r="L37" s="46"/>
      <c r="M37" s="46"/>
      <c r="N37" s="46"/>
      <c r="O37" s="46"/>
      <c r="P37" s="46"/>
      <c r="Q37" s="46"/>
      <c r="R37" s="45"/>
    </row>
    <row r="38" spans="2:18">
      <c r="B38" s="15"/>
      <c r="C38" s="3"/>
      <c r="D38" s="3"/>
      <c r="E38" s="3"/>
      <c r="F38" s="3"/>
      <c r="G38" s="3"/>
      <c r="H38" s="3"/>
      <c r="I38" s="3"/>
      <c r="J38" s="27"/>
      <c r="K38" s="46"/>
      <c r="L38" s="46"/>
      <c r="M38" s="46"/>
      <c r="N38" s="46"/>
      <c r="O38" s="46"/>
      <c r="P38" s="46"/>
      <c r="Q38" s="46"/>
      <c r="R38" s="45"/>
    </row>
    <row r="39" spans="2:18">
      <c r="B39" s="2" t="s">
        <v>18</v>
      </c>
      <c r="C39" s="2">
        <v>1332.9947020100003</v>
      </c>
      <c r="D39" s="2">
        <v>2657.2321376500081</v>
      </c>
      <c r="E39" s="2">
        <v>3497.1814791000088</v>
      </c>
      <c r="F39" s="2">
        <v>36.652324629999995</v>
      </c>
      <c r="G39" s="2">
        <v>3531.3715378000079</v>
      </c>
      <c r="H39" s="2">
        <v>1892.2234965781756</v>
      </c>
      <c r="I39" s="2">
        <v>4761.0580106181842</v>
      </c>
      <c r="J39" s="24" t="s">
        <v>69</v>
      </c>
      <c r="K39" s="46"/>
      <c r="L39" s="46"/>
      <c r="M39" s="46"/>
      <c r="N39" s="46"/>
      <c r="O39" s="46"/>
      <c r="P39" s="46"/>
      <c r="Q39" s="46"/>
      <c r="R39" s="45"/>
    </row>
    <row r="40" spans="2:18">
      <c r="B40" s="15" t="s">
        <v>19</v>
      </c>
      <c r="C40" s="3">
        <v>225.06232309000012</v>
      </c>
      <c r="D40" s="3">
        <v>1838.9145459000083</v>
      </c>
      <c r="E40" s="3">
        <v>2063.9768689900084</v>
      </c>
      <c r="F40" s="3">
        <v>25.557330539999999</v>
      </c>
      <c r="G40" s="3">
        <v>2089.5341995300082</v>
      </c>
      <c r="H40" s="3">
        <v>1533.0745707266983</v>
      </c>
      <c r="I40" s="3">
        <v>3622.6087702567065</v>
      </c>
      <c r="J40" s="27" t="s">
        <v>70</v>
      </c>
      <c r="K40" s="46"/>
      <c r="L40" s="46"/>
      <c r="M40" s="46"/>
      <c r="N40" s="46"/>
      <c r="O40" s="46"/>
      <c r="P40" s="46"/>
      <c r="Q40" s="46"/>
      <c r="R40" s="45"/>
    </row>
    <row r="41" spans="2:18">
      <c r="B41" s="15" t="s">
        <v>9</v>
      </c>
      <c r="C41" s="3">
        <v>1055.3208318400002</v>
      </c>
      <c r="D41" s="3">
        <v>795.50700635999988</v>
      </c>
      <c r="E41" s="3">
        <v>1357.7824776400003</v>
      </c>
      <c r="F41" s="3">
        <v>11.09499409</v>
      </c>
      <c r="G41" s="3">
        <v>1366.3003559799999</v>
      </c>
      <c r="H41" s="3">
        <v>315.32257444999999</v>
      </c>
      <c r="I41" s="3">
        <v>1019.20075649</v>
      </c>
      <c r="J41" s="27" t="s">
        <v>61</v>
      </c>
      <c r="K41" s="46"/>
      <c r="L41" s="46"/>
      <c r="M41" s="46"/>
      <c r="N41" s="46"/>
      <c r="O41" s="46"/>
      <c r="P41" s="46"/>
      <c r="Q41" s="46"/>
      <c r="R41" s="45"/>
    </row>
    <row r="42" spans="2:18">
      <c r="B42" s="16" t="s">
        <v>5</v>
      </c>
      <c r="C42" s="3">
        <v>994.32213765000029</v>
      </c>
      <c r="D42" s="3">
        <v>158.10617746999998</v>
      </c>
      <c r="E42" s="3">
        <v>659.38295456000014</v>
      </c>
      <c r="F42" s="3">
        <v>0</v>
      </c>
      <c r="G42" s="3">
        <v>656.80583881000007</v>
      </c>
      <c r="H42" s="3">
        <v>5.6163351300000048</v>
      </c>
      <c r="I42" s="48" t="s">
        <v>156</v>
      </c>
      <c r="J42" s="18" t="s">
        <v>56</v>
      </c>
      <c r="K42" s="46"/>
      <c r="L42" s="46"/>
      <c r="M42" s="46"/>
      <c r="N42" s="46"/>
      <c r="O42" s="46"/>
      <c r="P42" s="46"/>
      <c r="Q42" s="46"/>
      <c r="R42" s="45"/>
    </row>
    <row r="43" spans="2:18">
      <c r="B43" s="16" t="s">
        <v>10</v>
      </c>
      <c r="C43" s="3">
        <v>60.998694189999995</v>
      </c>
      <c r="D43" s="3">
        <v>637.40082888999996</v>
      </c>
      <c r="E43" s="3">
        <v>698.39952307999999</v>
      </c>
      <c r="F43" s="3">
        <v>11.09499409</v>
      </c>
      <c r="G43" s="3">
        <v>709.49451716999999</v>
      </c>
      <c r="H43" s="3">
        <v>309.70623932000001</v>
      </c>
      <c r="I43" s="3">
        <v>1019.20075649</v>
      </c>
      <c r="J43" s="18" t="s">
        <v>57</v>
      </c>
      <c r="K43" s="46"/>
      <c r="L43" s="46"/>
      <c r="M43" s="46"/>
      <c r="N43" s="46"/>
      <c r="O43" s="46"/>
      <c r="P43" s="46"/>
      <c r="Q43" s="46"/>
      <c r="R43" s="45"/>
    </row>
    <row r="44" spans="2:18">
      <c r="B44" s="15" t="s">
        <v>20</v>
      </c>
      <c r="C44" s="3">
        <v>52.611547080000008</v>
      </c>
      <c r="D44" s="3">
        <v>10.717109900000001</v>
      </c>
      <c r="E44" s="3">
        <v>63.328656980000005</v>
      </c>
      <c r="F44" s="3">
        <v>0</v>
      </c>
      <c r="G44" s="3">
        <v>63.328656980000005</v>
      </c>
      <c r="H44" s="3">
        <v>43.826351391477438</v>
      </c>
      <c r="I44" s="3">
        <v>107.15500837147745</v>
      </c>
      <c r="J44" s="27" t="s">
        <v>71</v>
      </c>
      <c r="K44" s="46"/>
      <c r="L44" s="46"/>
      <c r="M44" s="46"/>
      <c r="N44" s="46"/>
      <c r="O44" s="46"/>
      <c r="P44" s="46"/>
      <c r="Q44" s="46"/>
      <c r="R44" s="45"/>
    </row>
    <row r="45" spans="2:18">
      <c r="B45" s="15" t="s">
        <v>157</v>
      </c>
      <c r="C45" s="3">
        <v>0</v>
      </c>
      <c r="D45" s="3">
        <v>12.093475490000074</v>
      </c>
      <c r="E45" s="3">
        <v>12.093475490000074</v>
      </c>
      <c r="F45" s="3">
        <v>0</v>
      </c>
      <c r="G45" s="3">
        <v>12.208325310000074</v>
      </c>
      <c r="H45" s="3">
        <v>9.999965300266922E-9</v>
      </c>
      <c r="I45" s="3">
        <v>12.093475500000039</v>
      </c>
      <c r="J45" s="27" t="s">
        <v>158</v>
      </c>
      <c r="K45" s="46"/>
      <c r="L45" s="46"/>
      <c r="M45" s="46"/>
      <c r="N45" s="46"/>
      <c r="O45" s="46"/>
      <c r="P45" s="46"/>
      <c r="Q45" s="46"/>
      <c r="R45" s="45"/>
    </row>
    <row r="46" spans="2:18">
      <c r="B46" s="3"/>
      <c r="C46" s="3"/>
      <c r="D46" s="3"/>
      <c r="E46" s="3"/>
      <c r="F46" s="3"/>
      <c r="G46" s="3"/>
      <c r="H46" s="3"/>
      <c r="I46" s="3"/>
      <c r="J46" s="30"/>
      <c r="K46" s="45"/>
      <c r="L46" s="45"/>
      <c r="M46" s="45"/>
      <c r="N46" s="45"/>
      <c r="O46" s="45"/>
      <c r="P46" s="45"/>
      <c r="Q46" s="45"/>
      <c r="R46" s="45"/>
    </row>
    <row r="47" spans="2:18">
      <c r="B47" s="5" t="s">
        <v>196</v>
      </c>
      <c r="C47" s="5">
        <v>48457.294034289996</v>
      </c>
      <c r="D47" s="5">
        <v>27684.530739259979</v>
      </c>
      <c r="E47" s="5">
        <v>61366.276389039973</v>
      </c>
      <c r="F47" s="5">
        <v>24251.606755959994</v>
      </c>
      <c r="G47" s="5">
        <v>75651.338104779978</v>
      </c>
      <c r="H47" s="5">
        <v>9604.8532557979015</v>
      </c>
      <c r="I47" s="5">
        <v>81966.407797832508</v>
      </c>
      <c r="J47" s="29" t="s">
        <v>72</v>
      </c>
      <c r="K47" s="46"/>
      <c r="L47" s="46"/>
      <c r="M47" s="46"/>
      <c r="N47" s="46"/>
      <c r="O47" s="46"/>
      <c r="P47" s="46"/>
      <c r="Q47" s="46"/>
      <c r="R47" s="45"/>
    </row>
    <row r="48" spans="2:18">
      <c r="B48" s="7"/>
      <c r="C48" s="7"/>
      <c r="D48" s="7"/>
      <c r="E48" s="7"/>
      <c r="F48" s="7"/>
      <c r="G48" s="7"/>
      <c r="H48" s="7"/>
      <c r="I48" s="7"/>
      <c r="J48" s="31"/>
      <c r="K48" s="45"/>
      <c r="L48" s="45"/>
      <c r="M48" s="45"/>
      <c r="N48" s="45"/>
      <c r="O48" s="45"/>
      <c r="P48" s="45"/>
      <c r="Q48" s="45"/>
      <c r="R48" s="45"/>
    </row>
    <row r="49" spans="2:18">
      <c r="B49" s="8" t="s">
        <v>21</v>
      </c>
      <c r="C49" s="8">
        <v>-7127.9234904199966</v>
      </c>
      <c r="D49" s="8">
        <v>-425.64952821997736</v>
      </c>
      <c r="E49" s="8">
        <v>-7553.5730186399778</v>
      </c>
      <c r="F49" s="8">
        <v>429.43146541000544</v>
      </c>
      <c r="G49" s="8">
        <v>-7124.1415532299852</v>
      </c>
      <c r="H49" s="8">
        <v>-2.3298873800004003</v>
      </c>
      <c r="I49" s="8">
        <v>-7126.4714406099638</v>
      </c>
      <c r="J49" s="32" t="s">
        <v>73</v>
      </c>
      <c r="K49" s="46"/>
      <c r="L49" s="46"/>
      <c r="M49" s="46"/>
      <c r="N49" s="46"/>
      <c r="O49" s="46"/>
      <c r="P49" s="46"/>
      <c r="Q49" s="46"/>
      <c r="R49" s="45"/>
    </row>
    <row r="50" spans="2:18">
      <c r="B50" s="37" t="s">
        <v>139</v>
      </c>
      <c r="C50" s="38">
        <v>-4.1189086746609732E-2</v>
      </c>
      <c r="D50" s="38">
        <v>-2.4596385420058869E-3</v>
      </c>
      <c r="E50" s="38">
        <v>-4.3648725288615638E-2</v>
      </c>
      <c r="F50" s="38">
        <v>2.4814926681338764E-3</v>
      </c>
      <c r="G50" s="38">
        <v>-4.1167232620481838E-2</v>
      </c>
      <c r="H50" s="38">
        <v>-1.3463378715224282E-5</v>
      </c>
      <c r="I50" s="38">
        <v>-4.1180695999196937E-2</v>
      </c>
      <c r="J50" s="39" t="s">
        <v>140</v>
      </c>
      <c r="K50" s="46"/>
      <c r="L50" s="46"/>
      <c r="M50" s="46"/>
      <c r="N50" s="46"/>
      <c r="O50" s="46"/>
      <c r="P50" s="46"/>
      <c r="Q50" s="46"/>
    </row>
    <row r="51" spans="2:18">
      <c r="B51" s="9" t="s">
        <v>22</v>
      </c>
      <c r="C51" s="8"/>
      <c r="D51" s="8"/>
      <c r="E51" s="8"/>
      <c r="F51" s="8"/>
      <c r="G51" s="8"/>
      <c r="H51" s="8"/>
      <c r="I51" s="8"/>
      <c r="J51" s="33" t="s">
        <v>83</v>
      </c>
    </row>
    <row r="52" spans="2:18">
      <c r="B52" s="15" t="s">
        <v>84</v>
      </c>
      <c r="C52" s="3">
        <v>40137.540132139999</v>
      </c>
      <c r="D52" s="3">
        <v>24444.909347079971</v>
      </c>
      <c r="E52" s="3">
        <v>50299.946455269965</v>
      </c>
      <c r="F52" s="3">
        <v>24211.249335139997</v>
      </c>
      <c r="G52" s="3">
        <v>64547.113016119976</v>
      </c>
      <c r="H52" s="3">
        <v>7188.8765679387634</v>
      </c>
      <c r="I52" s="3">
        <v>69108.743045073366</v>
      </c>
      <c r="J52" s="27" t="s">
        <v>85</v>
      </c>
    </row>
    <row r="53" spans="2:18">
      <c r="B53" s="15" t="s">
        <v>23</v>
      </c>
      <c r="C53" s="3">
        <v>-6142.7371613899959</v>
      </c>
      <c r="D53" s="3">
        <v>747.01347190003071</v>
      </c>
      <c r="E53" s="3">
        <v>-5395.7236894899688</v>
      </c>
      <c r="F53" s="3">
        <v>457.19488972000545</v>
      </c>
      <c r="G53" s="3">
        <v>-4938.5287997699779</v>
      </c>
      <c r="H53" s="3">
        <v>537.47924437745587</v>
      </c>
      <c r="I53" s="3">
        <v>-4401.0495553924993</v>
      </c>
      <c r="J53" s="27" t="s">
        <v>74</v>
      </c>
      <c r="K53" s="46"/>
      <c r="L53" s="46"/>
      <c r="M53" s="46"/>
      <c r="N53" s="46"/>
      <c r="O53" s="46"/>
      <c r="P53" s="46"/>
      <c r="Q53" s="46"/>
    </row>
    <row r="54" spans="2:18">
      <c r="B54" s="15" t="s">
        <v>24</v>
      </c>
      <c r="C54" s="3">
        <v>-985.18632903000025</v>
      </c>
      <c r="D54" s="3">
        <v>-1172.6630001200081</v>
      </c>
      <c r="E54" s="3">
        <v>-2157.849329150009</v>
      </c>
      <c r="F54" s="3">
        <v>-27.763424309999998</v>
      </c>
      <c r="G54" s="3">
        <v>-2185.6127534600078</v>
      </c>
      <c r="H54" s="3">
        <v>-539.80913175745627</v>
      </c>
      <c r="I54" s="3">
        <v>-2725.4218852174645</v>
      </c>
      <c r="J54" s="27" t="s">
        <v>75</v>
      </c>
      <c r="K54" s="46"/>
      <c r="L54" s="46"/>
      <c r="M54" s="46"/>
      <c r="N54" s="46"/>
      <c r="O54" s="46"/>
      <c r="P54" s="46"/>
      <c r="Q54" s="46"/>
    </row>
    <row r="55" spans="2:18">
      <c r="B55" s="17" t="s">
        <v>25</v>
      </c>
      <c r="C55" s="36">
        <v>-141.16429027999857</v>
      </c>
      <c r="D55" s="36">
        <v>156.73972631002266</v>
      </c>
      <c r="E55" s="36">
        <v>15.575436030019773</v>
      </c>
      <c r="F55" s="36">
        <v>433.13656160000545</v>
      </c>
      <c r="G55" s="36">
        <v>448.71199763001277</v>
      </c>
      <c r="H55" s="36">
        <v>521.42330390096186</v>
      </c>
      <c r="I55" s="36">
        <v>970.135301530996</v>
      </c>
      <c r="J55" s="34" t="s">
        <v>76</v>
      </c>
      <c r="K55" s="46"/>
      <c r="L55" s="46"/>
      <c r="M55" s="46"/>
      <c r="N55" s="46"/>
      <c r="O55" s="46"/>
      <c r="P55" s="46"/>
      <c r="Q55" s="46"/>
    </row>
    <row r="56" spans="2:18">
      <c r="B56" s="12" t="s">
        <v>159</v>
      </c>
      <c r="C56" s="2"/>
      <c r="D56" s="2"/>
      <c r="E56" s="2"/>
      <c r="F56" s="2"/>
      <c r="G56" s="2"/>
      <c r="H56" s="2"/>
      <c r="I56" s="2"/>
    </row>
    <row r="57" spans="2:18">
      <c r="B57" s="12" t="s">
        <v>160</v>
      </c>
      <c r="C57" s="6"/>
      <c r="D57" s="6"/>
      <c r="E57" s="6"/>
      <c r="F57" s="6"/>
      <c r="G57" s="6"/>
      <c r="H57" s="6"/>
      <c r="I57"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52"/>
  <sheetViews>
    <sheetView zoomScaleNormal="100" workbookViewId="0">
      <selection activeCell="A3" sqref="A3"/>
    </sheetView>
  </sheetViews>
  <sheetFormatPr defaultColWidth="9.109375" defaultRowHeight="10.199999999999999"/>
  <cols>
    <col min="1" max="1" width="6.44140625" style="1" customWidth="1"/>
    <col min="2" max="2" width="26.6640625" style="1" customWidth="1"/>
    <col min="3" max="3" width="10.6640625" style="1" customWidth="1"/>
    <col min="4" max="4" width="13.6640625" style="1" customWidth="1"/>
    <col min="5" max="5" width="10.6640625" style="1" customWidth="1"/>
    <col min="6" max="6" width="9.6640625" style="1" customWidth="1"/>
    <col min="7" max="7" width="13.6640625" style="1" customWidth="1"/>
    <col min="8" max="9" width="11.6640625" style="1" customWidth="1"/>
    <col min="10" max="10" width="26.6640625" style="10" customWidth="1"/>
    <col min="11" max="16384" width="9.109375" style="1"/>
  </cols>
  <sheetData>
    <row r="1" spans="1:17" ht="15.6">
      <c r="A1" s="11"/>
    </row>
    <row r="2" spans="1:17" ht="15.6">
      <c r="A2" s="11"/>
    </row>
    <row r="3" spans="1:17" ht="15.6">
      <c r="A3" s="72"/>
      <c r="B3" s="11" t="s">
        <v>149</v>
      </c>
      <c r="J3" s="43" t="s">
        <v>144</v>
      </c>
    </row>
    <row r="4" spans="1:17" ht="15.6">
      <c r="B4" s="23" t="s">
        <v>150</v>
      </c>
    </row>
    <row r="5" spans="1:17">
      <c r="J5" s="40" t="s">
        <v>137</v>
      </c>
    </row>
    <row r="6" spans="1:17" ht="30" customHeight="1">
      <c r="B6" s="73"/>
      <c r="C6" s="22" t="s">
        <v>0</v>
      </c>
      <c r="D6" s="22" t="s">
        <v>1</v>
      </c>
      <c r="E6" s="22" t="s">
        <v>138</v>
      </c>
      <c r="F6" s="22" t="s">
        <v>2</v>
      </c>
      <c r="G6" s="22" t="s">
        <v>27</v>
      </c>
      <c r="H6" s="22" t="s">
        <v>141</v>
      </c>
      <c r="I6" s="22" t="s">
        <v>5</v>
      </c>
      <c r="J6" s="75"/>
    </row>
    <row r="7" spans="1:17" ht="33.9" customHeight="1">
      <c r="B7" s="74"/>
      <c r="C7" s="21" t="s">
        <v>77</v>
      </c>
      <c r="D7" s="21" t="s">
        <v>78</v>
      </c>
      <c r="E7" s="21" t="s">
        <v>79</v>
      </c>
      <c r="F7" s="21" t="s">
        <v>80</v>
      </c>
      <c r="G7" s="21" t="s">
        <v>81</v>
      </c>
      <c r="H7" s="21" t="s">
        <v>142</v>
      </c>
      <c r="I7" s="21" t="s">
        <v>82</v>
      </c>
      <c r="J7" s="76"/>
    </row>
    <row r="8" spans="1:17">
      <c r="B8" s="2" t="s">
        <v>3</v>
      </c>
      <c r="C8" s="2">
        <v>40526.765459279988</v>
      </c>
      <c r="D8" s="2">
        <v>25045.350068740001</v>
      </c>
      <c r="E8" s="2">
        <v>50995.971055909999</v>
      </c>
      <c r="F8" s="2">
        <v>25376.575988120003</v>
      </c>
      <c r="G8" s="2">
        <v>65802.524967109988</v>
      </c>
      <c r="H8" s="2">
        <v>8257.2753160787925</v>
      </c>
      <c r="I8" s="2">
        <v>71788.49006364611</v>
      </c>
      <c r="J8" s="24" t="s">
        <v>50</v>
      </c>
      <c r="K8" s="46"/>
      <c r="L8" s="46"/>
      <c r="M8" s="46"/>
      <c r="N8" s="46"/>
      <c r="O8" s="46"/>
      <c r="P8" s="46"/>
      <c r="Q8" s="46"/>
    </row>
    <row r="9" spans="1:17">
      <c r="B9" s="13" t="s">
        <v>28</v>
      </c>
      <c r="C9" s="35">
        <v>36272.94530734999</v>
      </c>
      <c r="D9" s="35">
        <v>1125.38723248</v>
      </c>
      <c r="E9" s="35">
        <v>37398.332539829993</v>
      </c>
      <c r="F9" s="35">
        <v>177.36888992000002</v>
      </c>
      <c r="G9" s="35">
        <v>37575.701429749992</v>
      </c>
      <c r="H9" s="35">
        <v>4342.8872201234553</v>
      </c>
      <c r="I9" s="35">
        <v>41918.588649873447</v>
      </c>
      <c r="J9" s="25" t="s">
        <v>51</v>
      </c>
      <c r="K9" s="46"/>
      <c r="L9" s="46"/>
      <c r="M9" s="46"/>
      <c r="N9" s="46"/>
      <c r="O9" s="46"/>
      <c r="P9" s="46"/>
      <c r="Q9" s="46"/>
    </row>
    <row r="10" spans="1:17">
      <c r="B10" s="14" t="s">
        <v>193</v>
      </c>
      <c r="C10" s="3">
        <v>17415.085399379997</v>
      </c>
      <c r="D10" s="3">
        <v>21.58127738</v>
      </c>
      <c r="E10" s="3">
        <v>17436.666676759996</v>
      </c>
      <c r="F10" s="3">
        <v>0</v>
      </c>
      <c r="G10" s="3">
        <v>17436.666676759996</v>
      </c>
      <c r="H10" s="3">
        <v>3214.0153394399999</v>
      </c>
      <c r="I10" s="3">
        <v>20650.682016199997</v>
      </c>
      <c r="J10" s="26" t="s">
        <v>52</v>
      </c>
      <c r="K10" s="46"/>
      <c r="L10" s="46"/>
      <c r="M10" s="46"/>
      <c r="N10" s="46"/>
      <c r="O10" s="46"/>
      <c r="P10" s="46"/>
      <c r="Q10" s="46"/>
    </row>
    <row r="11" spans="1:17">
      <c r="B11" s="14" t="s">
        <v>194</v>
      </c>
      <c r="C11" s="3">
        <v>18857.859907969996</v>
      </c>
      <c r="D11" s="3">
        <v>1103.8059550999999</v>
      </c>
      <c r="E11" s="3">
        <v>19961.665863069997</v>
      </c>
      <c r="F11" s="3">
        <v>177.36888992000002</v>
      </c>
      <c r="G11" s="3">
        <v>20139.034752989995</v>
      </c>
      <c r="H11" s="3">
        <v>1128.8718806834554</v>
      </c>
      <c r="I11" s="3">
        <v>21267.90663367345</v>
      </c>
      <c r="J11" s="26" t="s">
        <v>53</v>
      </c>
      <c r="K11" s="46"/>
      <c r="L11" s="46"/>
      <c r="M11" s="46"/>
      <c r="N11" s="46"/>
      <c r="O11" s="46"/>
      <c r="P11" s="46"/>
      <c r="Q11" s="46"/>
    </row>
    <row r="12" spans="1:17">
      <c r="B12" s="15" t="s">
        <v>26</v>
      </c>
      <c r="C12" s="3">
        <v>494.05018971999988</v>
      </c>
      <c r="D12" s="3">
        <v>4597.6478227100015</v>
      </c>
      <c r="E12" s="3">
        <v>5091.6980124300017</v>
      </c>
      <c r="F12" s="3">
        <v>13422.863708160001</v>
      </c>
      <c r="G12" s="3">
        <v>18514.561720590002</v>
      </c>
      <c r="H12" s="3">
        <v>9.997764029999999</v>
      </c>
      <c r="I12" s="3">
        <v>18524.55948462</v>
      </c>
      <c r="J12" s="27" t="s">
        <v>54</v>
      </c>
      <c r="K12" s="46"/>
      <c r="L12" s="46"/>
      <c r="M12" s="46"/>
      <c r="N12" s="46"/>
      <c r="O12" s="46"/>
      <c r="P12" s="46"/>
      <c r="Q12" s="46"/>
    </row>
    <row r="13" spans="1:17">
      <c r="B13" s="15" t="s">
        <v>4</v>
      </c>
      <c r="C13" s="3">
        <v>861.04194417000008</v>
      </c>
      <c r="D13" s="3">
        <v>16022.58716241</v>
      </c>
      <c r="E13" s="3">
        <v>2306.7688149100004</v>
      </c>
      <c r="F13" s="3">
        <v>11034.59866204</v>
      </c>
      <c r="G13" s="3">
        <v>2268.3504559000021</v>
      </c>
      <c r="H13" s="3">
        <v>2451.6843196616419</v>
      </c>
      <c r="I13" s="3">
        <v>2503.730865821643</v>
      </c>
      <c r="J13" s="27" t="s">
        <v>55</v>
      </c>
      <c r="K13" s="46"/>
      <c r="L13" s="46"/>
      <c r="M13" s="46"/>
      <c r="N13" s="46"/>
      <c r="O13" s="46"/>
      <c r="P13" s="46"/>
      <c r="Q13" s="46"/>
    </row>
    <row r="14" spans="1:17">
      <c r="B14" s="16" t="s">
        <v>5</v>
      </c>
      <c r="C14" s="3">
        <v>807.05846415000008</v>
      </c>
      <c r="D14" s="3">
        <v>15220.87617983</v>
      </c>
      <c r="E14" s="3">
        <v>1451.0743523100002</v>
      </c>
      <c r="F14" s="3">
        <v>9686.828620549999</v>
      </c>
      <c r="G14" s="3">
        <v>64.88595180999998</v>
      </c>
      <c r="H14" s="3">
        <v>2151.4179579299998</v>
      </c>
      <c r="I14" s="3"/>
      <c r="J14" s="18" t="s">
        <v>56</v>
      </c>
      <c r="K14" s="46"/>
      <c r="L14" s="46"/>
      <c r="M14" s="46"/>
      <c r="N14" s="46"/>
      <c r="O14" s="46"/>
      <c r="P14" s="46"/>
      <c r="Q14" s="46"/>
    </row>
    <row r="15" spans="1:17">
      <c r="B15" s="16" t="s">
        <v>6</v>
      </c>
      <c r="C15" s="3">
        <v>53.983480020000009</v>
      </c>
      <c r="D15" s="3">
        <v>801.71098258000063</v>
      </c>
      <c r="E15" s="3">
        <v>855.69446260000041</v>
      </c>
      <c r="F15" s="3">
        <v>1347.77004149</v>
      </c>
      <c r="G15" s="3">
        <v>2203.4645040900023</v>
      </c>
      <c r="H15" s="3">
        <v>300.26636173164212</v>
      </c>
      <c r="I15" s="3">
        <v>2503.730865821643</v>
      </c>
      <c r="J15" s="18" t="s">
        <v>57</v>
      </c>
      <c r="K15" s="46"/>
      <c r="L15" s="46"/>
      <c r="M15" s="46"/>
      <c r="N15" s="46"/>
      <c r="O15" s="46"/>
      <c r="P15" s="46"/>
      <c r="Q15" s="46"/>
    </row>
    <row r="16" spans="1:17">
      <c r="B16" s="15" t="s">
        <v>7</v>
      </c>
      <c r="C16" s="3">
        <v>2898.7280180399998</v>
      </c>
      <c r="D16" s="3">
        <v>3299.72785114</v>
      </c>
      <c r="E16" s="3">
        <v>6199.1716887400025</v>
      </c>
      <c r="F16" s="3">
        <v>741.7447279999999</v>
      </c>
      <c r="G16" s="3">
        <v>7443.91136087</v>
      </c>
      <c r="H16" s="3">
        <v>1452.7060122636949</v>
      </c>
      <c r="I16" s="3">
        <v>8841.61106333102</v>
      </c>
      <c r="J16" s="27" t="s">
        <v>58</v>
      </c>
      <c r="K16" s="46"/>
      <c r="L16" s="46"/>
      <c r="M16" s="46"/>
      <c r="N16" s="46"/>
      <c r="O16" s="46"/>
      <c r="P16" s="46"/>
      <c r="Q16" s="46"/>
    </row>
    <row r="17" spans="2:18">
      <c r="B17" s="2" t="s">
        <v>8</v>
      </c>
      <c r="C17" s="2">
        <v>689.29600171000016</v>
      </c>
      <c r="D17" s="2">
        <v>1475.91616716</v>
      </c>
      <c r="E17" s="2">
        <v>1863.98169117</v>
      </c>
      <c r="F17" s="2">
        <v>6.813493170000001</v>
      </c>
      <c r="G17" s="2">
        <v>1867.9806801899999</v>
      </c>
      <c r="H17" s="2">
        <v>2041.5125983405071</v>
      </c>
      <c r="I17" s="2">
        <v>2931.4306860505071</v>
      </c>
      <c r="J17" s="24" t="s">
        <v>59</v>
      </c>
      <c r="K17" s="46"/>
      <c r="L17" s="46"/>
      <c r="M17" s="46"/>
      <c r="N17" s="46"/>
      <c r="O17" s="46"/>
      <c r="P17" s="46"/>
      <c r="Q17" s="46"/>
    </row>
    <row r="18" spans="2:18">
      <c r="B18" s="15" t="s">
        <v>29</v>
      </c>
      <c r="C18" s="3">
        <v>65.716017860000008</v>
      </c>
      <c r="D18" s="3">
        <v>34.10393139</v>
      </c>
      <c r="E18" s="3">
        <v>99.819949250000008</v>
      </c>
      <c r="F18" s="3">
        <v>3.3886683900000003</v>
      </c>
      <c r="G18" s="3">
        <v>103.20861764000001</v>
      </c>
      <c r="H18" s="3">
        <v>104.98227888050705</v>
      </c>
      <c r="I18" s="3">
        <v>208.19089652050707</v>
      </c>
      <c r="J18" s="27" t="s">
        <v>60</v>
      </c>
      <c r="K18" s="46"/>
      <c r="L18" s="46"/>
      <c r="M18" s="46"/>
      <c r="N18" s="46"/>
      <c r="O18" s="46"/>
      <c r="P18" s="46"/>
      <c r="Q18" s="46"/>
      <c r="R18" s="45"/>
    </row>
    <row r="19" spans="2:18">
      <c r="B19" s="15" t="s">
        <v>9</v>
      </c>
      <c r="C19" s="3">
        <v>71.104651649999994</v>
      </c>
      <c r="D19" s="3">
        <v>1436.33943114</v>
      </c>
      <c r="E19" s="3">
        <v>1206.2136050899996</v>
      </c>
      <c r="F19" s="3">
        <v>2.8429837100000004</v>
      </c>
      <c r="G19" s="3">
        <v>1201.6348685699998</v>
      </c>
      <c r="H19" s="3">
        <v>1824.0718986100001</v>
      </c>
      <c r="I19" s="3">
        <v>2030.1320113100001</v>
      </c>
      <c r="J19" s="27" t="s">
        <v>61</v>
      </c>
      <c r="K19" s="46"/>
      <c r="L19" s="46"/>
      <c r="M19" s="46"/>
      <c r="N19" s="46"/>
      <c r="O19" s="46"/>
      <c r="P19" s="46"/>
      <c r="Q19" s="46"/>
      <c r="R19" s="45"/>
    </row>
    <row r="20" spans="2:18">
      <c r="B20" s="16" t="s">
        <v>5</v>
      </c>
      <c r="C20" s="3">
        <v>28.845332069999998</v>
      </c>
      <c r="D20" s="3">
        <v>291.58751682000008</v>
      </c>
      <c r="E20" s="3">
        <v>19.202371190000001</v>
      </c>
      <c r="F20" s="3">
        <v>2.8101671600000002</v>
      </c>
      <c r="G20" s="3">
        <v>14.590818120000002</v>
      </c>
      <c r="H20" s="3">
        <v>980.98393774999988</v>
      </c>
      <c r="I20" s="3"/>
      <c r="J20" s="18" t="s">
        <v>56</v>
      </c>
      <c r="K20" s="46"/>
      <c r="L20" s="46"/>
      <c r="M20" s="46"/>
      <c r="N20" s="46"/>
      <c r="O20" s="46"/>
      <c r="P20" s="46"/>
      <c r="Q20" s="46"/>
      <c r="R20" s="45"/>
    </row>
    <row r="21" spans="2:18">
      <c r="B21" s="16" t="s">
        <v>10</v>
      </c>
      <c r="C21" s="3">
        <v>42.259319579999996</v>
      </c>
      <c r="D21" s="3">
        <v>1144.75191432</v>
      </c>
      <c r="E21" s="3">
        <v>1187.0112338999998</v>
      </c>
      <c r="F21" s="3">
        <v>3.281655E-2</v>
      </c>
      <c r="G21" s="3">
        <v>1187.0440504499998</v>
      </c>
      <c r="H21" s="3">
        <v>843.08796086000007</v>
      </c>
      <c r="I21" s="3">
        <v>2030.1320113100001</v>
      </c>
      <c r="J21" s="18" t="s">
        <v>57</v>
      </c>
      <c r="K21" s="46"/>
      <c r="L21" s="46"/>
      <c r="M21" s="46"/>
      <c r="N21" s="46"/>
      <c r="O21" s="46"/>
      <c r="P21" s="46"/>
      <c r="Q21" s="46"/>
      <c r="R21" s="45"/>
    </row>
    <row r="22" spans="2:18">
      <c r="B22" s="15" t="s">
        <v>11</v>
      </c>
      <c r="C22" s="3">
        <v>552.47533220000014</v>
      </c>
      <c r="D22" s="3">
        <v>5.4728046300000006</v>
      </c>
      <c r="E22" s="3">
        <v>557.94813683000018</v>
      </c>
      <c r="F22" s="3">
        <v>0.58184106999999996</v>
      </c>
      <c r="G22" s="3">
        <v>563.13719398000012</v>
      </c>
      <c r="H22" s="3">
        <v>112.45842085</v>
      </c>
      <c r="I22" s="3">
        <v>693.10777822000011</v>
      </c>
      <c r="J22" s="27" t="s">
        <v>62</v>
      </c>
      <c r="K22" s="46"/>
      <c r="L22" s="46"/>
      <c r="M22" s="46"/>
      <c r="N22" s="46"/>
      <c r="O22" s="46"/>
      <c r="P22" s="46"/>
      <c r="Q22" s="46"/>
      <c r="R22" s="45"/>
    </row>
    <row r="23" spans="2:18">
      <c r="B23" s="4"/>
      <c r="C23" s="4"/>
      <c r="D23" s="4"/>
      <c r="E23" s="4"/>
      <c r="F23" s="4"/>
      <c r="G23" s="4"/>
      <c r="H23" s="4"/>
      <c r="I23" s="4"/>
      <c r="J23" s="28"/>
      <c r="K23" s="45"/>
      <c r="L23" s="45"/>
      <c r="M23" s="45"/>
      <c r="N23" s="45"/>
      <c r="O23" s="45"/>
      <c r="P23" s="45"/>
      <c r="Q23" s="45"/>
      <c r="R23" s="45"/>
    </row>
    <row r="24" spans="2:18">
      <c r="B24" s="5" t="s">
        <v>195</v>
      </c>
      <c r="C24" s="5">
        <v>41216.061460989986</v>
      </c>
      <c r="D24" s="5">
        <v>26521.266235900002</v>
      </c>
      <c r="E24" s="5">
        <v>52859.952747079995</v>
      </c>
      <c r="F24" s="5">
        <v>25383.389481290003</v>
      </c>
      <c r="G24" s="5">
        <v>67670.505647299986</v>
      </c>
      <c r="H24" s="5">
        <v>10298.787914419299</v>
      </c>
      <c r="I24" s="5">
        <v>74719.920749696612</v>
      </c>
      <c r="J24" s="29" t="s">
        <v>63</v>
      </c>
      <c r="K24" s="46"/>
      <c r="L24" s="46"/>
      <c r="M24" s="46"/>
      <c r="N24" s="46"/>
      <c r="O24" s="46"/>
      <c r="P24" s="46"/>
      <c r="Q24" s="46"/>
      <c r="R24" s="45"/>
    </row>
    <row r="25" spans="2:18">
      <c r="B25" s="4"/>
      <c r="C25" s="4"/>
      <c r="D25" s="4"/>
      <c r="E25" s="4"/>
      <c r="F25" s="4"/>
      <c r="G25" s="4"/>
      <c r="H25" s="4"/>
      <c r="I25" s="4"/>
      <c r="J25" s="28"/>
      <c r="K25" s="45"/>
      <c r="L25" s="45"/>
      <c r="M25" s="45"/>
      <c r="N25" s="45"/>
      <c r="O25" s="45"/>
      <c r="P25" s="45"/>
      <c r="Q25" s="45"/>
      <c r="R25" s="45"/>
    </row>
    <row r="26" spans="2:18">
      <c r="B26" s="2" t="s">
        <v>12</v>
      </c>
      <c r="C26" s="2">
        <v>47232.147857489996</v>
      </c>
      <c r="D26" s="2">
        <v>25383.193899309998</v>
      </c>
      <c r="E26" s="2">
        <v>58039.197284690003</v>
      </c>
      <c r="F26" s="2">
        <v>24861.033962419999</v>
      </c>
      <c r="G26" s="2">
        <v>72330.209170189977</v>
      </c>
      <c r="H26" s="2">
        <v>7880.1833495336741</v>
      </c>
      <c r="I26" s="2">
        <v>77939.082300180991</v>
      </c>
      <c r="J26" s="24" t="s">
        <v>64</v>
      </c>
      <c r="K26" s="46"/>
      <c r="L26" s="46"/>
      <c r="M26" s="46"/>
      <c r="N26" s="46"/>
      <c r="O26" s="46"/>
      <c r="P26" s="46"/>
      <c r="Q26" s="46"/>
      <c r="R26" s="45"/>
    </row>
    <row r="27" spans="2:18">
      <c r="B27" s="15" t="s">
        <v>13</v>
      </c>
      <c r="C27" s="3">
        <v>9234.9423316400007</v>
      </c>
      <c r="D27" s="3">
        <v>3503.2101016099978</v>
      </c>
      <c r="E27" s="3">
        <v>12738.152433249998</v>
      </c>
      <c r="F27" s="3">
        <v>273.86684499</v>
      </c>
      <c r="G27" s="3">
        <v>13012.019278239997</v>
      </c>
      <c r="H27" s="3">
        <v>3398.7725660579204</v>
      </c>
      <c r="I27" s="3">
        <v>16410.791844297917</v>
      </c>
      <c r="J27" s="27" t="s">
        <v>197</v>
      </c>
      <c r="K27" s="46"/>
      <c r="L27" s="46"/>
      <c r="M27" s="46"/>
      <c r="N27" s="46"/>
      <c r="O27" s="46"/>
      <c r="P27" s="46"/>
      <c r="Q27" s="46"/>
      <c r="R27" s="45"/>
    </row>
    <row r="28" spans="2:18">
      <c r="B28" s="15" t="s">
        <v>14</v>
      </c>
      <c r="C28" s="3">
        <v>1613.68053001</v>
      </c>
      <c r="D28" s="3">
        <v>9285.1464144499987</v>
      </c>
      <c r="E28" s="3">
        <v>10898.826944459999</v>
      </c>
      <c r="F28" s="3">
        <v>71.841819939999993</v>
      </c>
      <c r="G28" s="3">
        <v>10970.668764399999</v>
      </c>
      <c r="H28" s="3">
        <v>2915.3915879525675</v>
      </c>
      <c r="I28" s="3">
        <v>13886.060352352568</v>
      </c>
      <c r="J28" s="27" t="s">
        <v>65</v>
      </c>
      <c r="K28" s="46"/>
      <c r="L28" s="46"/>
      <c r="M28" s="46"/>
      <c r="N28" s="46"/>
      <c r="O28" s="46"/>
      <c r="P28" s="46"/>
      <c r="Q28" s="46"/>
      <c r="R28" s="45"/>
    </row>
    <row r="29" spans="2:18">
      <c r="B29" s="15" t="s">
        <v>15</v>
      </c>
      <c r="C29" s="3">
        <v>6842.6423929900011</v>
      </c>
      <c r="D29" s="3">
        <v>856.57277470999986</v>
      </c>
      <c r="E29" s="3">
        <v>7699.2151677000011</v>
      </c>
      <c r="F29" s="3">
        <v>2.4359894199999998</v>
      </c>
      <c r="G29" s="3">
        <v>7701.6511571200008</v>
      </c>
      <c r="H29" s="3">
        <v>254.55935429289272</v>
      </c>
      <c r="I29" s="3">
        <v>7956.2105114128935</v>
      </c>
      <c r="J29" s="27" t="s">
        <v>66</v>
      </c>
      <c r="K29" s="46"/>
      <c r="L29" s="46"/>
      <c r="M29" s="46"/>
      <c r="N29" s="46"/>
      <c r="O29" s="46"/>
      <c r="P29" s="46"/>
      <c r="Q29" s="46"/>
      <c r="R29" s="45"/>
    </row>
    <row r="30" spans="2:18">
      <c r="B30" s="15" t="s">
        <v>4</v>
      </c>
      <c r="C30" s="3">
        <v>28490.453546409997</v>
      </c>
      <c r="D30" s="3">
        <v>10893.133222</v>
      </c>
      <c r="E30" s="3">
        <v>24807.442296300003</v>
      </c>
      <c r="F30" s="3">
        <v>23325.416337909999</v>
      </c>
      <c r="G30" s="3">
        <v>37562.83655729</v>
      </c>
      <c r="H30" s="3">
        <v>1026.415705519586</v>
      </c>
      <c r="I30" s="3">
        <v>36317.942043266907</v>
      </c>
      <c r="J30" s="27" t="s">
        <v>55</v>
      </c>
      <c r="K30" s="46"/>
      <c r="L30" s="46"/>
      <c r="M30" s="46"/>
      <c r="N30" s="46"/>
      <c r="O30" s="46"/>
      <c r="P30" s="46"/>
      <c r="Q30" s="46"/>
      <c r="R30" s="45"/>
    </row>
    <row r="31" spans="2:18">
      <c r="B31" s="16" t="s">
        <v>5</v>
      </c>
      <c r="C31" s="3">
        <v>25910.418187129999</v>
      </c>
      <c r="D31" s="3">
        <v>545.59650043000011</v>
      </c>
      <c r="E31" s="3">
        <v>11879.870215450001</v>
      </c>
      <c r="F31" s="3">
        <v>948.07721605999984</v>
      </c>
      <c r="G31" s="3">
        <v>2257.9253545900006</v>
      </c>
      <c r="H31" s="3">
        <v>19.279935032672711</v>
      </c>
      <c r="I31" s="47">
        <v>5.89507008</v>
      </c>
      <c r="J31" s="18" t="s">
        <v>56</v>
      </c>
      <c r="K31" s="46"/>
      <c r="L31" s="46"/>
      <c r="M31" s="46"/>
      <c r="N31" s="46"/>
      <c r="O31" s="46"/>
      <c r="P31" s="46"/>
      <c r="Q31" s="46"/>
      <c r="R31" s="45"/>
    </row>
    <row r="32" spans="2:18">
      <c r="B32" s="16" t="s">
        <v>10</v>
      </c>
      <c r="C32" s="3">
        <v>2580.0353592800002</v>
      </c>
      <c r="D32" s="3">
        <v>10347.536721570001</v>
      </c>
      <c r="E32" s="3">
        <v>12927.572080850003</v>
      </c>
      <c r="F32" s="3">
        <v>22377.33912185</v>
      </c>
      <c r="G32" s="3">
        <v>35304.911202700001</v>
      </c>
      <c r="H32" s="3">
        <v>1007.1357704869133</v>
      </c>
      <c r="I32" s="3">
        <v>36312.046973186909</v>
      </c>
      <c r="J32" s="18" t="s">
        <v>57</v>
      </c>
      <c r="K32" s="46"/>
      <c r="L32" s="46"/>
      <c r="M32" s="46"/>
      <c r="N32" s="46"/>
      <c r="O32" s="46"/>
      <c r="P32" s="46"/>
      <c r="Q32" s="46"/>
      <c r="R32" s="45"/>
    </row>
    <row r="33" spans="2:18">
      <c r="B33" s="15" t="s">
        <v>16</v>
      </c>
      <c r="C33" s="3">
        <v>406.07691540000002</v>
      </c>
      <c r="D33" s="3">
        <v>657.75009332000002</v>
      </c>
      <c r="E33" s="3">
        <v>1063.8270087200001</v>
      </c>
      <c r="F33" s="3">
        <v>1105.19278502</v>
      </c>
      <c r="G33" s="3">
        <v>2169.0197937399998</v>
      </c>
      <c r="H33" s="3">
        <v>166.28540462070669</v>
      </c>
      <c r="I33" s="3">
        <v>2335.3051983607065</v>
      </c>
      <c r="J33" s="27" t="s">
        <v>67</v>
      </c>
      <c r="K33" s="46"/>
      <c r="L33" s="46"/>
      <c r="M33" s="46"/>
      <c r="N33" s="46"/>
      <c r="O33" s="46"/>
      <c r="P33" s="46"/>
      <c r="Q33" s="46"/>
      <c r="R33" s="45"/>
    </row>
    <row r="34" spans="2:18">
      <c r="B34" s="15" t="s">
        <v>17</v>
      </c>
      <c r="C34" s="3">
        <v>644.35214103999999</v>
      </c>
      <c r="D34" s="3">
        <v>187.38129322</v>
      </c>
      <c r="E34" s="3">
        <v>831.73343425999997</v>
      </c>
      <c r="F34" s="3">
        <v>82.28018514</v>
      </c>
      <c r="G34" s="3">
        <v>914.01361939999993</v>
      </c>
      <c r="H34" s="3">
        <v>118.75873109</v>
      </c>
      <c r="I34" s="3">
        <v>1032.77235049</v>
      </c>
      <c r="J34" s="27" t="s">
        <v>68</v>
      </c>
      <c r="K34" s="46"/>
      <c r="L34" s="46"/>
      <c r="M34" s="46"/>
      <c r="N34" s="46"/>
      <c r="O34" s="46"/>
      <c r="P34" s="46"/>
      <c r="Q34" s="46"/>
      <c r="R34" s="45"/>
    </row>
    <row r="35" spans="2:18">
      <c r="B35" s="2" t="s">
        <v>18</v>
      </c>
      <c r="C35" s="2">
        <v>1648.4473317499999</v>
      </c>
      <c r="D35" s="2">
        <v>1898.9938056399999</v>
      </c>
      <c r="E35" s="2">
        <v>3246.2106596899994</v>
      </c>
      <c r="F35" s="2">
        <v>33.221121050000001</v>
      </c>
      <c r="G35" s="2">
        <v>3276.6172765899996</v>
      </c>
      <c r="H35" s="2">
        <v>3367.129824993991</v>
      </c>
      <c r="I35" s="2">
        <v>5665.6845091039922</v>
      </c>
      <c r="J35" s="24" t="s">
        <v>69</v>
      </c>
      <c r="K35" s="46"/>
      <c r="L35" s="46"/>
      <c r="M35" s="46"/>
      <c r="N35" s="46"/>
      <c r="O35" s="46"/>
      <c r="P35" s="46"/>
      <c r="Q35" s="46"/>
      <c r="R35" s="45"/>
    </row>
    <row r="36" spans="2:18">
      <c r="B36" s="15" t="s">
        <v>19</v>
      </c>
      <c r="C36" s="3">
        <v>236.87349035999998</v>
      </c>
      <c r="D36" s="3">
        <v>1270.41125498</v>
      </c>
      <c r="E36" s="3">
        <v>1507.28474534</v>
      </c>
      <c r="F36" s="3">
        <v>18.984148340000001</v>
      </c>
      <c r="G36" s="3">
        <v>1526.26889368</v>
      </c>
      <c r="H36" s="3">
        <v>2967.1705380495896</v>
      </c>
      <c r="I36" s="3">
        <v>4493.4394317295901</v>
      </c>
      <c r="J36" s="27" t="s">
        <v>70</v>
      </c>
      <c r="K36" s="46"/>
      <c r="L36" s="46"/>
      <c r="M36" s="46"/>
      <c r="N36" s="46"/>
      <c r="O36" s="46"/>
      <c r="P36" s="46"/>
      <c r="Q36" s="46"/>
      <c r="R36" s="45"/>
    </row>
    <row r="37" spans="2:18">
      <c r="B37" s="15" t="s">
        <v>9</v>
      </c>
      <c r="C37" s="3">
        <v>1290.14673963</v>
      </c>
      <c r="D37" s="3">
        <v>614.45210212999984</v>
      </c>
      <c r="E37" s="3">
        <v>1600.9468637399998</v>
      </c>
      <c r="F37" s="3">
        <v>14.23697271</v>
      </c>
      <c r="G37" s="3">
        <v>1612.3693322999998</v>
      </c>
      <c r="H37" s="3">
        <v>364.2064744849273</v>
      </c>
      <c r="I37" s="3">
        <v>1001.5891567849274</v>
      </c>
      <c r="J37" s="27" t="s">
        <v>61</v>
      </c>
      <c r="K37" s="46"/>
      <c r="L37" s="46"/>
      <c r="M37" s="46"/>
      <c r="N37" s="46"/>
      <c r="O37" s="46"/>
      <c r="P37" s="46"/>
      <c r="Q37" s="46"/>
      <c r="R37" s="45"/>
    </row>
    <row r="38" spans="2:18">
      <c r="B38" s="16" t="s">
        <v>5</v>
      </c>
      <c r="C38" s="3">
        <v>1222.89610939</v>
      </c>
      <c r="D38" s="3">
        <v>48.881857329999995</v>
      </c>
      <c r="E38" s="3">
        <v>968.12598869999999</v>
      </c>
      <c r="F38" s="3">
        <v>0</v>
      </c>
      <c r="G38" s="3">
        <v>965.31148455000005</v>
      </c>
      <c r="H38" s="3">
        <v>9.6751654499999997</v>
      </c>
      <c r="I38" s="3"/>
      <c r="J38" s="18" t="s">
        <v>56</v>
      </c>
      <c r="K38" s="46"/>
      <c r="L38" s="46"/>
      <c r="M38" s="46"/>
      <c r="N38" s="46"/>
      <c r="O38" s="46"/>
      <c r="P38" s="46"/>
      <c r="Q38" s="46"/>
      <c r="R38" s="45"/>
    </row>
    <row r="39" spans="2:18">
      <c r="B39" s="16" t="s">
        <v>10</v>
      </c>
      <c r="C39" s="3">
        <v>67.250630240000007</v>
      </c>
      <c r="D39" s="3">
        <v>565.57024479999984</v>
      </c>
      <c r="E39" s="3">
        <v>632.82087503999981</v>
      </c>
      <c r="F39" s="3">
        <v>14.23697271</v>
      </c>
      <c r="G39" s="3">
        <v>647.05784774999984</v>
      </c>
      <c r="H39" s="3">
        <v>354.53130903492729</v>
      </c>
      <c r="I39" s="3">
        <v>1001.5891567849274</v>
      </c>
      <c r="J39" s="18" t="s">
        <v>57</v>
      </c>
      <c r="K39" s="46"/>
      <c r="L39" s="46"/>
      <c r="M39" s="46"/>
      <c r="N39" s="46"/>
      <c r="O39" s="46"/>
      <c r="P39" s="46"/>
      <c r="Q39" s="46"/>
      <c r="R39" s="45"/>
    </row>
    <row r="40" spans="2:18">
      <c r="B40" s="15" t="s">
        <v>20</v>
      </c>
      <c r="C40" s="3">
        <v>121.42710176</v>
      </c>
      <c r="D40" s="3">
        <v>14.130448529999963</v>
      </c>
      <c r="E40" s="3">
        <v>137.97905060999992</v>
      </c>
      <c r="F40" s="3">
        <v>0</v>
      </c>
      <c r="G40" s="3">
        <v>137.97905060999992</v>
      </c>
      <c r="H40" s="3">
        <v>35.752812459474242</v>
      </c>
      <c r="I40" s="3">
        <v>170.65592058947422</v>
      </c>
      <c r="J40" s="27" t="s">
        <v>71</v>
      </c>
      <c r="K40" s="46"/>
      <c r="L40" s="46"/>
      <c r="M40" s="46"/>
      <c r="N40" s="46"/>
      <c r="O40" s="46"/>
      <c r="P40" s="46"/>
      <c r="Q40" s="46"/>
      <c r="R40" s="45"/>
    </row>
    <row r="41" spans="2:18">
      <c r="B41" s="3"/>
      <c r="C41" s="3"/>
      <c r="D41" s="3"/>
      <c r="E41" s="3"/>
      <c r="F41" s="3"/>
      <c r="G41" s="3"/>
      <c r="H41" s="3"/>
      <c r="I41" s="3"/>
      <c r="J41" s="30"/>
      <c r="K41" s="45"/>
      <c r="L41" s="45"/>
      <c r="M41" s="45"/>
      <c r="N41" s="45"/>
      <c r="O41" s="45"/>
      <c r="P41" s="45"/>
      <c r="Q41" s="45"/>
      <c r="R41" s="45"/>
    </row>
    <row r="42" spans="2:18">
      <c r="B42" s="5" t="s">
        <v>196</v>
      </c>
      <c r="C42" s="5">
        <v>48880.595189239997</v>
      </c>
      <c r="D42" s="5">
        <v>27282.187704949996</v>
      </c>
      <c r="E42" s="5">
        <v>61285.40794438</v>
      </c>
      <c r="F42" s="5">
        <v>24894.255083469998</v>
      </c>
      <c r="G42" s="5">
        <v>75606.826446779975</v>
      </c>
      <c r="H42" s="5">
        <v>11247.313174527666</v>
      </c>
      <c r="I42" s="5">
        <v>83604.766809284978</v>
      </c>
      <c r="J42" s="29" t="s">
        <v>72</v>
      </c>
      <c r="K42" s="46"/>
      <c r="L42" s="46"/>
      <c r="M42" s="46"/>
      <c r="N42" s="46"/>
      <c r="O42" s="46"/>
      <c r="P42" s="46"/>
      <c r="Q42" s="46"/>
      <c r="R42" s="45"/>
    </row>
    <row r="43" spans="2:18">
      <c r="B43" s="7"/>
      <c r="C43" s="7"/>
      <c r="D43" s="7"/>
      <c r="E43" s="7"/>
      <c r="F43" s="7"/>
      <c r="G43" s="7"/>
      <c r="H43" s="7"/>
      <c r="I43" s="7"/>
      <c r="J43" s="31"/>
      <c r="K43" s="45"/>
      <c r="L43" s="45"/>
      <c r="M43" s="45"/>
      <c r="N43" s="45"/>
      <c r="O43" s="45"/>
      <c r="P43" s="45"/>
      <c r="Q43" s="45"/>
      <c r="R43" s="45"/>
    </row>
    <row r="44" spans="2:18">
      <c r="B44" s="8" t="s">
        <v>21</v>
      </c>
      <c r="C44" s="8">
        <v>-7664.5337282500113</v>
      </c>
      <c r="D44" s="8">
        <v>-760.9214690499939</v>
      </c>
      <c r="E44" s="8">
        <v>-8425.4551973000052</v>
      </c>
      <c r="F44" s="8">
        <v>489.13439782000569</v>
      </c>
      <c r="G44" s="8">
        <v>-7936.3207994799886</v>
      </c>
      <c r="H44" s="8">
        <v>-948.52526010836664</v>
      </c>
      <c r="I44" s="8">
        <v>-8884.8460595883662</v>
      </c>
      <c r="J44" s="32" t="s">
        <v>73</v>
      </c>
      <c r="K44" s="46"/>
      <c r="L44" s="46"/>
      <c r="M44" s="46"/>
      <c r="N44" s="46"/>
      <c r="O44" s="46"/>
      <c r="P44" s="46"/>
      <c r="Q44" s="46"/>
      <c r="R44" s="45"/>
    </row>
    <row r="45" spans="2:18">
      <c r="B45" s="37" t="s">
        <v>139</v>
      </c>
      <c r="C45" s="38">
        <v>-4.4955315412278381E-2</v>
      </c>
      <c r="D45" s="38">
        <v>-4.4630848865645275E-3</v>
      </c>
      <c r="E45" s="38">
        <v>-4.941840029884291E-2</v>
      </c>
      <c r="F45" s="38">
        <v>2.8689535348960936E-3</v>
      </c>
      <c r="G45" s="38">
        <v>-4.6549446763946747E-2</v>
      </c>
      <c r="H45" s="38">
        <v>-5.5634502706299639E-3</v>
      </c>
      <c r="I45" s="38">
        <v>-5.2112897034576777E-2</v>
      </c>
      <c r="J45" s="39" t="s">
        <v>140</v>
      </c>
      <c r="K45" s="46"/>
      <c r="L45" s="46"/>
      <c r="M45" s="46"/>
      <c r="N45" s="46"/>
      <c r="O45" s="46"/>
      <c r="P45" s="46"/>
      <c r="Q45" s="46"/>
    </row>
    <row r="46" spans="2:18">
      <c r="B46" s="9" t="s">
        <v>22</v>
      </c>
      <c r="C46" s="8"/>
      <c r="D46" s="8"/>
      <c r="E46" s="8"/>
      <c r="F46" s="8"/>
      <c r="G46" s="8"/>
      <c r="H46" s="8"/>
      <c r="I46" s="8"/>
      <c r="J46" s="33" t="s">
        <v>83</v>
      </c>
    </row>
    <row r="47" spans="2:18">
      <c r="B47" s="15" t="s">
        <v>84</v>
      </c>
      <c r="C47" s="3">
        <v>40389.505464499991</v>
      </c>
      <c r="D47" s="3">
        <v>24526.621124599998</v>
      </c>
      <c r="E47" s="3">
        <v>50339.982116990002</v>
      </c>
      <c r="F47" s="3">
        <v>24858.597973</v>
      </c>
      <c r="G47" s="3">
        <v>64628.558013069975</v>
      </c>
      <c r="H47" s="3">
        <v>7625.6239952407814</v>
      </c>
      <c r="I47" s="3">
        <v>69982.871788768098</v>
      </c>
      <c r="J47" s="27" t="s">
        <v>85</v>
      </c>
    </row>
    <row r="48" spans="2:18">
      <c r="B48" s="15" t="s">
        <v>23</v>
      </c>
      <c r="C48" s="3">
        <v>-6705.3823982100075</v>
      </c>
      <c r="D48" s="3">
        <v>-337.8438305699965</v>
      </c>
      <c r="E48" s="3">
        <v>-7043.226228780004</v>
      </c>
      <c r="F48" s="3">
        <v>515.54202570000416</v>
      </c>
      <c r="G48" s="3">
        <v>-6527.6842030799889</v>
      </c>
      <c r="H48" s="3">
        <v>377.09196654511834</v>
      </c>
      <c r="I48" s="3">
        <v>-6150.5922365348815</v>
      </c>
      <c r="J48" s="27" t="s">
        <v>74</v>
      </c>
      <c r="K48" s="46"/>
      <c r="L48" s="46"/>
      <c r="M48" s="46"/>
      <c r="N48" s="46"/>
      <c r="O48" s="46"/>
      <c r="P48" s="46"/>
      <c r="Q48" s="46"/>
    </row>
    <row r="49" spans="2:17">
      <c r="B49" s="15" t="s">
        <v>24</v>
      </c>
      <c r="C49" s="3">
        <v>-959.15133003999972</v>
      </c>
      <c r="D49" s="3">
        <v>-423.07763847999991</v>
      </c>
      <c r="E49" s="3">
        <v>-1382.2289685199994</v>
      </c>
      <c r="F49" s="3">
        <v>-26.40762788</v>
      </c>
      <c r="G49" s="3">
        <v>-1408.6365963999997</v>
      </c>
      <c r="H49" s="3">
        <v>-1325.6172266534838</v>
      </c>
      <c r="I49" s="3">
        <v>-2734.2538230534851</v>
      </c>
      <c r="J49" s="27" t="s">
        <v>75</v>
      </c>
      <c r="K49" s="46"/>
      <c r="L49" s="46"/>
      <c r="M49" s="46"/>
      <c r="N49" s="46"/>
      <c r="O49" s="46"/>
      <c r="P49" s="46"/>
      <c r="Q49" s="46"/>
    </row>
    <row r="50" spans="2:17">
      <c r="B50" s="17" t="s">
        <v>25</v>
      </c>
      <c r="C50" s="36">
        <v>-821.89133526001024</v>
      </c>
      <c r="D50" s="36">
        <v>95.65130566000596</v>
      </c>
      <c r="E50" s="36">
        <v>-726.24002960000416</v>
      </c>
      <c r="F50" s="36">
        <v>491.57038724000569</v>
      </c>
      <c r="G50" s="36">
        <v>-234.66964235998785</v>
      </c>
      <c r="H50" s="36">
        <v>-693.96590581547389</v>
      </c>
      <c r="I50" s="36">
        <v>-928.63554817547265</v>
      </c>
      <c r="J50" s="34" t="s">
        <v>76</v>
      </c>
      <c r="K50" s="46"/>
      <c r="L50" s="46"/>
      <c r="M50" s="46"/>
      <c r="N50" s="46"/>
      <c r="O50" s="46"/>
      <c r="P50" s="46"/>
      <c r="Q50" s="46"/>
    </row>
    <row r="51" spans="2:17">
      <c r="B51" s="12" t="s">
        <v>151</v>
      </c>
      <c r="C51" s="2"/>
      <c r="D51" s="2"/>
      <c r="E51" s="2"/>
      <c r="F51" s="2"/>
      <c r="G51" s="2"/>
      <c r="H51" s="2"/>
      <c r="I51" s="2"/>
    </row>
    <row r="52" spans="2:17">
      <c r="B52" s="12" t="s">
        <v>152</v>
      </c>
      <c r="C52" s="6"/>
      <c r="D52" s="6"/>
      <c r="E52" s="6"/>
      <c r="F52" s="6"/>
      <c r="G52" s="6"/>
      <c r="H52" s="6"/>
      <c r="I52" s="6"/>
    </row>
  </sheetData>
  <mergeCells count="2">
    <mergeCell ref="B6:B7"/>
    <mergeCell ref="J6:J7"/>
  </mergeCells>
  <pageMargins left="0.39370078740157483" right="0.39370078740157483" top="0.39370078740157483" bottom="0.39370078740157483" header="0.31496062992125984" footer="0.31496062992125984"/>
  <pageSetup paperSize="9" scale="87"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z2GX0Ktl0QVVrzYi7uRgv6ppcWE=</DigestValue>
    </Reference>
    <Reference Type="http://www.w3.org/2000/09/xmldsig#Object" URI="#idOfficeObject">
      <DigestMethod Algorithm="http://www.w3.org/2000/09/xmldsig#sha1"/>
      <DigestValue>j+4/QwBcQjU2+jGOfd040qIE8Jw=</DigestValue>
    </Reference>
    <Reference Type="http://uri.etsi.org/01903#SignedProperties" URI="#idSignedProperties">
      <Transforms>
        <Transform Algorithm="http://www.w3.org/TR/2001/REC-xml-c14n-20010315"/>
      </Transforms>
      <DigestMethod Algorithm="http://www.w3.org/2000/09/xmldsig#sha1"/>
      <DigestValue>6owCdUK6tKcUujqmb4nD/suQ290=</DigestValue>
    </Reference>
  </SignedInfo>
  <SignatureValue>UP8i6Xnoi0WGhAyj4qbVpmemLk9vb5e0u9LDKsCy0RfdmbM0hcrBfIgFYGcoAQJHbHVJ0oYytlFC
StbMLQHjedaNw3TsZ67Y4ALYEZADr+WwIjbsdsIvnjXuZAn/llYxquVRhMU392RQNUVOi06c2UxM
g4aGmKKvucfjnj3dRx4Fj/Nc/ysANnI+6A5D9Rb7jIqein9/vy2wYYDeKBAGYXhQNOOL0amygZyn
Y8SXihMdtwvR4aZbl/1igx0XOYOlw4PYk/qQ0vqVMV0mB4n6Yw+OUCnpcRKmRVCqIkKFO4CiFgxl
uXmSzuuKMLIX2GnF304xYfCm5Ky2j1k5aERLew==</SignatureValue>
  <KeyInfo>
    <X509Data>
      <X509Certificate>MIIFvzCCBKegAwIBAgIKG5HyjAACAAACPTANBgkqhkiG9w0BAQUFADApMScwJQYDVQQDDB5EaXJlY8Onw6NvIEdlcmFsIGRvIE9yw6dhbWVudG8wHhcNMTgwNzI3MTAwMTU3WhcNMjMwNTExMTQzNDMyWjCBuDELMAkGA1UEBhMCUFQxDzANBgNVBAgTBkxpc2JvYTEPMA0GA1UEBxMGTGlzYm9hMSYwJAYDVQQKDB1EaXJlw6fDo28gR2VyYWwgZG8gT3LDp2FtZW50bzEOMAwGA1UECxMFRFNUSUMxLzAtBgNVBAMTJkFzc2luYXR1cmEgZGUgRG9jdW1lbnRvcyBPZmZpY2UgZGEgREdPMR4wHAYJKoZIhvcNAQkBFg9kZ28tZG9jc0BkZ28ucHQwggEiMA0GCSqGSIb3DQEBAQUAA4IBDwAwggEKAoIBAQCvsNRcr9iYQC1dL//0EL8Ufp0hsWd2x0cY2JRvMX0On3NbGbtPxiIS9fXnAWeDbf8W0iqENhh2pzphw3eR6eoK3Pq72atbXskaXqpmkoPgN8gjX/YrcxJSTr72wCa5bbBsbfAvKB7nCHeu0afZpjbk1oJqqyPFwDVlqb9oTFhVb0AfB4ojBOY3nWMk0Bqi8anT9wI++oKHEW2QIMlsx23Xce53I3j6QXyrQyLX/DPATn5HwkObPxwMK4c1p0GMOycTPvolt10eeRAO3wqO5GI85gdqS8kou6Ff1viKFBScy4znF9VcGCDNAqsn+CdA2ooMvYh6kOfNaj9kpoaD1R7rAgMBAAGjggJXMIICUzAOBgNVHQ8BAf8EBAMCBPAwRAYJKoZIhvcNAQkPBDcwNTAOBggqhkiG9w0DAgICAIAwDgYIKoZIhvcNAwQCAgCAMAcGBSsOAwIHMAoGCCqGSIb3DQMHMB0GA1UdDgQWBBR53s08+6L34yAh/JXVJnyvK+2J5DATBgNVHSUEDDAKBggrBgEFBQcDCDAfBgNVHSMEGDAWgBTThA1dpPyJAQNNz+FmkTwuNk15YjCBugYDVR0fBIGyMIGvMIGsoIGpoIGmhlNodHRwOi8vbnR2MDUuZGdvLnB0L0NlcnRFbnJvbGwvRGlyZWMhMDBlNyEwMGUzbyUyMEdlcmFsJTIwZG8lMjBPciEwMGU3YW1lbnRvKDIpLmNybIZPZmlsZTovL1xcbnR2MDUuZGdvLnB0XENlcnRFbnJvbGxcRGlyZWMhMDBlNyEwMGUzbyBHZXJhbCBkbyBPciEwMGU3YW1lbnRvKDIpLmNybDCB6AYIKwYBBQUHAQEEgdswgdgwbAYIKwYBBQUHMAKGYGh0dHA6Ly9udHYwNS5kZ28ucHQvQ2VydEVucm9sbC9udHYwNS5kZ28ucHRfRGlyZWMhMDBlNyEwMGUzbyUyMEdlcmFsJTIwZG8lMjBPciEwMGU3YW1lbnRvKDIpLmNydDBoBggrBgEFBQcwAoZcZmlsZTovL1xcbnR2MDUuZGdvLnB0XENlcnRFbnJvbGxcbnR2MDUuZGdvLnB0X0RpcmVjITAwZTchMDBlM28gR2VyYWwgZG8gT3IhMDBlN2FtZW50bygyKS5jcnQwDQYJKoZIhvcNAQEFBQADggEBAJrJoiDtU9wJQzNSeQX76lEX/Ai5UQfX1L7b6pz84ftZ1zeP/Vo1vKGtUG9LxjkseuhROKD1cjgKosvtBJpceIByk1Nc5XAG4YnUy07ZrTMagA/eT8q8qHQz6B4n/ij6lVE8iYhwXmsJjzKtBcaIGXOwzuzp0r05MvAFhfRVnCalYKam1BKzAk256bmgSJgrDyLJuZlADWDINIhM7oh9nCDorTj9u7MC1btux8qHI6nlTLeSiN4ENfWIlg58B/JV6xo/cneXz5W0X4l2SIpKml7FyJnP9Bs/g453pjcpcTo4jMz/W658LeDEUY5g5OGy0lYt7bakRcuMiEhI5F7nfa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1"/>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Transform>
          <Transform Algorithm="http://www.w3.org/TR/2001/REC-xml-c14n-20010315"/>
        </Transforms>
        <DigestMethod Algorithm="http://www.w3.org/2000/09/xmldsig#sha1"/>
        <DigestValue>ISYAUfOZUc0STVLt0DMvCgxNweo=</DigestValue>
      </Reference>
      <Reference URI="/xl/calcChain.xml?ContentType=application/vnd.openxmlformats-officedocument.spreadsheetml.calcChain+xml">
        <DigestMethod Algorithm="http://www.w3.org/2000/09/xmldsig#sha1"/>
        <DigestValue>G7e3fx2G2uOr3V24rv6YuNmFGMU=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PbVoRhDIyU8Ot6UYXnGgWwn9U+c=</DigestValue>
      </Reference>
      <Reference URI="/xl/drawings/drawing10.xml?ContentType=application/vnd.openxmlformats-officedocument.drawing+xml">
        <DigestMethod Algorithm="http://www.w3.org/2000/09/xmldsig#sha1"/>
        <DigestValue>JaQPvqYnO3+GFzHRnJCIlACtJ3g=</DigestValue>
      </Reference>
      <Reference URI="/xl/drawings/drawing11.xml?ContentType=application/vnd.openxmlformats-officedocument.drawing+xml">
        <DigestMethod Algorithm="http://www.w3.org/2000/09/xmldsig#sha1"/>
        <DigestValue>wz40qOe8kbFxvRrri6BSkZpjSkk=</DigestValue>
      </Reference>
      <Reference URI="/xl/drawings/drawing12.xml?ContentType=application/vnd.openxmlformats-officedocument.drawing+xml">
        <DigestMethod Algorithm="http://www.w3.org/2000/09/xmldsig#sha1"/>
        <DigestValue>EFKfCn6NlGBLASDQ4W/YqdddMMs=</DigestValue>
      </Reference>
      <Reference URI="/xl/drawings/drawing13.xml?ContentType=application/vnd.openxmlformats-officedocument.drawing+xml">
        <DigestMethod Algorithm="http://www.w3.org/2000/09/xmldsig#sha1"/>
        <DigestValue>RJ0cShFMUhBNMOOIjJ4TPCJhkhg=</DigestValue>
      </Reference>
      <Reference URI="/xl/drawings/drawing14.xml?ContentType=application/vnd.openxmlformats-officedocument.drawing+xml">
        <DigestMethod Algorithm="http://www.w3.org/2000/09/xmldsig#sha1"/>
        <DigestValue>GM0hzUMGbllfv5TCOh5gH8W/co4=</DigestValue>
      </Reference>
      <Reference URI="/xl/drawings/drawing15.xml?ContentType=application/vnd.openxmlformats-officedocument.drawing+xml">
        <DigestMethod Algorithm="http://www.w3.org/2000/09/xmldsig#sha1"/>
        <DigestValue>YyIR7uZQQj9EDnvvzujOCER/cF4=</DigestValue>
      </Reference>
      <Reference URI="/xl/drawings/drawing16.xml?ContentType=application/vnd.openxmlformats-officedocument.drawing+xml">
        <DigestMethod Algorithm="http://www.w3.org/2000/09/xmldsig#sha1"/>
        <DigestValue>GrpHHEVYX9XK3a4L5cJIQe3bxiI=</DigestValue>
      </Reference>
      <Reference URI="/xl/drawings/drawing17.xml?ContentType=application/vnd.openxmlformats-officedocument.drawing+xml">
        <DigestMethod Algorithm="http://www.w3.org/2000/09/xmldsig#sha1"/>
        <DigestValue>UNSOdKDMASW1SJ0U2dyOq1jNmqY=</DigestValue>
      </Reference>
      <Reference URI="/xl/drawings/drawing18.xml?ContentType=application/vnd.openxmlformats-officedocument.drawing+xml">
        <DigestMethod Algorithm="http://www.w3.org/2000/09/xmldsig#sha1"/>
        <DigestValue>WA64Sgy4lNNO252MEkden2Wp+Tg=</DigestValue>
      </Reference>
      <Reference URI="/xl/drawings/drawing19.xml?ContentType=application/vnd.openxmlformats-officedocument.drawing+xml">
        <DigestMethod Algorithm="http://www.w3.org/2000/09/xmldsig#sha1"/>
        <DigestValue>NxpDEmxO/p+ZkhU79N3Uq9rbf+M=</DigestValue>
      </Reference>
      <Reference URI="/xl/drawings/drawing2.xml?ContentType=application/vnd.openxmlformats-officedocument.drawing+xml">
        <DigestMethod Algorithm="http://www.w3.org/2000/09/xmldsig#sha1"/>
        <DigestValue>utwKKVrN6XbGS9EoRBWtXbqlR/U=</DigestValue>
      </Reference>
      <Reference URI="/xl/drawings/drawing20.xml?ContentType=application/vnd.openxmlformats-officedocument.drawing+xml">
        <DigestMethod Algorithm="http://www.w3.org/2000/09/xmldsig#sha1"/>
        <DigestValue>EM6rKuqN3CUbMxfBJGJifOC1I98=</DigestValue>
      </Reference>
      <Reference URI="/xl/drawings/drawing3.xml?ContentType=application/vnd.openxmlformats-officedocument.drawing+xml">
        <DigestMethod Algorithm="http://www.w3.org/2000/09/xmldsig#sha1"/>
        <DigestValue>TDAOs+T2gA0KASz6YFyZQsNjTvE=</DigestValue>
      </Reference>
      <Reference URI="/xl/drawings/drawing4.xml?ContentType=application/vnd.openxmlformats-officedocument.drawing+xml">
        <DigestMethod Algorithm="http://www.w3.org/2000/09/xmldsig#sha1"/>
        <DigestValue>rqsqGgIa3HC3iEm7LRZDU1W4BdM=</DigestValue>
      </Reference>
      <Reference URI="/xl/drawings/drawing5.xml?ContentType=application/vnd.openxmlformats-officedocument.drawing+xml">
        <DigestMethod Algorithm="http://www.w3.org/2000/09/xmldsig#sha1"/>
        <DigestValue>DiAknUfLX/7gc+oSe1aTDXhqEQY=</DigestValue>
      </Reference>
      <Reference URI="/xl/drawings/drawing6.xml?ContentType=application/vnd.openxmlformats-officedocument.drawing+xml">
        <DigestMethod Algorithm="http://www.w3.org/2000/09/xmldsig#sha1"/>
        <DigestValue>rzsV5gmy8MRZzZNCDY+6ata81EE=</DigestValue>
      </Reference>
      <Reference URI="/xl/drawings/drawing7.xml?ContentType=application/vnd.openxmlformats-officedocument.drawing+xml">
        <DigestMethod Algorithm="http://www.w3.org/2000/09/xmldsig#sha1"/>
        <DigestValue>n+5TFCSnHqtHchPLuf3kUua7fdE=</DigestValue>
      </Reference>
      <Reference URI="/xl/drawings/drawing8.xml?ContentType=application/vnd.openxmlformats-officedocument.drawing+xml">
        <DigestMethod Algorithm="http://www.w3.org/2000/09/xmldsig#sha1"/>
        <DigestValue>0f7yxzXapieuDwgap4FYMGodflg=</DigestValue>
      </Reference>
      <Reference URI="/xl/drawings/drawing9.xml?ContentType=application/vnd.openxmlformats-officedocument.drawing+xml">
        <DigestMethod Algorithm="http://www.w3.org/2000/09/xmldsig#sha1"/>
        <DigestValue>BhxAkr7NMFJOsYXh7lQBVBIgft4=</DigestValue>
      </Reference>
      <Reference URI="/xl/media/image1.png?ContentType=image/png">
        <DigestMethod Algorithm="http://www.w3.org/2000/09/xmldsig#sha1"/>
        <DigestValue>pmAfLwYrHfn7FRpXhLg4zvMWvV8=</DigestValue>
      </Reference>
      <Reference URI="/xl/printerSettings/printerSettings1.bin?ContentType=application/vnd.openxmlformats-officedocument.spreadsheetml.printerSettings">
        <DigestMethod Algorithm="http://www.w3.org/2000/09/xmldsig#sha1"/>
        <DigestValue>UURkDisyFUAuMO5soBW286isqQU=</DigestValue>
      </Reference>
      <Reference URI="/xl/printerSettings/printerSettings10.bin?ContentType=application/vnd.openxmlformats-officedocument.spreadsheetml.printerSettings">
        <DigestMethod Algorithm="http://www.w3.org/2000/09/xmldsig#sha1"/>
        <DigestValue>UURkDisyFUAuMO5soBW286isqQU=</DigestValue>
      </Reference>
      <Reference URI="/xl/printerSettings/printerSettings11.bin?ContentType=application/vnd.openxmlformats-officedocument.spreadsheetml.printerSettings">
        <DigestMethod Algorithm="http://www.w3.org/2000/09/xmldsig#sha1"/>
        <DigestValue>ZUo+Senqow4FQTCb8WxBeV9Yt2c=</DigestValue>
      </Reference>
      <Reference URI="/xl/printerSettings/printerSettings12.bin?ContentType=application/vnd.openxmlformats-officedocument.spreadsheetml.printerSettings">
        <DigestMethod Algorithm="http://www.w3.org/2000/09/xmldsig#sha1"/>
        <DigestValue>ZUo+Senqow4FQTCb8WxBeV9Yt2c=</DigestValue>
      </Reference>
      <Reference URI="/xl/printerSettings/printerSettings13.bin?ContentType=application/vnd.openxmlformats-officedocument.spreadsheetml.printerSettings">
        <DigestMethod Algorithm="http://www.w3.org/2000/09/xmldsig#sha1"/>
        <DigestValue>ZUo+Senqow4FQTCb8WxBeV9Yt2c=</DigestValue>
      </Reference>
      <Reference URI="/xl/printerSettings/printerSettings14.bin?ContentType=application/vnd.openxmlformats-officedocument.spreadsheetml.printerSettings">
        <DigestMethod Algorithm="http://www.w3.org/2000/09/xmldsig#sha1"/>
        <DigestValue>ZUo+Senqow4FQTCb8WxBeV9Yt2c=</DigestValue>
      </Reference>
      <Reference URI="/xl/printerSettings/printerSettings15.bin?ContentType=application/vnd.openxmlformats-officedocument.spreadsheetml.printerSettings">
        <DigestMethod Algorithm="http://www.w3.org/2000/09/xmldsig#sha1"/>
        <DigestValue>ZUo+Senqow4FQTCb8WxBeV9Yt2c=</DigestValue>
      </Reference>
      <Reference URI="/xl/printerSettings/printerSettings16.bin?ContentType=application/vnd.openxmlformats-officedocument.spreadsheetml.printerSettings">
        <DigestMethod Algorithm="http://www.w3.org/2000/09/xmldsig#sha1"/>
        <DigestValue>ZUo+Senqow4FQTCb8WxBeV9Yt2c=</DigestValue>
      </Reference>
      <Reference URI="/xl/printerSettings/printerSettings17.bin?ContentType=application/vnd.openxmlformats-officedocument.spreadsheetml.printerSettings">
        <DigestMethod Algorithm="http://www.w3.org/2000/09/xmldsig#sha1"/>
        <DigestValue>ZUo+Senqow4FQTCb8WxBeV9Yt2c=</DigestValue>
      </Reference>
      <Reference URI="/xl/printerSettings/printerSettings18.bin?ContentType=application/vnd.openxmlformats-officedocument.spreadsheetml.printerSettings">
        <DigestMethod Algorithm="http://www.w3.org/2000/09/xmldsig#sha1"/>
        <DigestValue>ZUo+Senqow4FQTCb8WxBeV9Yt2c=</DigestValue>
      </Reference>
      <Reference URI="/xl/printerSettings/printerSettings19.bin?ContentType=application/vnd.openxmlformats-officedocument.spreadsheetml.printerSettings">
        <DigestMethod Algorithm="http://www.w3.org/2000/09/xmldsig#sha1"/>
        <DigestValue>ZUo+Senqow4FQTCb8WxBeV9Yt2c=</DigestValue>
      </Reference>
      <Reference URI="/xl/printerSettings/printerSettings2.bin?ContentType=application/vnd.openxmlformats-officedocument.spreadsheetml.printerSettings">
        <DigestMethod Algorithm="http://www.w3.org/2000/09/xmldsig#sha1"/>
        <DigestValue>UURkDisyFUAuMO5soBW286isqQU=</DigestValue>
      </Reference>
      <Reference URI="/xl/printerSettings/printerSettings20.bin?ContentType=application/vnd.openxmlformats-officedocument.spreadsheetml.printerSettings">
        <DigestMethod Algorithm="http://www.w3.org/2000/09/xmldsig#sha1"/>
        <DigestValue>gHVnmPBz/bn7gydwJBofEAQ5yeo=</DigestValue>
      </Reference>
      <Reference URI="/xl/printerSettings/printerSettings3.bin?ContentType=application/vnd.openxmlformats-officedocument.spreadsheetml.printerSettings">
        <DigestMethod Algorithm="http://www.w3.org/2000/09/xmldsig#sha1"/>
        <DigestValue>UURkDisyFUAuMO5soBW286isqQU=</DigestValue>
      </Reference>
      <Reference URI="/xl/printerSettings/printerSettings4.bin?ContentType=application/vnd.openxmlformats-officedocument.spreadsheetml.printerSettings">
        <DigestMethod Algorithm="http://www.w3.org/2000/09/xmldsig#sha1"/>
        <DigestValue>UURkDisyFUAuMO5soBW286isqQU=</DigestValue>
      </Reference>
      <Reference URI="/xl/printerSettings/printerSettings5.bin?ContentType=application/vnd.openxmlformats-officedocument.spreadsheetml.printerSettings">
        <DigestMethod Algorithm="http://www.w3.org/2000/09/xmldsig#sha1"/>
        <DigestValue>UURkDisyFUAuMO5soBW286isqQU=</DigestValue>
      </Reference>
      <Reference URI="/xl/printerSettings/printerSettings6.bin?ContentType=application/vnd.openxmlformats-officedocument.spreadsheetml.printerSettings">
        <DigestMethod Algorithm="http://www.w3.org/2000/09/xmldsig#sha1"/>
        <DigestValue>UURkDisyFUAuMO5soBW286isqQU=</DigestValue>
      </Reference>
      <Reference URI="/xl/printerSettings/printerSettings7.bin?ContentType=application/vnd.openxmlformats-officedocument.spreadsheetml.printerSettings">
        <DigestMethod Algorithm="http://www.w3.org/2000/09/xmldsig#sha1"/>
        <DigestValue>UURkDisyFUAuMO5soBW286isqQU=</DigestValue>
      </Reference>
      <Reference URI="/xl/printerSettings/printerSettings8.bin?ContentType=application/vnd.openxmlformats-officedocument.spreadsheetml.printerSettings">
        <DigestMethod Algorithm="http://www.w3.org/2000/09/xmldsig#sha1"/>
        <DigestValue>UURkDisyFUAuMO5soBW286isqQU=</DigestValue>
      </Reference>
      <Reference URI="/xl/printerSettings/printerSettings9.bin?ContentType=application/vnd.openxmlformats-officedocument.spreadsheetml.printerSettings">
        <DigestMethod Algorithm="http://www.w3.org/2000/09/xmldsig#sha1"/>
        <DigestValue>UURkDisyFUAuMO5soBW286isqQU=</DigestValue>
      </Reference>
      <Reference URI="/xl/sharedStrings.xml?ContentType=application/vnd.openxmlformats-officedocument.spreadsheetml.sharedStrings+xml">
        <DigestMethod Algorithm="http://www.w3.org/2000/09/xmldsig#sha1"/>
        <DigestValue>ny+IG5WKVw6CC8LRZfRXh+saaRA=</DigestValue>
      </Reference>
      <Reference URI="/xl/styles.xml?ContentType=application/vnd.openxmlformats-officedocument.spreadsheetml.styles+xml">
        <DigestMethod Algorithm="http://www.w3.org/2000/09/xmldsig#sha1"/>
        <DigestValue>6F57rzFK0Y81KJ4iAFAxlCeZARU=</DigestValue>
      </Reference>
      <Reference URI="/xl/theme/theme1.xml?ContentType=application/vnd.openxmlformats-officedocument.theme+xml">
        <DigestMethod Algorithm="http://www.w3.org/2000/09/xmldsig#sha1"/>
        <DigestValue>GiN5+//QMx/r04lLdrjPd7YZCdk=</DigestValue>
      </Reference>
      <Reference URI="/xl/workbook.xml?ContentType=application/vnd.openxmlformats-officedocument.spreadsheetml.sheet.main+xml">
        <DigestMethod Algorithm="http://www.w3.org/2000/09/xmldsig#sha1"/>
        <DigestValue>ut15d/EbKiPNM/Cq8/Zd7QvSNl8=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VLjKdxT5rCd/jZomNnyTCsBiGv8=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Yy+SgFxV2VFDUT2lGcTfLYA2voM=</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L4w/Gl3ILNFu/LdSlI3ICfWpKo4=</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jTI+Ihp69qGZP8h9Uv8X2KMFdB0=</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S1yNbwXBtIh7WSmczh93NIQp/TE=</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AUlhsDG4S4Blm+QAq8m+1JEAnv0=</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ieFSsIqr5EPJS7aF4d1b4paLgaY=</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2EXF8rHuIp2f3ivNCDWoqPU4UMU=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fhj7ERQ/JYDZPYtFwPQQZXnxk6M=</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zpxUxMQC9oH3026Mv4prTUGuSYI=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axwr4v8os1F2FK1rrDpDlXArYac=</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wRoq1QQNyuqz2VChA48vcJ1w2v4=</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UIRlhld3tK0F6HdXYut+1mb+GAI=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DaOLaGAg4N9uwHjEwd+w/hT5jsw=</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TzSoNY7Vz346wVbl+SaXW7UTDZM=</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5N7CuvssA1CgqRyJN9mazqdh1ps=</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cDtVRw0rBClDFN7iKM/7eOh58KE=</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mBk40KCXWQRXI4Sn1b4H4r6XPFg=</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oaCmfeKapJGl1MCH6wbBSSCG73U=</DigestValue>
      </Reference>
      <Reference URI="/xl/worksheets/sheet1.xml?ContentType=application/vnd.openxmlformats-officedocument.spreadsheetml.worksheet+xml">
        <DigestMethod Algorithm="http://www.w3.org/2000/09/xmldsig#sha1"/>
        <DigestValue>Acac/91bchhWzIGNNgHMz1Yt348=</DigestValue>
      </Reference>
      <Reference URI="/xl/worksheets/sheet10.xml?ContentType=application/vnd.openxmlformats-officedocument.spreadsheetml.worksheet+xml">
        <DigestMethod Algorithm="http://www.w3.org/2000/09/xmldsig#sha1"/>
        <DigestValue>mGDB7tKndpq2JeD/IwSx5jjEyGM=</DigestValue>
      </Reference>
      <Reference URI="/xl/worksheets/sheet11.xml?ContentType=application/vnd.openxmlformats-officedocument.spreadsheetml.worksheet+xml">
        <DigestMethod Algorithm="http://www.w3.org/2000/09/xmldsig#sha1"/>
        <DigestValue>Y9EJBZIvcP8GlZxuFR9m1kQ0MbI=</DigestValue>
      </Reference>
      <Reference URI="/xl/worksheets/sheet12.xml?ContentType=application/vnd.openxmlformats-officedocument.spreadsheetml.worksheet+xml">
        <DigestMethod Algorithm="http://www.w3.org/2000/09/xmldsig#sha1"/>
        <DigestValue>kYZY5HE529fHLwtLRU4C9vv8a48=</DigestValue>
      </Reference>
      <Reference URI="/xl/worksheets/sheet13.xml?ContentType=application/vnd.openxmlformats-officedocument.spreadsheetml.worksheet+xml">
        <DigestMethod Algorithm="http://www.w3.org/2000/09/xmldsig#sha1"/>
        <DigestValue>em4ypN4n/736D+6JmqfLrTyB+9k=</DigestValue>
      </Reference>
      <Reference URI="/xl/worksheets/sheet14.xml?ContentType=application/vnd.openxmlformats-officedocument.spreadsheetml.worksheet+xml">
        <DigestMethod Algorithm="http://www.w3.org/2000/09/xmldsig#sha1"/>
        <DigestValue>wm79e+uYBA6L7igJ7lholkjSuPI=</DigestValue>
      </Reference>
      <Reference URI="/xl/worksheets/sheet15.xml?ContentType=application/vnd.openxmlformats-officedocument.spreadsheetml.worksheet+xml">
        <DigestMethod Algorithm="http://www.w3.org/2000/09/xmldsig#sha1"/>
        <DigestValue>8DU3ueANSrO50ZjMkxgffwriLsk=</DigestValue>
      </Reference>
      <Reference URI="/xl/worksheets/sheet16.xml?ContentType=application/vnd.openxmlformats-officedocument.spreadsheetml.worksheet+xml">
        <DigestMethod Algorithm="http://www.w3.org/2000/09/xmldsig#sha1"/>
        <DigestValue>nVTOoG8Y9VMXNBXVsRmmYPfQjNU=</DigestValue>
      </Reference>
      <Reference URI="/xl/worksheets/sheet17.xml?ContentType=application/vnd.openxmlformats-officedocument.spreadsheetml.worksheet+xml">
        <DigestMethod Algorithm="http://www.w3.org/2000/09/xmldsig#sha1"/>
        <DigestValue>rovCqHHEhfvoROcxiEl+JoQRMf0=</DigestValue>
      </Reference>
      <Reference URI="/xl/worksheets/sheet18.xml?ContentType=application/vnd.openxmlformats-officedocument.spreadsheetml.worksheet+xml">
        <DigestMethod Algorithm="http://www.w3.org/2000/09/xmldsig#sha1"/>
        <DigestValue>kdn7GGimklp6ggfjdVBdL+xnwT8=</DigestValue>
      </Reference>
      <Reference URI="/xl/worksheets/sheet19.xml?ContentType=application/vnd.openxmlformats-officedocument.spreadsheetml.worksheet+xml">
        <DigestMethod Algorithm="http://www.w3.org/2000/09/xmldsig#sha1"/>
        <DigestValue>HIc0S/QLkWBcK8zIgNfOjOQivF8=</DigestValue>
      </Reference>
      <Reference URI="/xl/worksheets/sheet2.xml?ContentType=application/vnd.openxmlformats-officedocument.spreadsheetml.worksheet+xml">
        <DigestMethod Algorithm="http://www.w3.org/2000/09/xmldsig#sha1"/>
        <DigestValue>Ks88KTQPPuAazaUQEGM69OZvd6U=</DigestValue>
      </Reference>
      <Reference URI="/xl/worksheets/sheet20.xml?ContentType=application/vnd.openxmlformats-officedocument.spreadsheetml.worksheet+xml">
        <DigestMethod Algorithm="http://www.w3.org/2000/09/xmldsig#sha1"/>
        <DigestValue>TVmBFniXBcc6YEWrrGEoDGhK20c=</DigestValue>
      </Reference>
      <Reference URI="/xl/worksheets/sheet3.xml?ContentType=application/vnd.openxmlformats-officedocument.spreadsheetml.worksheet+xml">
        <DigestMethod Algorithm="http://www.w3.org/2000/09/xmldsig#sha1"/>
        <DigestValue>hyR6xvb/cm7bkA+OC9iKUQuupSM=</DigestValue>
      </Reference>
      <Reference URI="/xl/worksheets/sheet4.xml?ContentType=application/vnd.openxmlformats-officedocument.spreadsheetml.worksheet+xml">
        <DigestMethod Algorithm="http://www.w3.org/2000/09/xmldsig#sha1"/>
        <DigestValue>gO8jysuyl4pgdJm7e4u4ARS+OnU=</DigestValue>
      </Reference>
      <Reference URI="/xl/worksheets/sheet5.xml?ContentType=application/vnd.openxmlformats-officedocument.spreadsheetml.worksheet+xml">
        <DigestMethod Algorithm="http://www.w3.org/2000/09/xmldsig#sha1"/>
        <DigestValue>4IsookZOeNUp8HchJG6ox2Hxazg=</DigestValue>
      </Reference>
      <Reference URI="/xl/worksheets/sheet6.xml?ContentType=application/vnd.openxmlformats-officedocument.spreadsheetml.worksheet+xml">
        <DigestMethod Algorithm="http://www.w3.org/2000/09/xmldsig#sha1"/>
        <DigestValue>ZnePcXevXKeYZF0dF51hvuzdEU8=</DigestValue>
      </Reference>
      <Reference URI="/xl/worksheets/sheet7.xml?ContentType=application/vnd.openxmlformats-officedocument.spreadsheetml.worksheet+xml">
        <DigestMethod Algorithm="http://www.w3.org/2000/09/xmldsig#sha1"/>
        <DigestValue>EPOFUOjTt/edBJ+Nq/M5a9y1zOQ=</DigestValue>
      </Reference>
      <Reference URI="/xl/worksheets/sheet8.xml?ContentType=application/vnd.openxmlformats-officedocument.spreadsheetml.worksheet+xml">
        <DigestMethod Algorithm="http://www.w3.org/2000/09/xmldsig#sha1"/>
        <DigestValue>ZLvrZKfuHRYC0hdXiaprO+IWuYQ=</DigestValue>
      </Reference>
      <Reference URI="/xl/worksheets/sheet9.xml?ContentType=application/vnd.openxmlformats-officedocument.spreadsheetml.worksheet+xml">
        <DigestMethod Algorithm="http://www.w3.org/2000/09/xmldsig#sha1"/>
        <DigestValue>1SNRqmXuBQsRyNtISfGjoALixoE=</DigestValue>
      </Reference>
    </Manifest>
    <SignatureProperties>
      <SignatureProperty Id="idSignatureTime" Target="#idPackageSignature">
        <mdssi:SignatureTime xmlns:mdssi="http://schemas.openxmlformats.org/package/2006/digital-signature">
          <mdssi:Format>YYYY-MM-DDThh:mm:ssTZD</mdssi:Format>
          <mdssi:Value>2022-07-18T10:04:26Z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16.0.10387/14</OfficeVersion>
          <ApplicationVersion>16.0.10387</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2022-07-18T10:04:26Z</xd:SigningTime>
          <xd:SigningCertificate>
            <xd:Cert>
              <xd:CertDigest>
                <DigestMethod Algorithm="http://www.w3.org/2000/09/xmldsig#sha1"/>
                <DigestValue>UtV/e/lWA9n//LnMa2P/X4gYVbM=</DigestValue>
              </xd:CertDigest>
              <xd:IssuerSerial>
                <X509IssuerName>CN=Direcção Geral do Orçamento</X509IssuerName>
                <X509SerialNumber>130196150272430813741629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FTCCAv2gAwIBAgIQbIh8kLAvmJBOgjK0NP+lADANBgkqhkiG9w0BAQUFADApMScwJQYDVQQDDB5EaXJlY8Onw6NvIEdlcmFsIGRvIE9yw6dhbWVudG8wHhcNMTgwNTExMTQyODQxWhcNMjMwNTExMTQzNDMyWjApMScwJQYDVQQDDB5EaXJlY8Onw6NvIEdlcmFsIGRvIE9yw6dhbWVudG8wggEiMA0GCSqGSIb3DQEBAQUAA4IBDwAwggEKAoIBAQDbXmMIiG9K3rCgVI9m9V2vWBO1+7VhAJj/+zC8vOz0hsSofW/I+CEA1QD4BEnDilKmT9Ayujq2eud2FPffbXzvff4na5UuXGB4J/5U9RtNvdoQ4DgeLNStuj1PRMIQtpAnaR/zzjAI1X9uQoCLiJExf++sPV1jCs5JURDVNXfTN3rMdAy+coo+dPlMMiopO3l3KPNrZq1QGPVajMUb9HThz87KoXU4J5TqwbszD3wJpz3NhBJ98rcIOO6jUgmhuWgOQpbSTIB+2xDGvn0mK+HuEYpIRPraQoLeTEx8Cc/r69SVNMwNy0yd4HfQHpbQqIG2yMlJWkhGNUCvuarf8dYDAgMBAAGjggE3MIIBMzALBgNVHQ8EBAMCAYYwDwYDVR0TAQH/BAUwAwEB/zAdBgNVHQ4EFgQU04QNXaT8iQEDTc/hZpE8LjZNeWIwgboGA1UdHwSBsjCBrzCBrKCBqaCBpoZTaHR0cDovL250djA1LmRnby5wdC9DZXJ0RW5yb2xsL0RpcmVjITAwZTchMDBlM28lMjBHZXJhbCUyMGRvJTIwT3IhMDBlN2FtZW50bygyKS5jcmyGT2ZpbGU6Ly9cXG50djA1LmRnby5wdFxDZXJ0RW5yb2xsXERpcmVjITAwZTchMDBlM28gR2VyYWwgZG8gT3IhMDBlN2FtZW50bygyKS5jcmwwEgYJKwYBBAGCNxUBBAUCAwIAAjAjBgkrBgEEAYI3FQIEFgQU8l8fB9TebrA01NJwITDgOjIfTJUwDQYJKoZIhvcNAQEFBQADggEBAB1TVw1iMq0mR/V4B4czpcXesqSL2gjSuNgoxiEsAKG4LGHd4eicN1rdfG51u9QAHh6WgU6PvFiogmK1542ViICXoHGLxko7WqUtGh4MKiD31fPP/AAEQwWQtpDtLyhMHgiFulM5kv+OTQzH+vvNNcZA0u5iFcOL20I6rfhbMOrpjlAd15cIG06Qt/W/nrjB2Nbfnde9qwMZOYEO5w5LyFYqKKS/Z7nrW4X3qhFKjrIVO6VUuRTQeX9I2MJFkH4lpGNgwS0wLXQB4fNZZX/ENHPyszrwRWxKoOKRLvRwVXvC6wUwmMEoPY+n6+WIz17r9HFMLNIjXe4wQAHCQ3MQCKA=</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25A972D266474499CF64529551FDDF9" ma:contentTypeVersion="2" ma:contentTypeDescription="Criar um novo documento." ma:contentTypeScope="" ma:versionID="1a4ca8257e7c82f4672d364525ed4ea4">
  <xsd:schema xmlns:xsd="http://www.w3.org/2001/XMLSchema" xmlns:xs="http://www.w3.org/2001/XMLSchema" xmlns:p="http://schemas.microsoft.com/office/2006/metadata/properties" xmlns:ns1="http://schemas.microsoft.com/sharepoint/v3" xmlns:ns2="4b629c80-cdf7-47a4-b3af-f16c6567b1d8" xmlns:ns3="23bc334f-0e17-402a-872b-0123af4c73a8" targetNamespace="http://schemas.microsoft.com/office/2006/metadata/properties" ma:root="true" ma:fieldsID="d796df017eb71bb67da79ab39a4bebdf" ns1:_="" ns2:_="" ns3:_="">
    <xsd:import namespace="http://schemas.microsoft.com/sharepoint/v3"/>
    <xsd:import namespace="4b629c80-cdf7-47a4-b3af-f16c6567b1d8"/>
    <xsd:import namespace="23bc334f-0e17-402a-872b-0123af4c73a8"/>
    <xsd:element name="properties">
      <xsd:complexType>
        <xsd:sequence>
          <xsd:element name="documentManagement">
            <xsd:complexType>
              <xsd:all>
                <xsd:element ref="ns1:PublishingStartDate" minOccurs="0"/>
                <xsd:element ref="ns1:PublishingExpirationDate" minOccurs="0"/>
                <xsd:element ref="ns2:numMes"/>
                <xsd:element ref="ns3:LCPA-ListaEntidades"/>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 ma:hidden="true" ma:internalName="PublishingStartDate">
      <xsd:simpleType>
        <xsd:restriction base="dms:Unknown"/>
      </xsd:simpleType>
    </xsd:element>
    <xsd:element name="PublishingExpirationDate" ma:index="9" nillable="true" ma:displayName="Data de Fim do Agendamento"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629c80-cdf7-47a4-b3af-f16c6567b1d8" elementFormDefault="qualified">
    <xsd:import namespace="http://schemas.microsoft.com/office/2006/documentManagement/types"/>
    <xsd:import namespace="http://schemas.microsoft.com/office/infopath/2007/PartnerControls"/>
    <xsd:element name="numMes" ma:index="10" ma:displayName="numMes" ma:format="Dropdown" ma:internalName="numMes">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schema>
  <xsd:schema xmlns:xsd="http://www.w3.org/2001/XMLSchema" xmlns:xs="http://www.w3.org/2001/XMLSchema" xmlns:dms="http://schemas.microsoft.com/office/2006/documentManagement/types" xmlns:pc="http://schemas.microsoft.com/office/infopath/2007/PartnerControls" targetNamespace="23bc334f-0e17-402a-872b-0123af4c73a8" elementFormDefault="qualified">
    <xsd:import namespace="http://schemas.microsoft.com/office/2006/documentManagement/types"/>
    <xsd:import namespace="http://schemas.microsoft.com/office/infopath/2007/PartnerControls"/>
    <xsd:element name="LCPA-ListaEntidades" ma:index="11" ma:displayName="LCPA-ListaEntidades" ma:list="{91e442f4-279e-45aa-a760-a03a45f08d0c}" ma:internalName="LCPA_x002d_ListaEntidades" ma:readOnly="false" ma:showField="Title" ma:web="23bc334f-0e17-402a-872b-0123af4c73a8">
      <xsd:simpleType>
        <xsd:restriction base="dms:Lookup"/>
      </xsd:simpleType>
    </xsd:element>
    <xsd:element name="_dlc_DocId" ma:index="12" nillable="true" ma:displayName="Valor do ID do Documento" ma:description="O valor do ID do documento atribuído a este item." ma:internalName="_dlc_DocId" ma:readOnly="true">
      <xsd:simpleType>
        <xsd:restriction base="dms:Text"/>
      </xsd:simpleType>
    </xsd:element>
    <xsd:element name="_dlc_DocIdUrl" ma:index="13" nillable="true" ma:displayName="ID do Documento" ma:description="Ligaçã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umMes xmlns="4b629c80-cdf7-47a4-b3af-f16c6567b1d8">10</numMes>
    <LCPA-ListaEntidades xmlns="23bc334f-0e17-402a-872b-0123af4c73a8">1</LCPA-ListaEntidades>
    <PublishingExpirationDate xmlns="http://schemas.microsoft.com/sharepoint/v3" xsi:nil="true"/>
    <PublishingStartDate xmlns="http://schemas.microsoft.com/sharepoint/v3" xsi:nil="true"/>
    <_dlc_DocId xmlns="23bc334f-0e17-402a-872b-0123af4c73a8">X4XX2SRTQWXX-33-61</_dlc_DocId>
    <_dlc_DocIdUrl xmlns="23bc334f-0e17-402a-872b-0123af4c73a8">
      <Url>https://www.dgo.gov.pt/EstatisticasFinancasPublicas/_layouts/15/DocIdRedir.aspx?ID=X4XX2SRTQWXX-33-61</Url>
      <Description>X4XX2SRTQWXX-33-61</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6E92124-F6CF-44AA-B536-E0B643B0886E}"/>
</file>

<file path=customXml/itemProps2.xml><?xml version="1.0" encoding="utf-8"?>
<ds:datastoreItem xmlns:ds="http://schemas.openxmlformats.org/officeDocument/2006/customXml" ds:itemID="{FEEF8C13-FEDD-4392-BBFF-EA7CC655B750}"/>
</file>

<file path=customXml/itemProps3.xml><?xml version="1.0" encoding="utf-8"?>
<ds:datastoreItem xmlns:ds="http://schemas.openxmlformats.org/officeDocument/2006/customXml" ds:itemID="{03F63B5A-50F6-42DF-B812-06441CAC47D1}"/>
</file>

<file path=customXml/itemProps4.xml><?xml version="1.0" encoding="utf-8"?>
<ds:datastoreItem xmlns:ds="http://schemas.openxmlformats.org/officeDocument/2006/customXml" ds:itemID="{387323EB-48ED-4DAA-A463-3EC0A66F887D}"/>
</file>

<file path=customXml/itemProps5.xml><?xml version="1.0" encoding="utf-8"?>
<ds:datastoreItem xmlns:ds="http://schemas.openxmlformats.org/officeDocument/2006/customXml" ds:itemID="{56C75662-C464-4DB5-8181-541F30783E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20</vt:i4>
      </vt:variant>
      <vt:variant>
        <vt:lpstr>Intervalos com Nome</vt:lpstr>
      </vt:variant>
      <vt:variant>
        <vt:i4>10</vt:i4>
      </vt:variant>
    </vt:vector>
  </HeadingPairs>
  <TitlesOfParts>
    <vt:vector size="30" baseType="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Metadata</vt:lpstr>
      <vt:lpstr>'2012'!Área_de_Impressão</vt:lpstr>
      <vt:lpstr>'2013'!Área_de_Impressão</vt:lpstr>
      <vt:lpstr>'2014'!Área_de_Impressão</vt:lpstr>
      <vt:lpstr>'2015'!Área_de_Impressão</vt:lpstr>
      <vt:lpstr>'2016'!Área_de_Impressão</vt:lpstr>
      <vt:lpstr>'2017'!Área_de_Impressão</vt:lpstr>
      <vt:lpstr>'2018'!Área_de_Impressão</vt:lpstr>
      <vt:lpstr>'2019'!Área_de_Impressão</vt:lpstr>
      <vt:lpstr>'2020'!Área_de_Impressão</vt:lpstr>
      <vt:lpstr>'2021'!Área_de_Impressão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Conta das Administrações Públicas, 2003-2021 / General Government Accounts, 2003-2021</dc:title>
  <dc:creator>alberto.fonseca</dc:creator>
  <cp:lastModifiedBy>Sílvia Pinto (DSAFP-DVCAP)</cp:lastModifiedBy>
  <cp:lastPrinted>2014-05-28T12:51:49Z</cp:lastPrinted>
  <dcterms:created xsi:type="dcterms:W3CDTF">2011-11-03T15:22:22Z</dcterms:created>
  <dcterms:modified xsi:type="dcterms:W3CDTF">2022-07-15T13:55:57Z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X4XX2SRTQWXX-33-53</vt:lpwstr>
  </property>
  <property fmtid="{D5CDD505-2E9C-101B-9397-08002B2CF9AE}" pid="3" name="_dlc_DocIdItemGuid">
    <vt:lpwstr>c47cd798-f65c-4112-88a6-f629496756b5</vt:lpwstr>
  </property>
  <property fmtid="{D5CDD505-2E9C-101B-9397-08002B2CF9AE}" pid="4" name="_dlc_DocIdUrl">
    <vt:lpwstr>https://extranet.dgo.pt/EstatisticasFinancasPublicas/_layouts/DocIdRedir.aspx?ID=X4XX2SRTQWXX-33-53, X4XX2SRTQWXX-33-53</vt:lpwstr>
  </property>
  <property fmtid="{D5CDD505-2E9C-101B-9397-08002B2CF9AE}" pid="5" name="ContentTypeId">
    <vt:lpwstr>0x010100225A972D266474499CF64529551FDDF9</vt:lpwstr>
  </property>
</Properties>
</file>