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EsteLivro"/>
  <mc:AlternateContent xmlns:mc="http://schemas.openxmlformats.org/markup-compatibility/2006">
    <mc:Choice Requires="x15">
      <x15ac:absPath xmlns:x15ac="http://schemas.microsoft.com/office/spreadsheetml/2010/11/ac" url="\\Ntv160\dafp\D - Publicações DSAFP\02. Diretiva 85_2011\02. Trimestral\2023\"/>
    </mc:Choice>
  </mc:AlternateContent>
  <xr:revisionPtr revIDLastSave="0" documentId="13_ncr:1_{9E141E8F-8DDE-4CD9-A758-6BC2F0917952}" xr6:coauthVersionLast="47" xr6:coauthVersionMax="47" xr10:uidLastSave="{00000000-0000-0000-0000-000000000000}"/>
  <bookViews>
    <workbookView xWindow="0" yWindow="315" windowWidth="28800" windowHeight="15885" tabRatio="932" xr2:uid="{00000000-000D-0000-FFFF-FFFF00000000}"/>
  </bookViews>
  <sheets>
    <sheet name="Q1 AP_GG" sheetId="1" r:id="rId1"/>
    <sheet name="Q2 Adm Central_Central Gover" sheetId="2" r:id="rId2"/>
    <sheet name="Q2A Estado_State" sheetId="3" r:id="rId3"/>
    <sheet name="Q2B SFA_AFS" sheetId="4" r:id="rId4"/>
    <sheet name="Q2C EPR_PRE" sheetId="5" r:id="rId5"/>
    <sheet name="Q3 ARL_Regio LocalGover" sheetId="6" r:id="rId6"/>
    <sheet name="Q3A AR_RegionalGover" sheetId="7" r:id="rId7"/>
    <sheet name="Q3B AL_LocalGoverMun" sheetId="8" r:id="rId8"/>
    <sheet name="Q3C AL_LocalGoverOtherSubs" sheetId="11" r:id="rId9"/>
    <sheet name="Q4 SS_Social Security Funds" sheetId="9" r:id="rId10"/>
    <sheet name="MetaInfo Metadata" sheetId="10" r:id="rId11"/>
  </sheets>
  <definedNames>
    <definedName name="_xlnm.Print_Area" localSheetId="10">'MetaInfo Metadata'!$A$1:$D$185</definedName>
    <definedName name="_xlnm.Print_Area" localSheetId="0">'Q1 AP_GG'!$A$2:$Z$72</definedName>
    <definedName name="_xlnm.Print_Area" localSheetId="1">'Q2 Adm Central_Central Gover'!$A$1:$Z$19</definedName>
    <definedName name="_xlnm.Print_Area" localSheetId="2">'Q2A Estado_State'!$A$1:$Z$27</definedName>
    <definedName name="_xlnm.Print_Area" localSheetId="3">'Q2B SFA_AFS'!$A$1:$Z$27</definedName>
    <definedName name="_xlnm.Print_Area" localSheetId="4">'Q2C EPR_PRE'!$A$1:$Z$19</definedName>
    <definedName name="_xlnm.Print_Area" localSheetId="5">'Q3 ARL_Regio LocalGover'!$A$1:$Z$27</definedName>
    <definedName name="_xlnm.Print_Area" localSheetId="6">'Q3A AR_RegionalGover'!$A$1:$Z$27</definedName>
    <definedName name="_xlnm.Print_Area" localSheetId="7">'Q3B AL_LocalGoverMun'!$A$1:$Z$27</definedName>
    <definedName name="_xlnm.Print_Area" localSheetId="8">'Q3C AL_LocalGoverOtherSubs'!$A$2:$D$62</definedName>
    <definedName name="_xlnm.Print_Area" localSheetId="9">'Q4 SS_Social Security Funds'!$A$1:$Z$27</definedName>
    <definedName name="_xlnm.Print_Titles" localSheetId="10">'MetaInfo Metadata'!$1:$5</definedName>
  </definedNames>
  <calcPr calcId="191029" iterateCount="1"/>
  <customWorkbookViews>
    <customWorkbookView name="Alberto Fonseca - Vista pessoal" guid="{3A8EF6F6-C45A-45DE-8E7F-2F44C5063395}" mergeInterval="0" personalView="1" maximized="1" windowWidth="1676" windowHeight="825" tabRatio="912" activeSheetId="5"/>
    <customWorkbookView name="Mafalda Ferreira (DSFP) - Vista pessoal" guid="{5C4533D1-CAF6-4FEA-8A96-A613B311E936}" mergeInterval="0" personalView="1" maximized="1" windowWidth="1916" windowHeight="815" tabRatio="912" activeSheetId="10"/>
    <customWorkbookView name="Cristina Campos - Vista pessoal" guid="{8A76CB75-0074-42C4-9951-071537C0DA5A}" mergeInterval="0" personalView="1" maximized="1" windowWidth="1676" windowHeight="785" tabRatio="912" activeSheetId="7" showComments="commIndAndComment"/>
    <customWorkbookView name="Patricia Semião (DSFP) - Vista pessoal" guid="{EFE9898C-9F4E-4116-ABFA-6CB76DB2333E}" mergeInterval="0" personalView="1" maximized="1" windowWidth="1916" windowHeight="842" tabRatio="912"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1" i="11" l="1"/>
  <c r="C101" i="11"/>
  <c r="B101" i="11"/>
  <c r="Q125" i="8" l="1"/>
  <c r="H125" i="6"/>
  <c r="E125" i="9"/>
  <c r="W125" i="9"/>
  <c r="Z125" i="9"/>
  <c r="Y125" i="9"/>
  <c r="X125" i="9"/>
  <c r="V125" i="9"/>
  <c r="U125" i="9"/>
  <c r="S125" i="9"/>
  <c r="R125" i="9"/>
  <c r="Q125" i="9"/>
  <c r="P125" i="9"/>
  <c r="O125" i="9"/>
  <c r="N125" i="9"/>
  <c r="M125" i="9"/>
  <c r="L125" i="9"/>
  <c r="K125" i="9"/>
  <c r="J125" i="9"/>
  <c r="I125" i="9"/>
  <c r="H125" i="9"/>
  <c r="F125" i="9"/>
  <c r="D125" i="9"/>
  <c r="C125" i="9"/>
  <c r="B125" i="9"/>
  <c r="B100" i="11"/>
  <c r="C100" i="11"/>
  <c r="D100" i="11"/>
  <c r="Z125" i="8"/>
  <c r="Y125" i="8"/>
  <c r="X125" i="8"/>
  <c r="W125" i="8"/>
  <c r="U125" i="8"/>
  <c r="T125" i="8"/>
  <c r="S125" i="8"/>
  <c r="R125" i="8"/>
  <c r="P125" i="8"/>
  <c r="O125" i="8"/>
  <c r="N125" i="8"/>
  <c r="M125" i="8"/>
  <c r="L125" i="8"/>
  <c r="K125" i="8"/>
  <c r="J125" i="8"/>
  <c r="I125" i="8"/>
  <c r="H125" i="8"/>
  <c r="G125" i="8"/>
  <c r="F125" i="8"/>
  <c r="E125" i="8"/>
  <c r="D125" i="8"/>
  <c r="C125" i="8"/>
  <c r="B125" i="8"/>
  <c r="Q123" i="8"/>
  <c r="K123" i="8"/>
  <c r="E123" i="8"/>
  <c r="Z125" i="7"/>
  <c r="Y125" i="7"/>
  <c r="X125" i="7"/>
  <c r="W125" i="7"/>
  <c r="U125" i="7"/>
  <c r="T125" i="7"/>
  <c r="S125" i="7"/>
  <c r="R125" i="7"/>
  <c r="Q125" i="7"/>
  <c r="P125" i="7"/>
  <c r="O125" i="7"/>
  <c r="N125" i="7"/>
  <c r="M125" i="7"/>
  <c r="L125" i="7"/>
  <c r="K125" i="7"/>
  <c r="J125" i="7"/>
  <c r="I125" i="7"/>
  <c r="H125" i="7"/>
  <c r="G125" i="7"/>
  <c r="F125" i="7"/>
  <c r="E125" i="7"/>
  <c r="D125" i="7"/>
  <c r="C125" i="7"/>
  <c r="B125" i="7"/>
  <c r="W123" i="7"/>
  <c r="Z125" i="6"/>
  <c r="Y125" i="6"/>
  <c r="X125" i="6"/>
  <c r="W125" i="6"/>
  <c r="U125" i="6"/>
  <c r="T125" i="6"/>
  <c r="S125" i="6"/>
  <c r="R125" i="6"/>
  <c r="Q125" i="6"/>
  <c r="P125" i="6"/>
  <c r="O125" i="6"/>
  <c r="N125" i="6"/>
  <c r="M125" i="6"/>
  <c r="L125" i="6"/>
  <c r="K125" i="6"/>
  <c r="J125" i="6"/>
  <c r="I125" i="6"/>
  <c r="G125" i="6"/>
  <c r="F125" i="6"/>
  <c r="E125" i="6"/>
  <c r="D125" i="6"/>
  <c r="C125" i="6"/>
  <c r="B125" i="6"/>
  <c r="Z109" i="5"/>
  <c r="Y109" i="5"/>
  <c r="X109" i="5"/>
  <c r="W109" i="5"/>
  <c r="V109" i="5"/>
  <c r="U109" i="5"/>
  <c r="T109" i="5"/>
  <c r="S109" i="5"/>
  <c r="R109" i="5"/>
  <c r="Q109" i="5"/>
  <c r="P109" i="5"/>
  <c r="O109" i="5"/>
  <c r="N109" i="5"/>
  <c r="M109" i="5"/>
  <c r="L109" i="5"/>
  <c r="K109" i="5"/>
  <c r="J109" i="5"/>
  <c r="I109" i="5"/>
  <c r="H109" i="5"/>
  <c r="G109" i="5"/>
  <c r="F109" i="5"/>
  <c r="E109" i="5"/>
  <c r="D109" i="5"/>
  <c r="C109" i="5"/>
  <c r="B109" i="5"/>
  <c r="V107" i="5"/>
  <c r="P107" i="5"/>
  <c r="Z107" i="5"/>
  <c r="W107" i="5"/>
  <c r="T107" i="5"/>
  <c r="Q107" i="5"/>
  <c r="N107" i="5"/>
  <c r="K107" i="5"/>
  <c r="H107" i="5"/>
  <c r="E107" i="5"/>
  <c r="B107" i="5"/>
  <c r="Z125" i="4"/>
  <c r="Y125" i="4"/>
  <c r="X125" i="4"/>
  <c r="W125" i="4"/>
  <c r="V125" i="4"/>
  <c r="U125" i="4"/>
  <c r="T125" i="4"/>
  <c r="S125" i="4"/>
  <c r="R125" i="4"/>
  <c r="Q125" i="4"/>
  <c r="P125" i="4"/>
  <c r="O125" i="4"/>
  <c r="N125" i="4"/>
  <c r="M125" i="4"/>
  <c r="L125" i="4"/>
  <c r="K125" i="4"/>
  <c r="J125" i="4"/>
  <c r="I125" i="4"/>
  <c r="H125" i="4"/>
  <c r="G125" i="4"/>
  <c r="F125" i="4"/>
  <c r="E124" i="4"/>
  <c r="D125" i="4"/>
  <c r="C125" i="4"/>
  <c r="B125" i="4"/>
  <c r="Z125" i="3"/>
  <c r="Y125" i="3"/>
  <c r="X125" i="3"/>
  <c r="W125" i="3"/>
  <c r="V125" i="3"/>
  <c r="U125" i="3"/>
  <c r="T125" i="3"/>
  <c r="S125" i="3"/>
  <c r="R125" i="3"/>
  <c r="Q125" i="3"/>
  <c r="P125" i="3"/>
  <c r="O125" i="3"/>
  <c r="N125" i="3"/>
  <c r="M125" i="3"/>
  <c r="L125" i="3"/>
  <c r="K125" i="3"/>
  <c r="J125" i="3"/>
  <c r="I125" i="3"/>
  <c r="H125" i="3"/>
  <c r="G125" i="3"/>
  <c r="F125" i="3"/>
  <c r="E125" i="3"/>
  <c r="D125" i="3"/>
  <c r="C125" i="3"/>
  <c r="B125" i="3"/>
  <c r="Y109" i="2"/>
  <c r="X109" i="2"/>
  <c r="W109" i="2"/>
  <c r="V109" i="2"/>
  <c r="U109" i="2"/>
  <c r="S109" i="2"/>
  <c r="R109" i="2"/>
  <c r="Q109" i="2"/>
  <c r="P109" i="2"/>
  <c r="O109" i="2"/>
  <c r="M109" i="2"/>
  <c r="L109" i="2"/>
  <c r="K109" i="2"/>
  <c r="J109" i="2"/>
  <c r="I109" i="2"/>
  <c r="G109" i="2"/>
  <c r="F109" i="2"/>
  <c r="E109" i="2"/>
  <c r="D109" i="2"/>
  <c r="C109" i="2"/>
  <c r="Y107" i="2"/>
  <c r="G107" i="2"/>
  <c r="W107" i="2"/>
  <c r="T107" i="2"/>
  <c r="Q107" i="2"/>
  <c r="K107" i="2"/>
  <c r="H107" i="2"/>
  <c r="E107" i="2"/>
  <c r="B107" i="2"/>
  <c r="Y109" i="1"/>
  <c r="X109" i="1"/>
  <c r="W109" i="1"/>
  <c r="V109" i="1"/>
  <c r="U109" i="1"/>
  <c r="T109" i="1"/>
  <c r="S109" i="1"/>
  <c r="R109" i="1"/>
  <c r="Q109" i="1"/>
  <c r="P109" i="1"/>
  <c r="O109" i="1"/>
  <c r="N109" i="1"/>
  <c r="M109" i="1"/>
  <c r="L109" i="1"/>
  <c r="K109" i="1"/>
  <c r="J109" i="1"/>
  <c r="I109" i="1"/>
  <c r="H109" i="1"/>
  <c r="G109" i="1"/>
  <c r="F109" i="1"/>
  <c r="E109" i="1"/>
  <c r="D109" i="1"/>
  <c r="C109" i="1"/>
  <c r="B109" i="1"/>
  <c r="Z123" i="9"/>
  <c r="Y123" i="9"/>
  <c r="X123" i="9"/>
  <c r="T123" i="9"/>
  <c r="S123" i="9"/>
  <c r="R123" i="9"/>
  <c r="N123" i="9"/>
  <c r="M123" i="9"/>
  <c r="L123" i="9"/>
  <c r="H123" i="9"/>
  <c r="G123" i="9"/>
  <c r="F123" i="9"/>
  <c r="B123" i="9"/>
  <c r="D99" i="11"/>
  <c r="C99" i="11"/>
  <c r="B99" i="11"/>
  <c r="Z123" i="8"/>
  <c r="Y123" i="8"/>
  <c r="X123" i="8"/>
  <c r="U123" i="8"/>
  <c r="T123" i="8"/>
  <c r="S123" i="8"/>
  <c r="R123" i="8"/>
  <c r="N123" i="8"/>
  <c r="M123" i="8"/>
  <c r="L123" i="8"/>
  <c r="H123" i="8"/>
  <c r="G123" i="8"/>
  <c r="F123" i="8"/>
  <c r="B123" i="8"/>
  <c r="U123" i="7"/>
  <c r="O123" i="7"/>
  <c r="I123" i="7"/>
  <c r="C123" i="7"/>
  <c r="Y123" i="6"/>
  <c r="T123" i="6"/>
  <c r="S123" i="6"/>
  <c r="R123" i="6"/>
  <c r="N123" i="6"/>
  <c r="L123" i="6"/>
  <c r="H123" i="6"/>
  <c r="G123" i="6"/>
  <c r="F123" i="6"/>
  <c r="B123" i="6"/>
  <c r="U107" i="5"/>
  <c r="R107" i="5"/>
  <c r="O107" i="5"/>
  <c r="J107" i="5"/>
  <c r="I107" i="5"/>
  <c r="F107" i="5"/>
  <c r="D107" i="5"/>
  <c r="C107" i="5"/>
  <c r="Z123" i="4"/>
  <c r="Y123" i="4"/>
  <c r="U123" i="4"/>
  <c r="T123" i="4"/>
  <c r="M123" i="4"/>
  <c r="I123" i="4"/>
  <c r="G123" i="4"/>
  <c r="U123" i="3"/>
  <c r="O123" i="3"/>
  <c r="I123" i="3"/>
  <c r="Z107" i="2"/>
  <c r="S107" i="2"/>
  <c r="O107" i="2"/>
  <c r="M107" i="2"/>
  <c r="C107" i="2"/>
  <c r="O107" i="1"/>
  <c r="I107" i="1"/>
  <c r="B107" i="1" l="1"/>
  <c r="H107" i="1"/>
  <c r="N107" i="1"/>
  <c r="T107" i="1"/>
  <c r="Z107" i="1"/>
  <c r="S107" i="1"/>
  <c r="C123" i="3"/>
  <c r="B123" i="4"/>
  <c r="H123" i="4"/>
  <c r="N123" i="4"/>
  <c r="S123" i="4"/>
  <c r="C123" i="6"/>
  <c r="I123" i="6"/>
  <c r="O123" i="6"/>
  <c r="U123" i="6"/>
  <c r="B123" i="7"/>
  <c r="H123" i="7"/>
  <c r="N123" i="7"/>
  <c r="T123" i="7"/>
  <c r="Z123" i="7"/>
  <c r="Y124" i="7"/>
  <c r="E123" i="3"/>
  <c r="K123" i="3"/>
  <c r="Q123" i="3"/>
  <c r="W123" i="3"/>
  <c r="C107" i="1"/>
  <c r="U107" i="1"/>
  <c r="Z108" i="1"/>
  <c r="N107" i="2"/>
  <c r="I107" i="2"/>
  <c r="U107" i="2"/>
  <c r="B108" i="2"/>
  <c r="H108" i="2"/>
  <c r="N108" i="2"/>
  <c r="T108" i="2"/>
  <c r="Z108" i="2"/>
  <c r="B123" i="3"/>
  <c r="H123" i="3"/>
  <c r="N123" i="3"/>
  <c r="T123" i="3"/>
  <c r="Z123" i="3"/>
  <c r="Z123" i="6"/>
  <c r="M123" i="6"/>
  <c r="E123" i="9"/>
  <c r="K123" i="9"/>
  <c r="Q123" i="9"/>
  <c r="W123" i="9"/>
  <c r="Z109" i="2"/>
  <c r="T109" i="2"/>
  <c r="Z109" i="1"/>
  <c r="N109" i="2"/>
  <c r="E125" i="4"/>
  <c r="H109" i="2"/>
  <c r="G124" i="9"/>
  <c r="B109" i="2"/>
  <c r="C123" i="8"/>
  <c r="I123" i="8"/>
  <c r="O123" i="8"/>
  <c r="C123" i="9"/>
  <c r="I123" i="9"/>
  <c r="O123" i="9"/>
  <c r="U123" i="9"/>
  <c r="B124" i="9"/>
  <c r="H124" i="9"/>
  <c r="N124" i="9"/>
  <c r="T124" i="9"/>
  <c r="T125" i="9"/>
  <c r="G125" i="9"/>
  <c r="F124" i="8"/>
  <c r="L124" i="8"/>
  <c r="R124" i="8"/>
  <c r="P124" i="3"/>
  <c r="F123" i="3"/>
  <c r="L123" i="3"/>
  <c r="R123" i="3"/>
  <c r="X123" i="3"/>
  <c r="E124" i="3"/>
  <c r="K124" i="3"/>
  <c r="Q124" i="3"/>
  <c r="W124" i="3"/>
  <c r="C123" i="4"/>
  <c r="O123" i="4"/>
  <c r="L107" i="5"/>
  <c r="X107" i="5"/>
  <c r="Z124" i="9"/>
  <c r="M107" i="1"/>
  <c r="Y107" i="1"/>
  <c r="F108" i="1"/>
  <c r="L108" i="1"/>
  <c r="R108" i="1"/>
  <c r="X108" i="1"/>
  <c r="D107" i="2"/>
  <c r="J107" i="2"/>
  <c r="P107" i="2"/>
  <c r="V107" i="2"/>
  <c r="C108" i="2"/>
  <c r="I108" i="2"/>
  <c r="O108" i="2"/>
  <c r="U108" i="2"/>
  <c r="G123" i="3"/>
  <c r="M123" i="3"/>
  <c r="S123" i="3"/>
  <c r="Y123" i="3"/>
  <c r="F124" i="3"/>
  <c r="L124" i="3"/>
  <c r="R124" i="3"/>
  <c r="X124" i="3"/>
  <c r="D123" i="4"/>
  <c r="J123" i="4"/>
  <c r="P123" i="4"/>
  <c r="V123" i="4"/>
  <c r="C124" i="4"/>
  <c r="I124" i="4"/>
  <c r="O124" i="4"/>
  <c r="U124" i="4"/>
  <c r="G107" i="5"/>
  <c r="M107" i="5"/>
  <c r="S107" i="5"/>
  <c r="Y107" i="5"/>
  <c r="F108" i="5"/>
  <c r="L108" i="5"/>
  <c r="R108" i="5"/>
  <c r="X108" i="5"/>
  <c r="D123" i="6"/>
  <c r="J123" i="6"/>
  <c r="P123" i="6"/>
  <c r="C124" i="6"/>
  <c r="I124" i="6"/>
  <c r="O124" i="6"/>
  <c r="U124" i="6"/>
  <c r="G123" i="7"/>
  <c r="M123" i="7"/>
  <c r="S123" i="7"/>
  <c r="F124" i="7"/>
  <c r="L124" i="7"/>
  <c r="R124" i="7"/>
  <c r="X124" i="7"/>
  <c r="D123" i="8"/>
  <c r="J123" i="8"/>
  <c r="P123" i="8"/>
  <c r="C124" i="8"/>
  <c r="I124" i="8"/>
  <c r="O124" i="8"/>
  <c r="U124" i="8"/>
  <c r="D123" i="9"/>
  <c r="J123" i="9"/>
  <c r="P123" i="9"/>
  <c r="V123" i="9"/>
  <c r="C124" i="9"/>
  <c r="I124" i="9"/>
  <c r="O124" i="9"/>
  <c r="U124" i="9"/>
  <c r="G107" i="1"/>
  <c r="B108" i="1"/>
  <c r="H108" i="1"/>
  <c r="N108" i="1"/>
  <c r="T108" i="1"/>
  <c r="E108" i="2"/>
  <c r="K108" i="2"/>
  <c r="Q108" i="2"/>
  <c r="W108" i="2"/>
  <c r="B124" i="3"/>
  <c r="H124" i="3"/>
  <c r="N124" i="3"/>
  <c r="T124" i="3"/>
  <c r="Z124" i="3"/>
  <c r="K124" i="4"/>
  <c r="Q124" i="4"/>
  <c r="W124" i="4"/>
  <c r="B108" i="5"/>
  <c r="H108" i="5"/>
  <c r="E124" i="6"/>
  <c r="K124" i="6"/>
  <c r="Q124" i="6"/>
  <c r="W124" i="6"/>
  <c r="B124" i="7"/>
  <c r="D107" i="1"/>
  <c r="J107" i="1"/>
  <c r="P107" i="1"/>
  <c r="V107" i="1"/>
  <c r="C108" i="1"/>
  <c r="I108" i="1"/>
  <c r="O108" i="1"/>
  <c r="F108" i="2"/>
  <c r="L108" i="2"/>
  <c r="R108" i="2"/>
  <c r="D123" i="3"/>
  <c r="J123" i="3"/>
  <c r="P123" i="3"/>
  <c r="V123" i="3"/>
  <c r="C124" i="3"/>
  <c r="F124" i="4"/>
  <c r="L124" i="4"/>
  <c r="F124" i="6"/>
  <c r="L124" i="6"/>
  <c r="R124" i="6"/>
  <c r="F107" i="1"/>
  <c r="L107" i="1"/>
  <c r="R107" i="1"/>
  <c r="X107" i="1"/>
  <c r="D124" i="3"/>
  <c r="J124" i="3"/>
  <c r="V124" i="3"/>
  <c r="Y124" i="6"/>
  <c r="F123" i="7"/>
  <c r="L123" i="7"/>
  <c r="R123" i="7"/>
  <c r="X123" i="7"/>
  <c r="G124" i="8"/>
  <c r="M124" i="8"/>
  <c r="S124" i="8"/>
  <c r="Y124" i="8"/>
  <c r="M124" i="9"/>
  <c r="S124" i="9"/>
  <c r="Y124" i="9"/>
  <c r="G108" i="1"/>
  <c r="M108" i="1"/>
  <c r="S108" i="1"/>
  <c r="Y108" i="1"/>
  <c r="D108" i="2"/>
  <c r="J108" i="2"/>
  <c r="P108" i="2"/>
  <c r="V108" i="2"/>
  <c r="G124" i="3"/>
  <c r="M124" i="3"/>
  <c r="S124" i="3"/>
  <c r="Y124" i="3"/>
  <c r="D124" i="4"/>
  <c r="J124" i="4"/>
  <c r="P124" i="4"/>
  <c r="V124" i="4"/>
  <c r="G108" i="5"/>
  <c r="M108" i="5"/>
  <c r="S108" i="5"/>
  <c r="Y108" i="5"/>
  <c r="D124" i="6"/>
  <c r="J124" i="6"/>
  <c r="P124" i="6"/>
  <c r="G124" i="7"/>
  <c r="M124" i="7"/>
  <c r="S124" i="7"/>
  <c r="D124" i="8"/>
  <c r="J124" i="8"/>
  <c r="P124" i="8"/>
  <c r="N108" i="5"/>
  <c r="T108" i="5"/>
  <c r="Z108" i="5"/>
  <c r="H124" i="7"/>
  <c r="N124" i="7"/>
  <c r="T124" i="7"/>
  <c r="Z124" i="7"/>
  <c r="E124" i="8"/>
  <c r="K124" i="8"/>
  <c r="Q124" i="8"/>
  <c r="W124" i="8"/>
  <c r="E124" i="9"/>
  <c r="K124" i="9"/>
  <c r="Q124" i="9"/>
  <c r="W124" i="9"/>
  <c r="U108" i="1"/>
  <c r="X108" i="2"/>
  <c r="I124" i="3"/>
  <c r="O124" i="3"/>
  <c r="U124" i="3"/>
  <c r="R124" i="4"/>
  <c r="X124" i="4"/>
  <c r="C108" i="5"/>
  <c r="I108" i="5"/>
  <c r="O108" i="5"/>
  <c r="U108" i="5"/>
  <c r="X124" i="6"/>
  <c r="D123" i="7"/>
  <c r="J123" i="7"/>
  <c r="C124" i="7"/>
  <c r="I124" i="7"/>
  <c r="O124" i="7"/>
  <c r="U124" i="7"/>
  <c r="X124" i="8"/>
  <c r="F124" i="9"/>
  <c r="L124" i="9"/>
  <c r="R124" i="9"/>
  <c r="X124" i="9"/>
  <c r="Y123" i="7"/>
  <c r="D108" i="1"/>
  <c r="J108" i="1"/>
  <c r="P108" i="1"/>
  <c r="V108" i="1"/>
  <c r="G108" i="2"/>
  <c r="M108" i="2"/>
  <c r="S108" i="2"/>
  <c r="Y108" i="2"/>
  <c r="G124" i="4"/>
  <c r="M124" i="4"/>
  <c r="S124" i="4"/>
  <c r="Y124" i="4"/>
  <c r="D108" i="5"/>
  <c r="J108" i="5"/>
  <c r="P108" i="5"/>
  <c r="V108" i="5"/>
  <c r="G124" i="6"/>
  <c r="M124" i="6"/>
  <c r="S124" i="6"/>
  <c r="D124" i="7"/>
  <c r="J124" i="7"/>
  <c r="P124" i="7"/>
  <c r="E108" i="1"/>
  <c r="K108" i="1"/>
  <c r="Q108" i="1"/>
  <c r="W108" i="1"/>
  <c r="B124" i="4"/>
  <c r="H124" i="4"/>
  <c r="N124" i="4"/>
  <c r="T124" i="4"/>
  <c r="Z124" i="4"/>
  <c r="E108" i="5"/>
  <c r="K108" i="5"/>
  <c r="Q108" i="5"/>
  <c r="W108" i="5"/>
  <c r="B124" i="6"/>
  <c r="H124" i="6"/>
  <c r="N124" i="6"/>
  <c r="T124" i="6"/>
  <c r="Z124" i="6"/>
  <c r="E124" i="7"/>
  <c r="K124" i="7"/>
  <c r="Q124" i="7"/>
  <c r="W124" i="7"/>
  <c r="B124" i="8"/>
  <c r="H124" i="8"/>
  <c r="N124" i="8"/>
  <c r="T124" i="8"/>
  <c r="Z124" i="8"/>
  <c r="F107" i="2"/>
  <c r="L107" i="2"/>
  <c r="R107" i="2"/>
  <c r="X107" i="2"/>
  <c r="F123" i="4"/>
  <c r="L123" i="4"/>
  <c r="R123" i="4"/>
  <c r="X123" i="4"/>
  <c r="E123" i="4"/>
  <c r="K123" i="4"/>
  <c r="Q123" i="4"/>
  <c r="W123" i="4"/>
  <c r="X123" i="6"/>
  <c r="E123" i="6"/>
  <c r="K123" i="6"/>
  <c r="Q123" i="6"/>
  <c r="W123" i="6"/>
  <c r="W123" i="8"/>
  <c r="P123" i="7"/>
  <c r="V124" i="9"/>
  <c r="P124" i="9"/>
  <c r="J124" i="9"/>
  <c r="D124" i="9"/>
  <c r="E107" i="1"/>
  <c r="K107" i="1"/>
  <c r="Q107" i="1"/>
  <c r="W107" i="1"/>
  <c r="E123" i="7"/>
  <c r="K123" i="7"/>
  <c r="Q123" i="7"/>
  <c r="Z106" i="1"/>
  <c r="Y106" i="1"/>
  <c r="X106" i="1"/>
  <c r="W106" i="1"/>
  <c r="V106" i="1"/>
  <c r="U106" i="1"/>
  <c r="T106" i="1"/>
  <c r="S106" i="1"/>
  <c r="R106" i="1"/>
  <c r="Q106" i="1"/>
  <c r="P106" i="1"/>
  <c r="O106" i="1"/>
  <c r="N106" i="1"/>
  <c r="M106" i="1"/>
  <c r="L106" i="1"/>
  <c r="K106" i="1"/>
  <c r="J106" i="1"/>
  <c r="I106" i="1"/>
  <c r="H106" i="1"/>
  <c r="G106" i="1"/>
  <c r="F106" i="1"/>
  <c r="E106" i="1"/>
  <c r="D106" i="1"/>
  <c r="C106" i="1"/>
  <c r="B106" i="1"/>
  <c r="Z106" i="2"/>
  <c r="Y106" i="2"/>
  <c r="X106" i="2"/>
  <c r="W106" i="2"/>
  <c r="V106" i="2"/>
  <c r="U106" i="2"/>
  <c r="T106" i="2"/>
  <c r="S106" i="2"/>
  <c r="R106" i="2"/>
  <c r="Q106" i="2"/>
  <c r="P106" i="2"/>
  <c r="O106" i="2"/>
  <c r="N106" i="2"/>
  <c r="M106" i="2"/>
  <c r="L106" i="2"/>
  <c r="K106" i="2"/>
  <c r="J106" i="2"/>
  <c r="I106" i="2"/>
  <c r="H106" i="2"/>
  <c r="G106" i="2"/>
  <c r="F106" i="2"/>
  <c r="E106" i="2"/>
  <c r="D106" i="2"/>
  <c r="C106" i="2"/>
  <c r="B106" i="2"/>
  <c r="Z122" i="3"/>
  <c r="Y122" i="3"/>
  <c r="X122" i="3"/>
  <c r="W122" i="3"/>
  <c r="V122" i="3"/>
  <c r="U122" i="3"/>
  <c r="T122" i="3"/>
  <c r="S122" i="3"/>
  <c r="R122" i="3"/>
  <c r="Q122" i="3"/>
  <c r="P122" i="3"/>
  <c r="O122" i="3"/>
  <c r="N122" i="3"/>
  <c r="M122" i="3"/>
  <c r="L122" i="3"/>
  <c r="K122" i="3"/>
  <c r="J122" i="3"/>
  <c r="I122" i="3"/>
  <c r="H122" i="3"/>
  <c r="G122" i="3"/>
  <c r="F122" i="3"/>
  <c r="E122" i="3"/>
  <c r="D122" i="3"/>
  <c r="C122" i="3"/>
  <c r="B122" i="3"/>
  <c r="Z122" i="4"/>
  <c r="Y122" i="4"/>
  <c r="X122" i="4"/>
  <c r="W122" i="4"/>
  <c r="V122" i="4"/>
  <c r="U122" i="4"/>
  <c r="T122" i="4"/>
  <c r="S122" i="4"/>
  <c r="R122" i="4"/>
  <c r="Q122" i="4"/>
  <c r="P122" i="4"/>
  <c r="O122" i="4"/>
  <c r="N122" i="4"/>
  <c r="M122" i="4"/>
  <c r="L122" i="4"/>
  <c r="K122" i="4"/>
  <c r="J122" i="4"/>
  <c r="I122" i="4"/>
  <c r="H122" i="4"/>
  <c r="G122" i="4"/>
  <c r="F122" i="4"/>
  <c r="E122" i="4"/>
  <c r="D122" i="4"/>
  <c r="C122" i="4"/>
  <c r="B122" i="4"/>
  <c r="Z106" i="5"/>
  <c r="Y106" i="5"/>
  <c r="X106" i="5"/>
  <c r="W106" i="5"/>
  <c r="V106" i="5"/>
  <c r="U106" i="5"/>
  <c r="T106" i="5"/>
  <c r="S106" i="5"/>
  <c r="R106" i="5"/>
  <c r="Q106" i="5"/>
  <c r="P106" i="5"/>
  <c r="O106" i="5"/>
  <c r="N106" i="5"/>
  <c r="M106" i="5"/>
  <c r="L106" i="5"/>
  <c r="K106" i="5"/>
  <c r="J106" i="5"/>
  <c r="I106" i="5"/>
  <c r="H106" i="5"/>
  <c r="G106" i="5"/>
  <c r="F106" i="5"/>
  <c r="E106" i="5"/>
  <c r="D106" i="5"/>
  <c r="C106" i="5"/>
  <c r="B106" i="5"/>
  <c r="Z122" i="6"/>
  <c r="Y122" i="6"/>
  <c r="X122" i="6"/>
  <c r="W122" i="6"/>
  <c r="U122" i="6"/>
  <c r="T122" i="6"/>
  <c r="S122" i="6"/>
  <c r="R122" i="6"/>
  <c r="Q122" i="6"/>
  <c r="P122" i="6"/>
  <c r="O122" i="6"/>
  <c r="N122" i="6"/>
  <c r="M122" i="6"/>
  <c r="L122" i="6"/>
  <c r="K122" i="6"/>
  <c r="J122" i="6"/>
  <c r="I122" i="6"/>
  <c r="H122" i="6"/>
  <c r="G122" i="6"/>
  <c r="F122" i="6"/>
  <c r="E122" i="6"/>
  <c r="D122" i="6"/>
  <c r="C122" i="6"/>
  <c r="B122" i="6"/>
  <c r="Z122" i="7"/>
  <c r="Y122" i="7"/>
  <c r="X122" i="7"/>
  <c r="W122" i="7"/>
  <c r="U122" i="7"/>
  <c r="T122" i="7"/>
  <c r="S122" i="7"/>
  <c r="R122" i="7"/>
  <c r="Q122" i="7"/>
  <c r="P122" i="7"/>
  <c r="O122" i="7"/>
  <c r="N122" i="7"/>
  <c r="M122" i="7"/>
  <c r="L122" i="7"/>
  <c r="K122" i="7"/>
  <c r="J122" i="7"/>
  <c r="I122" i="7"/>
  <c r="H122" i="7"/>
  <c r="G122" i="7"/>
  <c r="F122" i="7"/>
  <c r="E122" i="7"/>
  <c r="D122" i="7"/>
  <c r="C122" i="7"/>
  <c r="B122" i="7"/>
  <c r="Z122" i="8"/>
  <c r="Y122" i="8"/>
  <c r="X122" i="8"/>
  <c r="W122" i="8"/>
  <c r="U122" i="8"/>
  <c r="T122" i="8"/>
  <c r="S122" i="8"/>
  <c r="R122" i="8"/>
  <c r="Q122" i="8"/>
  <c r="P122" i="8"/>
  <c r="O122" i="8"/>
  <c r="N122" i="8"/>
  <c r="M122" i="8"/>
  <c r="L122" i="8"/>
  <c r="K122" i="8"/>
  <c r="J122" i="8"/>
  <c r="I122" i="8"/>
  <c r="H122" i="8"/>
  <c r="G122" i="8"/>
  <c r="F122" i="8"/>
  <c r="E122" i="8"/>
  <c r="D122" i="8"/>
  <c r="C122" i="8"/>
  <c r="B122" i="8"/>
  <c r="Z122" i="9"/>
  <c r="Y122" i="9"/>
  <c r="X122" i="9"/>
  <c r="W122" i="9"/>
  <c r="V122" i="9"/>
  <c r="U122" i="9"/>
  <c r="T122" i="9"/>
  <c r="S122" i="9"/>
  <c r="R122" i="9"/>
  <c r="Q122" i="9"/>
  <c r="P122" i="9"/>
  <c r="O122" i="9"/>
  <c r="N122" i="9"/>
  <c r="M122" i="9"/>
  <c r="L122" i="9"/>
  <c r="K122" i="9"/>
  <c r="J122" i="9"/>
  <c r="I122" i="9"/>
  <c r="H122" i="9"/>
  <c r="G122" i="9"/>
  <c r="F122" i="9"/>
  <c r="E122" i="9"/>
  <c r="D122" i="9"/>
  <c r="C122" i="9"/>
  <c r="B122" i="9"/>
  <c r="D98" i="11"/>
  <c r="C98" i="11"/>
  <c r="B98" i="11"/>
  <c r="X101" i="2" l="1"/>
  <c r="V101" i="2"/>
  <c r="U101" i="2"/>
  <c r="P101" i="2"/>
  <c r="O101" i="2"/>
  <c r="N101" i="2"/>
  <c r="L101" i="2"/>
  <c r="J101" i="2"/>
  <c r="I101" i="2"/>
  <c r="F101" i="2"/>
  <c r="D101" i="2"/>
  <c r="C101" i="2"/>
  <c r="B101" i="2"/>
  <c r="E101" i="2"/>
  <c r="G101" i="2"/>
  <c r="H101" i="2"/>
  <c r="K101" i="2"/>
  <c r="M101" i="2"/>
  <c r="Q101" i="2"/>
  <c r="R101" i="2"/>
  <c r="S101" i="2"/>
  <c r="T101" i="2"/>
  <c r="W101" i="2"/>
  <c r="Y101" i="2"/>
  <c r="Z101" i="2"/>
  <c r="Z121" i="9" l="1"/>
  <c r="Y121" i="9"/>
  <c r="X121" i="9"/>
  <c r="W121" i="9"/>
  <c r="V121" i="9"/>
  <c r="U121" i="9"/>
  <c r="T121" i="9"/>
  <c r="S121" i="9"/>
  <c r="R121" i="9"/>
  <c r="Q121" i="9"/>
  <c r="P121" i="9"/>
  <c r="O121" i="9"/>
  <c r="N121" i="9"/>
  <c r="M121" i="9"/>
  <c r="L121" i="9"/>
  <c r="K121" i="9"/>
  <c r="J121" i="9"/>
  <c r="I121" i="9"/>
  <c r="H121" i="9"/>
  <c r="G121" i="9"/>
  <c r="F121" i="9"/>
  <c r="E121" i="9"/>
  <c r="D121" i="9"/>
  <c r="C121" i="9"/>
  <c r="B121" i="9"/>
  <c r="D97" i="11"/>
  <c r="C97" i="11"/>
  <c r="B97" i="11"/>
  <c r="Z121" i="8"/>
  <c r="Y121" i="8"/>
  <c r="X121" i="8"/>
  <c r="W121" i="8"/>
  <c r="U121" i="8"/>
  <c r="T121" i="8"/>
  <c r="S121" i="8"/>
  <c r="R121" i="8"/>
  <c r="Q121" i="8"/>
  <c r="P121" i="8"/>
  <c r="O121" i="8"/>
  <c r="N121" i="8"/>
  <c r="M121" i="8"/>
  <c r="L121" i="8"/>
  <c r="K121" i="8"/>
  <c r="J121" i="8"/>
  <c r="I121" i="8"/>
  <c r="H121" i="8"/>
  <c r="G121" i="8"/>
  <c r="F121" i="8"/>
  <c r="E121" i="8"/>
  <c r="D121" i="8"/>
  <c r="C121" i="8"/>
  <c r="B121" i="8"/>
  <c r="Z121" i="7"/>
  <c r="Y121" i="7"/>
  <c r="X121" i="7"/>
  <c r="W121" i="7"/>
  <c r="U121" i="7"/>
  <c r="T121" i="7"/>
  <c r="S121" i="7"/>
  <c r="R121" i="7"/>
  <c r="Q121" i="7"/>
  <c r="P121" i="7"/>
  <c r="O121" i="7"/>
  <c r="N121" i="7"/>
  <c r="M121" i="7"/>
  <c r="L121" i="7"/>
  <c r="K121" i="7"/>
  <c r="J121" i="7"/>
  <c r="I121" i="7"/>
  <c r="H121" i="7"/>
  <c r="G121" i="7"/>
  <c r="F121" i="7"/>
  <c r="E121" i="7"/>
  <c r="D121" i="7"/>
  <c r="C121" i="7"/>
  <c r="B121" i="7"/>
  <c r="Z121" i="6"/>
  <c r="Y121" i="6"/>
  <c r="X121" i="6"/>
  <c r="W121" i="6"/>
  <c r="U121" i="6"/>
  <c r="T121" i="6"/>
  <c r="S121" i="6"/>
  <c r="R121" i="6"/>
  <c r="Q121" i="6"/>
  <c r="P121" i="6"/>
  <c r="O121" i="6"/>
  <c r="N121" i="6"/>
  <c r="M121" i="6"/>
  <c r="L121" i="6"/>
  <c r="K121" i="6"/>
  <c r="J121" i="6"/>
  <c r="I121" i="6"/>
  <c r="H121" i="6"/>
  <c r="G121" i="6"/>
  <c r="F121" i="6"/>
  <c r="E121" i="6"/>
  <c r="D121" i="6"/>
  <c r="C121" i="6"/>
  <c r="B121" i="6"/>
  <c r="Z105" i="5"/>
  <c r="Y105" i="5"/>
  <c r="X105" i="5"/>
  <c r="W105" i="5"/>
  <c r="V105" i="5"/>
  <c r="U105" i="5"/>
  <c r="T105" i="5"/>
  <c r="S105" i="5"/>
  <c r="R105" i="5"/>
  <c r="Q105" i="5"/>
  <c r="P105" i="5"/>
  <c r="O105" i="5"/>
  <c r="N105" i="5"/>
  <c r="M105" i="5"/>
  <c r="L105" i="5"/>
  <c r="K105" i="5"/>
  <c r="J105" i="5"/>
  <c r="I105" i="5"/>
  <c r="H105" i="5"/>
  <c r="G105" i="5"/>
  <c r="F105" i="5"/>
  <c r="E105" i="5"/>
  <c r="D105" i="5"/>
  <c r="C105" i="5"/>
  <c r="B105" i="5"/>
  <c r="Z121" i="4"/>
  <c r="Y121" i="4"/>
  <c r="X121" i="4"/>
  <c r="W121" i="4"/>
  <c r="V121" i="4"/>
  <c r="U121" i="4"/>
  <c r="T121" i="4"/>
  <c r="S121" i="4"/>
  <c r="R121" i="4"/>
  <c r="Q121" i="4"/>
  <c r="P121" i="4"/>
  <c r="O121" i="4"/>
  <c r="N121" i="4"/>
  <c r="M121" i="4"/>
  <c r="L121" i="4"/>
  <c r="K121" i="4"/>
  <c r="J121" i="4"/>
  <c r="I121" i="4"/>
  <c r="H121" i="4"/>
  <c r="G121" i="4"/>
  <c r="F121" i="4"/>
  <c r="E121" i="4"/>
  <c r="D121" i="4"/>
  <c r="C121" i="4"/>
  <c r="B121" i="4"/>
  <c r="Z121" i="3"/>
  <c r="Y121" i="3"/>
  <c r="X121" i="3"/>
  <c r="W121" i="3"/>
  <c r="V121" i="3"/>
  <c r="U121" i="3"/>
  <c r="T121" i="3"/>
  <c r="S121" i="3"/>
  <c r="R121" i="3"/>
  <c r="Q121" i="3"/>
  <c r="P121" i="3"/>
  <c r="O121" i="3"/>
  <c r="N121" i="3"/>
  <c r="M121" i="3"/>
  <c r="L121" i="3"/>
  <c r="K121" i="3"/>
  <c r="J121" i="3"/>
  <c r="I121" i="3"/>
  <c r="H121" i="3"/>
  <c r="G121" i="3"/>
  <c r="F121" i="3"/>
  <c r="E121" i="3"/>
  <c r="D121" i="3"/>
  <c r="C121" i="3"/>
  <c r="B121" i="3"/>
  <c r="Z105" i="2"/>
  <c r="Y105" i="2"/>
  <c r="X105" i="2"/>
  <c r="W105" i="2"/>
  <c r="V105" i="2"/>
  <c r="U105" i="2"/>
  <c r="T105" i="2"/>
  <c r="S105" i="2"/>
  <c r="R105" i="2"/>
  <c r="Q105" i="2"/>
  <c r="P105" i="2"/>
  <c r="O105" i="2"/>
  <c r="N105" i="2"/>
  <c r="M105" i="2"/>
  <c r="L105" i="2"/>
  <c r="K105" i="2"/>
  <c r="J105" i="2"/>
  <c r="I105" i="2"/>
  <c r="H105" i="2"/>
  <c r="G105" i="2"/>
  <c r="F105" i="2"/>
  <c r="E105" i="2"/>
  <c r="D105" i="2"/>
  <c r="C105" i="2"/>
  <c r="B105" i="2"/>
  <c r="Z105" i="1"/>
  <c r="Y105" i="1"/>
  <c r="X105" i="1"/>
  <c r="W105" i="1"/>
  <c r="V105" i="1"/>
  <c r="U105" i="1"/>
  <c r="T105" i="1"/>
  <c r="S105" i="1"/>
  <c r="R105" i="1"/>
  <c r="Q105" i="1"/>
  <c r="P105" i="1"/>
  <c r="O105" i="1"/>
  <c r="N105" i="1"/>
  <c r="M105" i="1"/>
  <c r="L105" i="1"/>
  <c r="K105" i="1"/>
  <c r="J105" i="1"/>
  <c r="I105" i="1"/>
  <c r="H105" i="1"/>
  <c r="G105" i="1"/>
  <c r="F105" i="1"/>
  <c r="E105" i="1"/>
  <c r="D105" i="1"/>
  <c r="C105" i="1"/>
  <c r="B105" i="1"/>
  <c r="B120" i="9" l="1"/>
  <c r="C120" i="9"/>
  <c r="D120" i="9"/>
  <c r="E120" i="9"/>
  <c r="F120" i="9"/>
  <c r="G120" i="9"/>
  <c r="H120" i="9"/>
  <c r="I120" i="9"/>
  <c r="J120" i="9"/>
  <c r="K120" i="9"/>
  <c r="L120" i="9"/>
  <c r="M120" i="9"/>
  <c r="N120" i="9"/>
  <c r="O120" i="9"/>
  <c r="P120" i="9"/>
  <c r="Q120" i="9"/>
  <c r="R120" i="9"/>
  <c r="S120" i="9"/>
  <c r="T120" i="9"/>
  <c r="U120" i="9"/>
  <c r="V120" i="9"/>
  <c r="W120" i="9"/>
  <c r="X120" i="9"/>
  <c r="Y120" i="9"/>
  <c r="Z120" i="9"/>
  <c r="B96" i="11"/>
  <c r="C96" i="11"/>
  <c r="D96" i="11"/>
  <c r="B120" i="8"/>
  <c r="C120" i="8"/>
  <c r="D120" i="8"/>
  <c r="E120" i="8"/>
  <c r="F120" i="8"/>
  <c r="G120" i="8"/>
  <c r="H120" i="8"/>
  <c r="I120" i="8"/>
  <c r="J120" i="8"/>
  <c r="K120" i="8"/>
  <c r="L120" i="8"/>
  <c r="M120" i="8"/>
  <c r="N120" i="8"/>
  <c r="O120" i="8"/>
  <c r="P120" i="8"/>
  <c r="Q120" i="8"/>
  <c r="R120" i="8"/>
  <c r="S120" i="8"/>
  <c r="T120" i="8"/>
  <c r="U120" i="8"/>
  <c r="W120" i="8"/>
  <c r="X120" i="8"/>
  <c r="Y120" i="8"/>
  <c r="Z120" i="8"/>
  <c r="B120" i="7"/>
  <c r="C120" i="7"/>
  <c r="D120" i="7"/>
  <c r="E120" i="7"/>
  <c r="F120" i="7"/>
  <c r="G120" i="7"/>
  <c r="H120" i="7"/>
  <c r="I120" i="7"/>
  <c r="J120" i="7"/>
  <c r="K120" i="7"/>
  <c r="L120" i="7"/>
  <c r="M120" i="7"/>
  <c r="N120" i="7"/>
  <c r="O120" i="7"/>
  <c r="P120" i="7"/>
  <c r="Q120" i="7"/>
  <c r="R120" i="7"/>
  <c r="S120" i="7"/>
  <c r="T120" i="7"/>
  <c r="U120" i="7"/>
  <c r="W120" i="7"/>
  <c r="X120" i="7"/>
  <c r="Y120" i="7"/>
  <c r="Z120" i="7"/>
  <c r="B120" i="6"/>
  <c r="C120" i="6"/>
  <c r="D120" i="6"/>
  <c r="E120" i="6"/>
  <c r="F120" i="6"/>
  <c r="G120" i="6"/>
  <c r="H120" i="6"/>
  <c r="I120" i="6"/>
  <c r="J120" i="6"/>
  <c r="K120" i="6"/>
  <c r="L120" i="6"/>
  <c r="M120" i="6"/>
  <c r="N120" i="6"/>
  <c r="O120" i="6"/>
  <c r="P120" i="6"/>
  <c r="Q120" i="6"/>
  <c r="R120" i="6"/>
  <c r="S120" i="6"/>
  <c r="T120" i="6"/>
  <c r="U120" i="6"/>
  <c r="W120" i="6"/>
  <c r="X120" i="6"/>
  <c r="Y120" i="6"/>
  <c r="Z120" i="6"/>
  <c r="B104" i="5"/>
  <c r="C104" i="5"/>
  <c r="D104" i="5"/>
  <c r="E104" i="5"/>
  <c r="F104" i="5"/>
  <c r="G104" i="5"/>
  <c r="H104" i="5"/>
  <c r="I104" i="5"/>
  <c r="J104" i="5"/>
  <c r="K104" i="5"/>
  <c r="L104" i="5"/>
  <c r="M104" i="5"/>
  <c r="N104" i="5"/>
  <c r="O104" i="5"/>
  <c r="P104" i="5"/>
  <c r="Q104" i="5"/>
  <c r="R104" i="5"/>
  <c r="S104" i="5"/>
  <c r="T104" i="5"/>
  <c r="U104" i="5"/>
  <c r="V104" i="5"/>
  <c r="W104" i="5"/>
  <c r="X104" i="5"/>
  <c r="Y104" i="5"/>
  <c r="Z104" i="5"/>
  <c r="B120" i="4"/>
  <c r="C120" i="4"/>
  <c r="D120" i="4"/>
  <c r="E120" i="4"/>
  <c r="F120" i="4"/>
  <c r="G120" i="4"/>
  <c r="H120" i="4"/>
  <c r="I120" i="4"/>
  <c r="J120" i="4"/>
  <c r="K120" i="4"/>
  <c r="L120" i="4"/>
  <c r="M120" i="4"/>
  <c r="N120" i="4"/>
  <c r="O120" i="4"/>
  <c r="P120" i="4"/>
  <c r="Q120" i="4"/>
  <c r="R120" i="4"/>
  <c r="S120" i="4"/>
  <c r="T120" i="4"/>
  <c r="U120" i="4"/>
  <c r="V120" i="4"/>
  <c r="W120" i="4"/>
  <c r="X120" i="4"/>
  <c r="Y120" i="4"/>
  <c r="Z120" i="4"/>
  <c r="B120" i="3"/>
  <c r="C120" i="3"/>
  <c r="D120" i="3"/>
  <c r="E120" i="3"/>
  <c r="F120" i="3"/>
  <c r="G120" i="3"/>
  <c r="H120" i="3"/>
  <c r="I120" i="3"/>
  <c r="J120" i="3"/>
  <c r="K120" i="3"/>
  <c r="L120" i="3"/>
  <c r="M120" i="3"/>
  <c r="N120" i="3"/>
  <c r="O120" i="3"/>
  <c r="P120" i="3"/>
  <c r="Q120" i="3"/>
  <c r="R120" i="3"/>
  <c r="S120" i="3"/>
  <c r="T120" i="3"/>
  <c r="U120" i="3"/>
  <c r="V120" i="3"/>
  <c r="W120" i="3"/>
  <c r="X120" i="3"/>
  <c r="Y120" i="3"/>
  <c r="Z120" i="3"/>
  <c r="B104" i="2"/>
  <c r="C104" i="2"/>
  <c r="D104" i="2"/>
  <c r="E104" i="2"/>
  <c r="F104" i="2"/>
  <c r="G104" i="2"/>
  <c r="H104" i="2"/>
  <c r="I104" i="2"/>
  <c r="J104" i="2"/>
  <c r="K104" i="2"/>
  <c r="L104" i="2"/>
  <c r="M104" i="2"/>
  <c r="N104" i="2"/>
  <c r="O104" i="2"/>
  <c r="P104" i="2"/>
  <c r="Q104" i="2"/>
  <c r="R104" i="2"/>
  <c r="S104" i="2"/>
  <c r="T104" i="2"/>
  <c r="U104" i="2"/>
  <c r="V104" i="2"/>
  <c r="W104" i="2"/>
  <c r="X104" i="2"/>
  <c r="Y104" i="2"/>
  <c r="Z104" i="2"/>
  <c r="B104" i="1"/>
  <c r="C104" i="1"/>
  <c r="D104" i="1"/>
  <c r="E104" i="1"/>
  <c r="F104" i="1"/>
  <c r="G104" i="1"/>
  <c r="H104" i="1"/>
  <c r="I104" i="1"/>
  <c r="J104" i="1"/>
  <c r="K104" i="1"/>
  <c r="L104" i="1"/>
  <c r="M104" i="1"/>
  <c r="N104" i="1"/>
  <c r="O104" i="1"/>
  <c r="P104" i="1"/>
  <c r="Q104" i="1"/>
  <c r="R104" i="1"/>
  <c r="S104" i="1"/>
  <c r="T104" i="1"/>
  <c r="U104" i="1"/>
  <c r="V104" i="1"/>
  <c r="W104" i="1"/>
  <c r="X104" i="1"/>
  <c r="Y104" i="1"/>
  <c r="Z104" i="1"/>
  <c r="V103" i="2" l="1"/>
  <c r="P103" i="2"/>
  <c r="E119" i="3"/>
  <c r="S103" i="5"/>
  <c r="S119" i="7"/>
  <c r="M119" i="7"/>
  <c r="D95" i="11"/>
  <c r="C95" i="11"/>
  <c r="B95" i="11"/>
  <c r="E119" i="9"/>
  <c r="Z119" i="9"/>
  <c r="Y119" i="9"/>
  <c r="X119" i="9"/>
  <c r="W119" i="9"/>
  <c r="V119" i="9"/>
  <c r="U119" i="9"/>
  <c r="T119" i="9"/>
  <c r="S119" i="9"/>
  <c r="R119" i="9"/>
  <c r="Q119" i="9"/>
  <c r="P119" i="9"/>
  <c r="O119" i="9"/>
  <c r="N119" i="9"/>
  <c r="M119" i="9"/>
  <c r="L119" i="9"/>
  <c r="K119" i="9"/>
  <c r="J119" i="9"/>
  <c r="I119" i="9"/>
  <c r="H119" i="9"/>
  <c r="G119" i="9"/>
  <c r="F119" i="9"/>
  <c r="D119" i="9"/>
  <c r="C119" i="9"/>
  <c r="B119" i="9"/>
  <c r="Z119" i="8"/>
  <c r="Y119" i="8"/>
  <c r="X119" i="8"/>
  <c r="W119" i="8"/>
  <c r="U119" i="8"/>
  <c r="T119" i="8"/>
  <c r="S119" i="8"/>
  <c r="R119" i="8"/>
  <c r="Q119" i="8"/>
  <c r="P119" i="8"/>
  <c r="O119" i="8"/>
  <c r="N119" i="8"/>
  <c r="M119" i="8"/>
  <c r="L119" i="8"/>
  <c r="K119" i="8"/>
  <c r="J119" i="8"/>
  <c r="I119" i="8"/>
  <c r="H119" i="8"/>
  <c r="G119" i="8"/>
  <c r="F119" i="8"/>
  <c r="E119" i="8"/>
  <c r="D119" i="8"/>
  <c r="C119" i="8"/>
  <c r="B119" i="8"/>
  <c r="Z119" i="7"/>
  <c r="Y119" i="7"/>
  <c r="X119" i="7"/>
  <c r="W119" i="7"/>
  <c r="U119" i="7"/>
  <c r="T119" i="7"/>
  <c r="R119" i="7"/>
  <c r="Q119" i="7"/>
  <c r="P119" i="7"/>
  <c r="O119" i="7"/>
  <c r="N119" i="7"/>
  <c r="L119" i="7"/>
  <c r="K119" i="7"/>
  <c r="J119" i="7"/>
  <c r="I119" i="7"/>
  <c r="H119" i="7"/>
  <c r="G119" i="7"/>
  <c r="F119" i="7"/>
  <c r="E119" i="7"/>
  <c r="D119" i="7"/>
  <c r="C119" i="7"/>
  <c r="B119" i="7"/>
  <c r="Z119" i="6"/>
  <c r="Y119" i="6"/>
  <c r="X119" i="6"/>
  <c r="W119" i="6"/>
  <c r="U119" i="6"/>
  <c r="T119" i="6"/>
  <c r="S119" i="6"/>
  <c r="R119" i="6"/>
  <c r="Q119" i="6"/>
  <c r="P119" i="6"/>
  <c r="O119" i="6"/>
  <c r="N119" i="6"/>
  <c r="M119" i="6"/>
  <c r="L119" i="6"/>
  <c r="K119" i="6"/>
  <c r="J119" i="6"/>
  <c r="I119" i="6"/>
  <c r="H119" i="6"/>
  <c r="G119" i="6"/>
  <c r="F119" i="6"/>
  <c r="E119" i="6"/>
  <c r="D119" i="6"/>
  <c r="C119" i="6"/>
  <c r="B119" i="6"/>
  <c r="Z103" i="5"/>
  <c r="Y103" i="5"/>
  <c r="X103" i="5"/>
  <c r="W103" i="5"/>
  <c r="V103" i="5"/>
  <c r="U103" i="5"/>
  <c r="T103" i="5"/>
  <c r="R103" i="5"/>
  <c r="Q103" i="5"/>
  <c r="P103" i="5"/>
  <c r="O103" i="5"/>
  <c r="N103" i="5"/>
  <c r="M103" i="5"/>
  <c r="L103" i="5"/>
  <c r="K103" i="5"/>
  <c r="J103" i="5"/>
  <c r="I103" i="5"/>
  <c r="H103" i="5"/>
  <c r="G103" i="5"/>
  <c r="F103" i="5"/>
  <c r="E103" i="5"/>
  <c r="D103" i="5"/>
  <c r="C103" i="5"/>
  <c r="B103" i="5"/>
  <c r="Z119" i="4"/>
  <c r="Y119" i="4"/>
  <c r="X119" i="4"/>
  <c r="W119" i="4"/>
  <c r="V119" i="4"/>
  <c r="U119" i="4"/>
  <c r="T119" i="4"/>
  <c r="S119" i="4"/>
  <c r="R119" i="4"/>
  <c r="Q119" i="4"/>
  <c r="P119" i="4"/>
  <c r="O119" i="4"/>
  <c r="N119" i="4"/>
  <c r="M119" i="4"/>
  <c r="L119" i="4"/>
  <c r="K119" i="4"/>
  <c r="J119" i="4"/>
  <c r="I119" i="4"/>
  <c r="H119" i="4"/>
  <c r="G119" i="4"/>
  <c r="F119" i="4"/>
  <c r="E119" i="4"/>
  <c r="D119" i="4"/>
  <c r="C119" i="4"/>
  <c r="B119" i="4"/>
  <c r="Z119" i="3"/>
  <c r="Y119" i="3"/>
  <c r="X119" i="3"/>
  <c r="W119" i="3"/>
  <c r="V119" i="3"/>
  <c r="U119" i="3"/>
  <c r="T119" i="3"/>
  <c r="S119" i="3"/>
  <c r="R119" i="3"/>
  <c r="Q119" i="3"/>
  <c r="P119" i="3"/>
  <c r="O119" i="3"/>
  <c r="N119" i="3"/>
  <c r="M119" i="3"/>
  <c r="L119" i="3"/>
  <c r="K119" i="3"/>
  <c r="J119" i="3"/>
  <c r="I119" i="3"/>
  <c r="H119" i="3"/>
  <c r="G119" i="3"/>
  <c r="F119" i="3"/>
  <c r="D119" i="3"/>
  <c r="C119" i="3"/>
  <c r="B119" i="3"/>
  <c r="Z103" i="2"/>
  <c r="Y103" i="2"/>
  <c r="X103" i="2"/>
  <c r="W103" i="2"/>
  <c r="U103" i="2"/>
  <c r="T103" i="2"/>
  <c r="S103" i="2"/>
  <c r="R103" i="2"/>
  <c r="Q103" i="2"/>
  <c r="O103" i="2"/>
  <c r="N103" i="2"/>
  <c r="M103" i="2"/>
  <c r="L103" i="2"/>
  <c r="K103" i="2"/>
  <c r="J103" i="2"/>
  <c r="I103" i="2"/>
  <c r="H103" i="2"/>
  <c r="G103" i="2"/>
  <c r="F103" i="2"/>
  <c r="E103" i="2"/>
  <c r="D103" i="2"/>
  <c r="C103" i="2"/>
  <c r="B103" i="2"/>
  <c r="Z103" i="1"/>
  <c r="Y103" i="1"/>
  <c r="X103" i="1"/>
  <c r="W103" i="1"/>
  <c r="V103" i="1"/>
  <c r="U103" i="1"/>
  <c r="T103" i="1"/>
  <c r="S103" i="1"/>
  <c r="R103" i="1"/>
  <c r="Q103" i="1"/>
  <c r="P103" i="1"/>
  <c r="O103" i="1"/>
  <c r="N103" i="1"/>
  <c r="M103" i="1"/>
  <c r="L103" i="1"/>
  <c r="K103" i="1"/>
  <c r="J103" i="1"/>
  <c r="I103" i="1"/>
  <c r="H103" i="1"/>
  <c r="G103" i="1"/>
  <c r="F103" i="1"/>
  <c r="E103" i="1"/>
  <c r="D103" i="1"/>
  <c r="C103" i="1"/>
  <c r="B103" i="1"/>
  <c r="B114" i="6" l="1"/>
  <c r="C114" i="6"/>
  <c r="D114" i="6"/>
  <c r="E114" i="6"/>
  <c r="F114" i="6"/>
  <c r="G114" i="6"/>
  <c r="H114" i="6"/>
  <c r="I114" i="6"/>
  <c r="J114" i="6"/>
  <c r="K114" i="6"/>
  <c r="L114" i="6"/>
  <c r="M114" i="6"/>
  <c r="N114" i="6"/>
  <c r="O114" i="6"/>
  <c r="P114" i="6"/>
  <c r="Q114" i="6"/>
  <c r="R114" i="6"/>
  <c r="S114" i="6"/>
  <c r="T114" i="6"/>
  <c r="U114" i="6"/>
  <c r="W114" i="6"/>
  <c r="X114" i="6"/>
  <c r="Y114" i="6"/>
  <c r="Z114" i="6"/>
  <c r="Z118" i="4"/>
  <c r="Y118" i="4"/>
  <c r="X118" i="4"/>
  <c r="W118" i="4"/>
  <c r="V118" i="4"/>
  <c r="U118" i="4"/>
  <c r="T118" i="4"/>
  <c r="S118" i="4"/>
  <c r="R118" i="4"/>
  <c r="Q118" i="4"/>
  <c r="P118" i="4"/>
  <c r="O118" i="4"/>
  <c r="N118" i="4"/>
  <c r="M118" i="4"/>
  <c r="L118" i="4"/>
  <c r="K118" i="4"/>
  <c r="J118" i="4"/>
  <c r="I118" i="4"/>
  <c r="H118" i="4"/>
  <c r="G118" i="4"/>
  <c r="F118" i="4"/>
  <c r="E118" i="4"/>
  <c r="D118" i="4"/>
  <c r="C118" i="4"/>
  <c r="B118" i="4"/>
  <c r="Z114" i="4"/>
  <c r="Y114" i="4"/>
  <c r="X114" i="4"/>
  <c r="W114" i="4"/>
  <c r="V114" i="4"/>
  <c r="U114" i="4"/>
  <c r="T114" i="4"/>
  <c r="S114" i="4"/>
  <c r="R114" i="4"/>
  <c r="Q114" i="4"/>
  <c r="P114" i="4"/>
  <c r="O114" i="4"/>
  <c r="N114" i="4"/>
  <c r="M114" i="4"/>
  <c r="L114" i="4"/>
  <c r="K114" i="4"/>
  <c r="J114" i="4"/>
  <c r="I114" i="4"/>
  <c r="H114" i="4"/>
  <c r="G114" i="4"/>
  <c r="F114" i="4"/>
  <c r="E114" i="4"/>
  <c r="D114" i="4"/>
  <c r="C114" i="4"/>
  <c r="B114" i="4"/>
  <c r="Z118" i="3"/>
  <c r="Y118" i="3"/>
  <c r="X118" i="3"/>
  <c r="W118" i="3"/>
  <c r="V118" i="3"/>
  <c r="U118" i="3"/>
  <c r="T118" i="3"/>
  <c r="S118" i="3"/>
  <c r="R118" i="3"/>
  <c r="Q118" i="3"/>
  <c r="P118" i="3"/>
  <c r="O118" i="3"/>
  <c r="N118" i="3"/>
  <c r="M118" i="3"/>
  <c r="L118" i="3"/>
  <c r="K118" i="3"/>
  <c r="J118" i="3"/>
  <c r="I118" i="3"/>
  <c r="H118" i="3"/>
  <c r="G118" i="3"/>
  <c r="F118" i="3"/>
  <c r="E118" i="3"/>
  <c r="D118" i="3"/>
  <c r="C118" i="3"/>
  <c r="B118" i="3"/>
  <c r="Z114" i="3"/>
  <c r="Y114" i="3"/>
  <c r="X114" i="3"/>
  <c r="W114" i="3"/>
  <c r="V114" i="3"/>
  <c r="U114" i="3"/>
  <c r="T114" i="3"/>
  <c r="S114" i="3"/>
  <c r="R114" i="3"/>
  <c r="Q114" i="3"/>
  <c r="P114" i="3"/>
  <c r="O114" i="3"/>
  <c r="N114" i="3"/>
  <c r="M114" i="3"/>
  <c r="L114" i="3"/>
  <c r="K114" i="3"/>
  <c r="J114" i="3"/>
  <c r="I114" i="3"/>
  <c r="H114" i="3"/>
  <c r="G114" i="3"/>
  <c r="F114" i="3"/>
  <c r="E114" i="3"/>
  <c r="D114" i="3"/>
  <c r="C114" i="3"/>
  <c r="B114" i="3"/>
  <c r="Z118" i="9" l="1"/>
  <c r="Y118" i="9"/>
  <c r="X118" i="9"/>
  <c r="W118" i="9"/>
  <c r="V118" i="9"/>
  <c r="U118" i="9"/>
  <c r="T118" i="9"/>
  <c r="S118" i="9"/>
  <c r="R118" i="9"/>
  <c r="Q118" i="9"/>
  <c r="P118" i="9"/>
  <c r="O118" i="9"/>
  <c r="N118" i="9"/>
  <c r="M118" i="9"/>
  <c r="L118" i="9"/>
  <c r="K118" i="9"/>
  <c r="J118" i="9"/>
  <c r="I118" i="9"/>
  <c r="H118" i="9"/>
  <c r="G118" i="9"/>
  <c r="F118" i="9"/>
  <c r="E118" i="9"/>
  <c r="D118" i="9"/>
  <c r="C118" i="9"/>
  <c r="B118" i="9"/>
  <c r="D94" i="11"/>
  <c r="C94" i="11"/>
  <c r="B94" i="11"/>
  <c r="Z118" i="8"/>
  <c r="Y118" i="8"/>
  <c r="X118" i="8"/>
  <c r="W118" i="8"/>
  <c r="U118" i="8"/>
  <c r="T118" i="8"/>
  <c r="S118" i="8"/>
  <c r="R118" i="8"/>
  <c r="Q118" i="8"/>
  <c r="P118" i="8"/>
  <c r="O118" i="8"/>
  <c r="N118" i="8"/>
  <c r="M118" i="8"/>
  <c r="L118" i="8"/>
  <c r="K118" i="8"/>
  <c r="J118" i="8"/>
  <c r="I118" i="8"/>
  <c r="H118" i="8"/>
  <c r="G118" i="8"/>
  <c r="F118" i="8"/>
  <c r="E118" i="8"/>
  <c r="D118" i="8"/>
  <c r="C118" i="8"/>
  <c r="B118" i="8"/>
  <c r="Z118" i="7"/>
  <c r="Y118" i="7"/>
  <c r="X118" i="7"/>
  <c r="W118" i="7"/>
  <c r="U118" i="7"/>
  <c r="T118" i="7"/>
  <c r="S118" i="7"/>
  <c r="R118" i="7"/>
  <c r="Q118" i="7"/>
  <c r="P118" i="7"/>
  <c r="O118" i="7"/>
  <c r="N118" i="7"/>
  <c r="M118" i="7"/>
  <c r="L118" i="7"/>
  <c r="K118" i="7"/>
  <c r="J118" i="7"/>
  <c r="I118" i="7"/>
  <c r="H118" i="7"/>
  <c r="G118" i="7"/>
  <c r="F118" i="7"/>
  <c r="E118" i="7"/>
  <c r="D118" i="7"/>
  <c r="C118" i="7"/>
  <c r="B118" i="7"/>
  <c r="Z118" i="6"/>
  <c r="Y118" i="6"/>
  <c r="X118" i="6"/>
  <c r="W118" i="6"/>
  <c r="U118" i="6"/>
  <c r="T118" i="6"/>
  <c r="S118" i="6"/>
  <c r="R118" i="6"/>
  <c r="Q118" i="6"/>
  <c r="P118" i="6"/>
  <c r="O118" i="6"/>
  <c r="N118" i="6"/>
  <c r="M118" i="6"/>
  <c r="L118" i="6"/>
  <c r="K118" i="6"/>
  <c r="J118" i="6"/>
  <c r="I118" i="6"/>
  <c r="H118" i="6"/>
  <c r="G118" i="6"/>
  <c r="F118" i="6"/>
  <c r="E118" i="6"/>
  <c r="D118" i="6"/>
  <c r="C118" i="6"/>
  <c r="B118" i="6"/>
  <c r="Z102" i="5"/>
  <c r="Y102" i="5"/>
  <c r="X102" i="5"/>
  <c r="W102" i="5"/>
  <c r="V102" i="5"/>
  <c r="U102" i="5"/>
  <c r="T102" i="5"/>
  <c r="S102" i="5"/>
  <c r="R102" i="5"/>
  <c r="Q102" i="5"/>
  <c r="P102" i="5"/>
  <c r="O102" i="5"/>
  <c r="N102" i="5"/>
  <c r="M102" i="5"/>
  <c r="L102" i="5"/>
  <c r="K102" i="5"/>
  <c r="J102" i="5"/>
  <c r="I102" i="5"/>
  <c r="H102" i="5"/>
  <c r="G102" i="5"/>
  <c r="F102" i="5"/>
  <c r="E102" i="5"/>
  <c r="D102" i="5"/>
  <c r="C102" i="5"/>
  <c r="B102" i="5"/>
  <c r="Z102" i="2"/>
  <c r="Y102" i="2"/>
  <c r="X102" i="2"/>
  <c r="W102" i="2"/>
  <c r="V102" i="2"/>
  <c r="U102" i="2"/>
  <c r="T102" i="2"/>
  <c r="S102" i="2"/>
  <c r="R102" i="2"/>
  <c r="Q102" i="2"/>
  <c r="P102" i="2"/>
  <c r="O102" i="2"/>
  <c r="N102" i="2"/>
  <c r="M102" i="2"/>
  <c r="L102" i="2"/>
  <c r="K102" i="2"/>
  <c r="J102" i="2"/>
  <c r="I102" i="2"/>
  <c r="H102" i="2"/>
  <c r="G102" i="2"/>
  <c r="F102" i="2"/>
  <c r="E102" i="2"/>
  <c r="D102" i="2"/>
  <c r="C102" i="2"/>
  <c r="B102" i="2"/>
  <c r="Z102" i="1"/>
  <c r="Y102" i="1"/>
  <c r="X102" i="1"/>
  <c r="W102" i="1"/>
  <c r="V102" i="1"/>
  <c r="U102" i="1"/>
  <c r="T102" i="1"/>
  <c r="S102" i="1"/>
  <c r="R102" i="1"/>
  <c r="Q102" i="1"/>
  <c r="P102" i="1"/>
  <c r="O102" i="1"/>
  <c r="N102" i="1"/>
  <c r="M102" i="1"/>
  <c r="L102" i="1"/>
  <c r="K102" i="1"/>
  <c r="J102" i="1"/>
  <c r="I102" i="1"/>
  <c r="H102" i="1"/>
  <c r="G102" i="1"/>
  <c r="F102" i="1"/>
  <c r="E102" i="1"/>
  <c r="D102" i="1"/>
  <c r="C102" i="1"/>
  <c r="B102" i="1"/>
  <c r="Z117" i="9" l="1"/>
  <c r="Y117" i="9"/>
  <c r="X117" i="9"/>
  <c r="W117" i="9"/>
  <c r="V117" i="9"/>
  <c r="U117" i="9"/>
  <c r="T117" i="9"/>
  <c r="S117" i="9"/>
  <c r="R117" i="9"/>
  <c r="Q117" i="9"/>
  <c r="P117" i="9"/>
  <c r="O117" i="9"/>
  <c r="N117" i="9"/>
  <c r="M117" i="9"/>
  <c r="L117" i="9"/>
  <c r="K117" i="9"/>
  <c r="J117" i="9"/>
  <c r="I117" i="9"/>
  <c r="H117" i="9"/>
  <c r="G117" i="9"/>
  <c r="F117" i="9"/>
  <c r="E117" i="9"/>
  <c r="D117" i="9"/>
  <c r="C117" i="9"/>
  <c r="B117" i="9"/>
  <c r="D93" i="11"/>
  <c r="C93" i="11"/>
  <c r="B93" i="11"/>
  <c r="Z117" i="8"/>
  <c r="Y117" i="8"/>
  <c r="X117" i="8"/>
  <c r="W117" i="8"/>
  <c r="U117" i="8"/>
  <c r="T117" i="8"/>
  <c r="S117" i="8"/>
  <c r="R117" i="8"/>
  <c r="Q117" i="8"/>
  <c r="P117" i="8"/>
  <c r="O117" i="8"/>
  <c r="N117" i="8"/>
  <c r="M117" i="8"/>
  <c r="L117" i="8"/>
  <c r="K117" i="8"/>
  <c r="J117" i="8"/>
  <c r="I117" i="8"/>
  <c r="H117" i="8"/>
  <c r="G117" i="8"/>
  <c r="F117" i="8"/>
  <c r="E117" i="8"/>
  <c r="D117" i="8"/>
  <c r="C117" i="8"/>
  <c r="B117" i="8"/>
  <c r="Z117" i="7"/>
  <c r="Y117" i="7"/>
  <c r="X117" i="7"/>
  <c r="W117" i="7"/>
  <c r="U117" i="7"/>
  <c r="T117" i="7"/>
  <c r="S117" i="7"/>
  <c r="R117" i="7"/>
  <c r="Q117" i="7"/>
  <c r="P117" i="7"/>
  <c r="O117" i="7"/>
  <c r="N117" i="7"/>
  <c r="M117" i="7"/>
  <c r="L117" i="7"/>
  <c r="K117" i="7"/>
  <c r="J117" i="7"/>
  <c r="I117" i="7"/>
  <c r="H117" i="7"/>
  <c r="G117" i="7"/>
  <c r="F117" i="7"/>
  <c r="E117" i="7"/>
  <c r="D117" i="7"/>
  <c r="C117" i="7"/>
  <c r="B117" i="7"/>
  <c r="Z117" i="6"/>
  <c r="Y117" i="6"/>
  <c r="X117" i="6"/>
  <c r="W117" i="6"/>
  <c r="U117" i="6"/>
  <c r="T117" i="6"/>
  <c r="S117" i="6"/>
  <c r="R117" i="6"/>
  <c r="Q117" i="6"/>
  <c r="P117" i="6"/>
  <c r="O117" i="6"/>
  <c r="N117" i="6"/>
  <c r="M117" i="6"/>
  <c r="L117" i="6"/>
  <c r="K117" i="6"/>
  <c r="J117" i="6"/>
  <c r="I117" i="6"/>
  <c r="H117" i="6"/>
  <c r="G117" i="6"/>
  <c r="F117" i="6"/>
  <c r="E117" i="6"/>
  <c r="D117" i="6"/>
  <c r="C117" i="6"/>
  <c r="B117" i="6"/>
  <c r="Z101" i="5"/>
  <c r="Y101" i="5"/>
  <c r="X101" i="5"/>
  <c r="W101" i="5"/>
  <c r="V101" i="5"/>
  <c r="U101" i="5"/>
  <c r="T101" i="5"/>
  <c r="S101" i="5"/>
  <c r="R101" i="5"/>
  <c r="Q101" i="5"/>
  <c r="P101" i="5"/>
  <c r="O101" i="5"/>
  <c r="N101" i="5"/>
  <c r="M101" i="5"/>
  <c r="L101" i="5"/>
  <c r="K101" i="5"/>
  <c r="J101" i="5"/>
  <c r="I101" i="5"/>
  <c r="H101" i="5"/>
  <c r="G101" i="5"/>
  <c r="F101" i="5"/>
  <c r="E101" i="5"/>
  <c r="D101" i="5"/>
  <c r="C101" i="5"/>
  <c r="B101" i="5"/>
  <c r="Z117" i="4"/>
  <c r="Y117" i="4"/>
  <c r="X117" i="4"/>
  <c r="W117" i="4"/>
  <c r="V117" i="4"/>
  <c r="U117" i="4"/>
  <c r="T117" i="4"/>
  <c r="S117" i="4"/>
  <c r="R117" i="4"/>
  <c r="Q117" i="4"/>
  <c r="P117" i="4"/>
  <c r="O117" i="4"/>
  <c r="N117" i="4"/>
  <c r="M117" i="4"/>
  <c r="L117" i="4"/>
  <c r="K117" i="4"/>
  <c r="J117" i="4"/>
  <c r="I117" i="4"/>
  <c r="H117" i="4"/>
  <c r="G117" i="4"/>
  <c r="F117" i="4"/>
  <c r="E117" i="4"/>
  <c r="D117" i="4"/>
  <c r="C117" i="4"/>
  <c r="B117" i="4"/>
  <c r="Z117" i="3"/>
  <c r="Y117" i="3"/>
  <c r="X117" i="3"/>
  <c r="W117" i="3"/>
  <c r="V117" i="3"/>
  <c r="U117" i="3"/>
  <c r="T117" i="3"/>
  <c r="S117" i="3"/>
  <c r="R117" i="3"/>
  <c r="Q117" i="3"/>
  <c r="P117" i="3"/>
  <c r="O117" i="3"/>
  <c r="N117" i="3"/>
  <c r="M117" i="3"/>
  <c r="L117" i="3"/>
  <c r="K117" i="3"/>
  <c r="J117" i="3"/>
  <c r="I117" i="3"/>
  <c r="H117" i="3"/>
  <c r="G117" i="3"/>
  <c r="F117" i="3"/>
  <c r="E117" i="3"/>
  <c r="D117" i="3"/>
  <c r="C117" i="3"/>
  <c r="B117" i="3"/>
  <c r="Z101" i="1"/>
  <c r="Y101" i="1"/>
  <c r="X101" i="1"/>
  <c r="W101" i="1"/>
  <c r="V101" i="1"/>
  <c r="U101" i="1"/>
  <c r="T101" i="1"/>
  <c r="S101" i="1"/>
  <c r="R101" i="1"/>
  <c r="Q101" i="1"/>
  <c r="P101" i="1"/>
  <c r="O101" i="1"/>
  <c r="N101" i="1"/>
  <c r="M101" i="1"/>
  <c r="L101" i="1"/>
  <c r="K101" i="1"/>
  <c r="J101" i="1"/>
  <c r="I101" i="1"/>
  <c r="H101" i="1"/>
  <c r="G101" i="1"/>
  <c r="F101" i="1"/>
  <c r="E101" i="1"/>
  <c r="D101" i="1"/>
  <c r="C101" i="1"/>
  <c r="B101" i="1"/>
  <c r="Z116" i="9" l="1"/>
  <c r="Y116" i="9"/>
  <c r="X116" i="9"/>
  <c r="W116" i="9"/>
  <c r="V116" i="9"/>
  <c r="U116" i="9"/>
  <c r="T116" i="9"/>
  <c r="S116" i="9"/>
  <c r="R116" i="9"/>
  <c r="Q116" i="9"/>
  <c r="P116" i="9"/>
  <c r="O116" i="9"/>
  <c r="N116" i="9"/>
  <c r="M116" i="9"/>
  <c r="L116" i="9"/>
  <c r="K116" i="9"/>
  <c r="J116" i="9"/>
  <c r="I116" i="9"/>
  <c r="H116" i="9"/>
  <c r="G116" i="9"/>
  <c r="F116" i="9"/>
  <c r="E116" i="9"/>
  <c r="D116" i="9"/>
  <c r="C116" i="9"/>
  <c r="B116" i="9"/>
  <c r="D92" i="11"/>
  <c r="C92" i="11"/>
  <c r="B92" i="11"/>
  <c r="Z116" i="8"/>
  <c r="Y116" i="8"/>
  <c r="X116" i="8"/>
  <c r="W116" i="8"/>
  <c r="U116" i="8"/>
  <c r="T116" i="8"/>
  <c r="S116" i="8"/>
  <c r="R116" i="8"/>
  <c r="Q116" i="8"/>
  <c r="P116" i="8"/>
  <c r="O116" i="8"/>
  <c r="N116" i="8"/>
  <c r="M116" i="8"/>
  <c r="L116" i="8"/>
  <c r="K116" i="8"/>
  <c r="J116" i="8"/>
  <c r="I116" i="8"/>
  <c r="H116" i="8"/>
  <c r="G116" i="8"/>
  <c r="F116" i="8"/>
  <c r="E116" i="8"/>
  <c r="D116" i="8"/>
  <c r="C116" i="8"/>
  <c r="B116" i="8"/>
  <c r="Z116" i="7"/>
  <c r="Y116" i="7"/>
  <c r="X116" i="7"/>
  <c r="W116" i="7"/>
  <c r="U116" i="7"/>
  <c r="T116" i="7"/>
  <c r="S116" i="7"/>
  <c r="R116" i="7"/>
  <c r="Q116" i="7"/>
  <c r="P116" i="7"/>
  <c r="O116" i="7"/>
  <c r="N116" i="7"/>
  <c r="M116" i="7"/>
  <c r="L116" i="7"/>
  <c r="K116" i="7"/>
  <c r="J116" i="7"/>
  <c r="I116" i="7"/>
  <c r="H116" i="7"/>
  <c r="G116" i="7"/>
  <c r="F116" i="7"/>
  <c r="E116" i="7"/>
  <c r="D116" i="7"/>
  <c r="C116" i="7"/>
  <c r="B116" i="7"/>
  <c r="Z116" i="6"/>
  <c r="Y116" i="6"/>
  <c r="X116" i="6"/>
  <c r="W116" i="6"/>
  <c r="U116" i="6"/>
  <c r="T116" i="6"/>
  <c r="S116" i="6"/>
  <c r="R116" i="6"/>
  <c r="Q116" i="6"/>
  <c r="P116" i="6"/>
  <c r="O116" i="6"/>
  <c r="N116" i="6"/>
  <c r="M116" i="6"/>
  <c r="L116" i="6"/>
  <c r="K116" i="6"/>
  <c r="J116" i="6"/>
  <c r="I116" i="6"/>
  <c r="H116" i="6"/>
  <c r="G116" i="6"/>
  <c r="F116" i="6"/>
  <c r="E116" i="6"/>
  <c r="D116" i="6"/>
  <c r="C116" i="6"/>
  <c r="B116" i="6"/>
  <c r="Z100" i="5"/>
  <c r="Y100" i="5"/>
  <c r="X100" i="5"/>
  <c r="W100" i="5"/>
  <c r="V100" i="5"/>
  <c r="U100" i="5"/>
  <c r="T100" i="5"/>
  <c r="S100" i="5"/>
  <c r="R100" i="5"/>
  <c r="Q100" i="5"/>
  <c r="P100" i="5"/>
  <c r="O100" i="5"/>
  <c r="N100" i="5"/>
  <c r="M100" i="5"/>
  <c r="L100" i="5"/>
  <c r="K100" i="5"/>
  <c r="J100" i="5"/>
  <c r="I100" i="5"/>
  <c r="H100" i="5"/>
  <c r="G100" i="5"/>
  <c r="F100" i="5"/>
  <c r="E100" i="5"/>
  <c r="D100" i="5"/>
  <c r="C100" i="5"/>
  <c r="B100" i="5"/>
  <c r="Z116" i="4"/>
  <c r="Y116" i="4"/>
  <c r="X116" i="4"/>
  <c r="W116" i="4"/>
  <c r="V116" i="4"/>
  <c r="U116" i="4"/>
  <c r="T116" i="4"/>
  <c r="S116" i="4"/>
  <c r="R116" i="4"/>
  <c r="Q116" i="4"/>
  <c r="P116" i="4"/>
  <c r="O116" i="4"/>
  <c r="N116" i="4"/>
  <c r="M116" i="4"/>
  <c r="L116" i="4"/>
  <c r="K116" i="4"/>
  <c r="J116" i="4"/>
  <c r="I116" i="4"/>
  <c r="H116" i="4"/>
  <c r="G116" i="4"/>
  <c r="F116" i="4"/>
  <c r="E116" i="4"/>
  <c r="D116" i="4"/>
  <c r="C116" i="4"/>
  <c r="B116" i="4"/>
  <c r="Z116" i="3"/>
  <c r="Y116" i="3"/>
  <c r="X116" i="3"/>
  <c r="W116" i="3"/>
  <c r="V116" i="3"/>
  <c r="U116" i="3"/>
  <c r="T116" i="3"/>
  <c r="S116" i="3"/>
  <c r="R116" i="3"/>
  <c r="Q116" i="3"/>
  <c r="P116" i="3"/>
  <c r="O116" i="3"/>
  <c r="N116" i="3"/>
  <c r="M116" i="3"/>
  <c r="L116" i="3"/>
  <c r="K116" i="3"/>
  <c r="J116" i="3"/>
  <c r="I116" i="3"/>
  <c r="H116" i="3"/>
  <c r="G116" i="3"/>
  <c r="F116" i="3"/>
  <c r="E116" i="3"/>
  <c r="D116" i="3"/>
  <c r="C116" i="3"/>
  <c r="B116" i="3"/>
  <c r="Z100" i="2"/>
  <c r="Y100" i="2"/>
  <c r="X100" i="2"/>
  <c r="W100" i="2"/>
  <c r="V100" i="2"/>
  <c r="U100" i="2"/>
  <c r="T100" i="2"/>
  <c r="S100" i="2"/>
  <c r="R100" i="2"/>
  <c r="Q100" i="2"/>
  <c r="P100" i="2"/>
  <c r="O100" i="2"/>
  <c r="N100" i="2"/>
  <c r="M100" i="2"/>
  <c r="L100" i="2"/>
  <c r="K100" i="2"/>
  <c r="J100" i="2"/>
  <c r="I100" i="2"/>
  <c r="H100" i="2"/>
  <c r="G100" i="2"/>
  <c r="F100" i="2"/>
  <c r="E100" i="2"/>
  <c r="D100" i="2"/>
  <c r="C100" i="2"/>
  <c r="B100" i="2"/>
  <c r="Z100" i="1"/>
  <c r="Y100" i="1"/>
  <c r="X100" i="1"/>
  <c r="W100" i="1"/>
  <c r="V100" i="1"/>
  <c r="U100" i="1"/>
  <c r="T100" i="1"/>
  <c r="S100" i="1"/>
  <c r="R100" i="1"/>
  <c r="Q100" i="1"/>
  <c r="P100" i="1"/>
  <c r="O100" i="1"/>
  <c r="N100" i="1"/>
  <c r="M100" i="1"/>
  <c r="L100" i="1"/>
  <c r="K100" i="1"/>
  <c r="J100" i="1"/>
  <c r="I100" i="1"/>
  <c r="H100" i="1"/>
  <c r="G100" i="1"/>
  <c r="F100" i="1"/>
  <c r="E100" i="1"/>
  <c r="D100" i="1"/>
  <c r="C100" i="1"/>
  <c r="B100" i="1"/>
  <c r="Z115" i="9" l="1"/>
  <c r="Y115" i="9"/>
  <c r="X115" i="9"/>
  <c r="W115" i="9"/>
  <c r="V115" i="9"/>
  <c r="U115" i="9"/>
  <c r="T115" i="9"/>
  <c r="S115" i="9"/>
  <c r="R115" i="9"/>
  <c r="Q115" i="9"/>
  <c r="P115" i="9"/>
  <c r="O115" i="9"/>
  <c r="N115" i="9"/>
  <c r="M115" i="9"/>
  <c r="L115" i="9"/>
  <c r="K115" i="9"/>
  <c r="J115" i="9"/>
  <c r="I115" i="9"/>
  <c r="H115" i="9"/>
  <c r="G115" i="9"/>
  <c r="F115" i="9"/>
  <c r="E115" i="9"/>
  <c r="D115" i="9"/>
  <c r="C115" i="9"/>
  <c r="B115" i="9"/>
  <c r="B91" i="11"/>
  <c r="C91" i="11"/>
  <c r="D91" i="11"/>
  <c r="Z115" i="8"/>
  <c r="Y115" i="8"/>
  <c r="X115" i="8"/>
  <c r="W115" i="8"/>
  <c r="U115" i="8"/>
  <c r="T115" i="8"/>
  <c r="S115" i="8"/>
  <c r="R115" i="8"/>
  <c r="Q115" i="8"/>
  <c r="P115" i="8"/>
  <c r="O115" i="8"/>
  <c r="N115" i="8"/>
  <c r="M115" i="8"/>
  <c r="L115" i="8"/>
  <c r="K115" i="8"/>
  <c r="J115" i="8"/>
  <c r="I115" i="8"/>
  <c r="H115" i="8"/>
  <c r="G115" i="8"/>
  <c r="F115" i="8"/>
  <c r="E115" i="8"/>
  <c r="D115" i="8"/>
  <c r="C115" i="8"/>
  <c r="B115" i="8"/>
  <c r="Z115" i="7"/>
  <c r="Y115" i="7"/>
  <c r="X115" i="7"/>
  <c r="W115" i="7"/>
  <c r="U115" i="7"/>
  <c r="T115" i="7"/>
  <c r="S115" i="7"/>
  <c r="R115" i="7"/>
  <c r="Q115" i="7"/>
  <c r="P115" i="7"/>
  <c r="O115" i="7"/>
  <c r="N115" i="7"/>
  <c r="M115" i="7"/>
  <c r="L115" i="7"/>
  <c r="K115" i="7"/>
  <c r="J115" i="7"/>
  <c r="I115" i="7"/>
  <c r="H115" i="7"/>
  <c r="G115" i="7"/>
  <c r="F115" i="7"/>
  <c r="E115" i="7"/>
  <c r="D115" i="7"/>
  <c r="C115" i="7"/>
  <c r="B115" i="7"/>
  <c r="Z115" i="6"/>
  <c r="Y115" i="6"/>
  <c r="X115" i="6"/>
  <c r="W115" i="6"/>
  <c r="U115" i="6"/>
  <c r="T115" i="6"/>
  <c r="S115" i="6"/>
  <c r="R115" i="6"/>
  <c r="Q115" i="6"/>
  <c r="P115" i="6"/>
  <c r="O115" i="6"/>
  <c r="N115" i="6"/>
  <c r="M115" i="6"/>
  <c r="L115" i="6"/>
  <c r="K115" i="6"/>
  <c r="J115" i="6"/>
  <c r="I115" i="6"/>
  <c r="H115" i="6"/>
  <c r="G115" i="6"/>
  <c r="F115" i="6"/>
  <c r="E115" i="6"/>
  <c r="D115" i="6"/>
  <c r="C115" i="6"/>
  <c r="B115" i="6"/>
  <c r="Z99" i="5"/>
  <c r="Y99" i="5"/>
  <c r="X99" i="5"/>
  <c r="W99" i="5"/>
  <c r="V99" i="5"/>
  <c r="U99" i="5"/>
  <c r="T99" i="5"/>
  <c r="S99" i="5"/>
  <c r="R99" i="5"/>
  <c r="Q99" i="5"/>
  <c r="P99" i="5"/>
  <c r="O99" i="5"/>
  <c r="N99" i="5"/>
  <c r="M99" i="5"/>
  <c r="L99" i="5"/>
  <c r="K99" i="5"/>
  <c r="J99" i="5"/>
  <c r="I99" i="5"/>
  <c r="H99" i="5"/>
  <c r="G99" i="5"/>
  <c r="F99" i="5"/>
  <c r="E99" i="5"/>
  <c r="D99" i="5"/>
  <c r="C99" i="5"/>
  <c r="B99" i="5"/>
  <c r="Z115" i="4"/>
  <c r="Y115" i="4"/>
  <c r="X115" i="4"/>
  <c r="W115" i="4"/>
  <c r="V115" i="4"/>
  <c r="U115" i="4"/>
  <c r="T115" i="4"/>
  <c r="S115" i="4"/>
  <c r="R115" i="4"/>
  <c r="Q115" i="4"/>
  <c r="P115" i="4"/>
  <c r="O115" i="4"/>
  <c r="N115" i="4"/>
  <c r="M115" i="4"/>
  <c r="L115" i="4"/>
  <c r="K115" i="4"/>
  <c r="J115" i="4"/>
  <c r="I115" i="4"/>
  <c r="H115" i="4"/>
  <c r="G115" i="4"/>
  <c r="F115" i="4"/>
  <c r="E115" i="4"/>
  <c r="D115" i="4"/>
  <c r="C115" i="4"/>
  <c r="B115" i="4"/>
  <c r="Z115" i="3"/>
  <c r="Y115" i="3"/>
  <c r="X115" i="3"/>
  <c r="W115" i="3"/>
  <c r="V115" i="3"/>
  <c r="U115" i="3"/>
  <c r="T115" i="3"/>
  <c r="S115" i="3"/>
  <c r="R115" i="3"/>
  <c r="Q115" i="3"/>
  <c r="P115" i="3"/>
  <c r="O115" i="3"/>
  <c r="N115" i="3"/>
  <c r="M115" i="3"/>
  <c r="L115" i="3"/>
  <c r="K115" i="3"/>
  <c r="J115" i="3"/>
  <c r="I115" i="3"/>
  <c r="H115" i="3"/>
  <c r="G115" i="3"/>
  <c r="F115" i="3"/>
  <c r="E115" i="3"/>
  <c r="D115" i="3"/>
  <c r="C115" i="3"/>
  <c r="B115" i="3"/>
  <c r="Z99" i="2"/>
  <c r="Y99" i="2"/>
  <c r="X99" i="2"/>
  <c r="W99" i="2"/>
  <c r="V99" i="2"/>
  <c r="U99" i="2"/>
  <c r="T99" i="2"/>
  <c r="S99" i="2"/>
  <c r="R99" i="2"/>
  <c r="Q99" i="2"/>
  <c r="P99" i="2"/>
  <c r="O99" i="2"/>
  <c r="N99" i="2"/>
  <c r="M99" i="2"/>
  <c r="L99" i="2"/>
  <c r="K99" i="2"/>
  <c r="J99" i="2"/>
  <c r="I99" i="2"/>
  <c r="H99" i="2"/>
  <c r="G99" i="2"/>
  <c r="F99" i="2"/>
  <c r="E99" i="2"/>
  <c r="D99" i="2"/>
  <c r="C99" i="2"/>
  <c r="B99" i="2"/>
  <c r="Z99" i="1"/>
  <c r="Y99" i="1"/>
  <c r="X99" i="1"/>
  <c r="W99" i="1"/>
  <c r="V99" i="1"/>
  <c r="U99" i="1"/>
  <c r="T99" i="1"/>
  <c r="S99" i="1"/>
  <c r="R99" i="1"/>
  <c r="Q99" i="1"/>
  <c r="P99" i="1"/>
  <c r="O99" i="1"/>
  <c r="N99" i="1"/>
  <c r="M99" i="1"/>
  <c r="L99" i="1"/>
  <c r="K99" i="1"/>
  <c r="J99" i="1"/>
  <c r="I99" i="1"/>
  <c r="H99" i="1"/>
  <c r="G99" i="1"/>
  <c r="F99" i="1"/>
  <c r="E99" i="1"/>
  <c r="D99" i="1"/>
  <c r="C99" i="1"/>
  <c r="B99" i="1"/>
  <c r="Z114" i="9" l="1"/>
  <c r="Y114" i="9"/>
  <c r="X114" i="9"/>
  <c r="W114" i="9"/>
  <c r="V114" i="9"/>
  <c r="U114" i="9"/>
  <c r="T114" i="9"/>
  <c r="S114" i="9"/>
  <c r="R114" i="9"/>
  <c r="Q114" i="9"/>
  <c r="P114" i="9"/>
  <c r="O114" i="9"/>
  <c r="N114" i="9"/>
  <c r="M114" i="9"/>
  <c r="L114" i="9"/>
  <c r="K114" i="9"/>
  <c r="J114" i="9"/>
  <c r="I114" i="9"/>
  <c r="H114" i="9"/>
  <c r="G114" i="9"/>
  <c r="F114" i="9"/>
  <c r="E114" i="9"/>
  <c r="D114" i="9"/>
  <c r="C114" i="9"/>
  <c r="B114" i="9"/>
  <c r="D90" i="11"/>
  <c r="C90" i="11"/>
  <c r="B90" i="11"/>
  <c r="Z114" i="8"/>
  <c r="Y114" i="8"/>
  <c r="X114" i="8"/>
  <c r="W114" i="8"/>
  <c r="U114" i="8"/>
  <c r="T114" i="8"/>
  <c r="S114" i="8"/>
  <c r="R114" i="8"/>
  <c r="Q114" i="8"/>
  <c r="P114" i="8"/>
  <c r="O114" i="8"/>
  <c r="N114" i="8"/>
  <c r="M114" i="8"/>
  <c r="L114" i="8"/>
  <c r="K114" i="8"/>
  <c r="J114" i="8"/>
  <c r="I114" i="8"/>
  <c r="H114" i="8"/>
  <c r="G114" i="8"/>
  <c r="F114" i="8"/>
  <c r="E114" i="8"/>
  <c r="D114" i="8"/>
  <c r="C114" i="8"/>
  <c r="B114" i="8"/>
  <c r="Z114" i="7"/>
  <c r="Y114" i="7"/>
  <c r="X114" i="7"/>
  <c r="W114" i="7"/>
  <c r="U114" i="7"/>
  <c r="T114" i="7"/>
  <c r="S114" i="7"/>
  <c r="R114" i="7"/>
  <c r="Q114" i="7"/>
  <c r="P114" i="7"/>
  <c r="O114" i="7"/>
  <c r="N114" i="7"/>
  <c r="M114" i="7"/>
  <c r="L114" i="7"/>
  <c r="K114" i="7"/>
  <c r="J114" i="7"/>
  <c r="I114" i="7"/>
  <c r="H114" i="7"/>
  <c r="G114" i="7"/>
  <c r="F114" i="7"/>
  <c r="E114" i="7"/>
  <c r="D114" i="7"/>
  <c r="C114" i="7"/>
  <c r="B114" i="7"/>
  <c r="Z98" i="5"/>
  <c r="Y98" i="5"/>
  <c r="X98" i="5"/>
  <c r="W98" i="5"/>
  <c r="V98" i="5"/>
  <c r="U98" i="5"/>
  <c r="T98" i="5"/>
  <c r="S98" i="5"/>
  <c r="R98" i="5"/>
  <c r="Q98" i="5"/>
  <c r="P98" i="5"/>
  <c r="O98" i="5"/>
  <c r="N98" i="5"/>
  <c r="M98" i="5"/>
  <c r="L98" i="5"/>
  <c r="K98" i="5"/>
  <c r="J98" i="5"/>
  <c r="I98" i="5"/>
  <c r="H98" i="5"/>
  <c r="G98" i="5"/>
  <c r="F98" i="5"/>
  <c r="E98" i="5"/>
  <c r="D98" i="5"/>
  <c r="C98" i="5"/>
  <c r="B98" i="5"/>
  <c r="B98" i="2"/>
  <c r="Z98" i="2"/>
  <c r="Y98" i="2"/>
  <c r="X98" i="2"/>
  <c r="W98" i="2"/>
  <c r="V98" i="2"/>
  <c r="U98" i="2"/>
  <c r="T98" i="2"/>
  <c r="S98" i="2"/>
  <c r="R98" i="2"/>
  <c r="Q98" i="2"/>
  <c r="P98" i="2"/>
  <c r="O98" i="2"/>
  <c r="N98" i="2"/>
  <c r="M98" i="2"/>
  <c r="L98" i="2"/>
  <c r="K98" i="2"/>
  <c r="J98" i="2"/>
  <c r="I98" i="2"/>
  <c r="H98" i="2"/>
  <c r="G98" i="2"/>
  <c r="F98" i="2"/>
  <c r="E98" i="2"/>
  <c r="D98" i="2"/>
  <c r="C98" i="2"/>
  <c r="B98" i="1"/>
  <c r="Z98" i="1"/>
  <c r="Y98" i="1"/>
  <c r="X98" i="1"/>
  <c r="W98" i="1"/>
  <c r="V98" i="1"/>
  <c r="U98" i="1"/>
  <c r="T98" i="1"/>
  <c r="S98" i="1"/>
  <c r="R98" i="1"/>
  <c r="Q98" i="1"/>
  <c r="P98" i="1"/>
  <c r="O98" i="1"/>
  <c r="N98" i="1"/>
  <c r="M98" i="1"/>
  <c r="L98" i="1"/>
  <c r="K98" i="1"/>
  <c r="J98" i="1"/>
  <c r="I98" i="1"/>
  <c r="H98" i="1"/>
  <c r="G98" i="1"/>
  <c r="F98" i="1"/>
  <c r="E98" i="1"/>
  <c r="D98" i="1"/>
  <c r="C98" i="1"/>
  <c r="Z112" i="9" l="1"/>
  <c r="Y112" i="9"/>
  <c r="X112" i="9"/>
  <c r="W112" i="9"/>
  <c r="V112" i="9"/>
  <c r="U112" i="9"/>
  <c r="T112" i="9"/>
  <c r="S112" i="9"/>
  <c r="R112" i="9"/>
  <c r="Q112" i="9"/>
  <c r="P112" i="9"/>
  <c r="O112" i="9"/>
  <c r="N112" i="9"/>
  <c r="M112" i="9"/>
  <c r="L112" i="9"/>
  <c r="K112" i="9"/>
  <c r="J112" i="9"/>
  <c r="I112" i="9"/>
  <c r="H112" i="9"/>
  <c r="G112" i="9"/>
  <c r="F112" i="9"/>
  <c r="E112" i="9"/>
  <c r="D112" i="9"/>
  <c r="C112" i="9"/>
  <c r="B112" i="9"/>
  <c r="Z113" i="9"/>
  <c r="Y113" i="9"/>
  <c r="X113" i="9"/>
  <c r="W113" i="9"/>
  <c r="V113" i="9"/>
  <c r="U113" i="9"/>
  <c r="T113" i="9"/>
  <c r="S113" i="9"/>
  <c r="R113" i="9"/>
  <c r="Q113" i="9"/>
  <c r="P113" i="9"/>
  <c r="O113" i="9"/>
  <c r="N113" i="9"/>
  <c r="M113" i="9"/>
  <c r="L113" i="9"/>
  <c r="K113" i="9"/>
  <c r="J113" i="9"/>
  <c r="I113" i="9"/>
  <c r="H113" i="9"/>
  <c r="G113" i="9"/>
  <c r="F113" i="9"/>
  <c r="E113" i="9"/>
  <c r="D113" i="9"/>
  <c r="C113" i="9"/>
  <c r="B113" i="9"/>
  <c r="Z113" i="8"/>
  <c r="Y113" i="8"/>
  <c r="X113" i="8"/>
  <c r="W113" i="8"/>
  <c r="U113" i="8"/>
  <c r="T113" i="8"/>
  <c r="S113" i="8"/>
  <c r="R113" i="8"/>
  <c r="Q113" i="8"/>
  <c r="P113" i="8"/>
  <c r="O113" i="8"/>
  <c r="N113" i="8"/>
  <c r="M113" i="8"/>
  <c r="L113" i="8"/>
  <c r="K113" i="8"/>
  <c r="J113" i="8"/>
  <c r="I113" i="8"/>
  <c r="H113" i="8"/>
  <c r="G113" i="8"/>
  <c r="F113" i="8"/>
  <c r="E113" i="8"/>
  <c r="D113" i="8"/>
  <c r="C113" i="8"/>
  <c r="B113" i="8"/>
  <c r="Z113" i="7"/>
  <c r="Y113" i="7"/>
  <c r="X113" i="7"/>
  <c r="W113" i="7"/>
  <c r="U113" i="7"/>
  <c r="T113" i="7"/>
  <c r="S113" i="7"/>
  <c r="R113" i="7"/>
  <c r="Q113" i="7"/>
  <c r="P113" i="7"/>
  <c r="O113" i="7"/>
  <c r="N113" i="7"/>
  <c r="M113" i="7"/>
  <c r="L113" i="7"/>
  <c r="K113" i="7"/>
  <c r="J113" i="7"/>
  <c r="I113" i="7"/>
  <c r="H113" i="7"/>
  <c r="G113" i="7"/>
  <c r="F113" i="7"/>
  <c r="E113" i="7"/>
  <c r="D113" i="7"/>
  <c r="C113" i="7"/>
  <c r="B113" i="7"/>
  <c r="Z113" i="6"/>
  <c r="Y113" i="6"/>
  <c r="X113" i="6"/>
  <c r="W113" i="6"/>
  <c r="U113" i="6"/>
  <c r="T113" i="6"/>
  <c r="S113" i="6"/>
  <c r="R113" i="6"/>
  <c r="Q113" i="6"/>
  <c r="P113" i="6"/>
  <c r="O113" i="6"/>
  <c r="N113" i="6"/>
  <c r="M113" i="6"/>
  <c r="L113" i="6"/>
  <c r="K113" i="6"/>
  <c r="J113" i="6"/>
  <c r="I113" i="6"/>
  <c r="H113" i="6"/>
  <c r="G113" i="6"/>
  <c r="F113" i="6"/>
  <c r="E113" i="6"/>
  <c r="D113" i="6"/>
  <c r="C113" i="6"/>
  <c r="B113" i="6"/>
  <c r="Z97" i="5"/>
  <c r="Y97" i="5"/>
  <c r="X97" i="5"/>
  <c r="W97" i="5"/>
  <c r="V97" i="5"/>
  <c r="U97" i="5"/>
  <c r="T97" i="5"/>
  <c r="S97" i="5"/>
  <c r="R97" i="5"/>
  <c r="Q97" i="5"/>
  <c r="P97" i="5"/>
  <c r="O97" i="5"/>
  <c r="N97" i="5"/>
  <c r="M97" i="5"/>
  <c r="L97" i="5"/>
  <c r="K97" i="5"/>
  <c r="J97" i="5"/>
  <c r="I97" i="5"/>
  <c r="H97" i="5"/>
  <c r="G97" i="5"/>
  <c r="F97" i="5"/>
  <c r="E97" i="5"/>
  <c r="D97" i="5"/>
  <c r="C97" i="5"/>
  <c r="B97" i="5"/>
  <c r="Z113" i="4"/>
  <c r="Y113" i="4"/>
  <c r="X113" i="4"/>
  <c r="W113" i="4"/>
  <c r="V113" i="4"/>
  <c r="U113" i="4"/>
  <c r="T113" i="4"/>
  <c r="S113" i="4"/>
  <c r="R113" i="4"/>
  <c r="Q113" i="4"/>
  <c r="P113" i="4"/>
  <c r="O113" i="4"/>
  <c r="N113" i="4"/>
  <c r="M113" i="4"/>
  <c r="L113" i="4"/>
  <c r="K113" i="4"/>
  <c r="J113" i="4"/>
  <c r="I113" i="4"/>
  <c r="H113" i="4"/>
  <c r="G113" i="4"/>
  <c r="F113" i="4"/>
  <c r="E113" i="4"/>
  <c r="D113" i="4"/>
  <c r="C113" i="4"/>
  <c r="B113" i="4"/>
  <c r="Z113" i="3"/>
  <c r="Y113" i="3"/>
  <c r="X113" i="3"/>
  <c r="W113" i="3"/>
  <c r="V113" i="3"/>
  <c r="U113" i="3"/>
  <c r="T113" i="3"/>
  <c r="S113" i="3"/>
  <c r="R113" i="3"/>
  <c r="Q113" i="3"/>
  <c r="P113" i="3"/>
  <c r="O113" i="3"/>
  <c r="N113" i="3"/>
  <c r="M113" i="3"/>
  <c r="L113" i="3"/>
  <c r="K113" i="3"/>
  <c r="J113" i="3"/>
  <c r="I113" i="3"/>
  <c r="H113" i="3"/>
  <c r="G113" i="3"/>
  <c r="F113" i="3"/>
  <c r="E113" i="3"/>
  <c r="D113" i="3"/>
  <c r="C113" i="3"/>
  <c r="B113" i="3"/>
  <c r="Z97" i="2"/>
  <c r="Y97" i="2"/>
  <c r="X97" i="2"/>
  <c r="W97" i="2"/>
  <c r="V97" i="2"/>
  <c r="U97" i="2"/>
  <c r="T97" i="2"/>
  <c r="S97" i="2"/>
  <c r="R97" i="2"/>
  <c r="Q97" i="2"/>
  <c r="P97" i="2"/>
  <c r="O97" i="2"/>
  <c r="N97" i="2"/>
  <c r="M97" i="2"/>
  <c r="L97" i="2"/>
  <c r="K97" i="2"/>
  <c r="J97" i="2"/>
  <c r="I97" i="2"/>
  <c r="H97" i="2"/>
  <c r="G97" i="2"/>
  <c r="F97" i="2"/>
  <c r="E97" i="2"/>
  <c r="D97" i="2"/>
  <c r="C97" i="2"/>
  <c r="B97" i="2"/>
  <c r="Z97" i="1"/>
  <c r="Y97" i="1"/>
  <c r="X97" i="1"/>
  <c r="W97" i="1"/>
  <c r="V97" i="1"/>
  <c r="U97" i="1"/>
  <c r="T97" i="1"/>
  <c r="S97" i="1"/>
  <c r="R97" i="1"/>
  <c r="Q97" i="1"/>
  <c r="P97" i="1"/>
  <c r="O97" i="1"/>
  <c r="N97" i="1"/>
  <c r="M97" i="1"/>
  <c r="L97" i="1"/>
  <c r="K97" i="1"/>
  <c r="J97" i="1"/>
  <c r="I97" i="1"/>
  <c r="H97" i="1"/>
  <c r="G97" i="1"/>
  <c r="F97" i="1"/>
  <c r="E97" i="1"/>
  <c r="D97" i="1"/>
  <c r="C97" i="1"/>
  <c r="B97" i="1"/>
  <c r="B89" i="11" l="1"/>
  <c r="C89" i="11"/>
  <c r="D89" i="11"/>
  <c r="B88" i="11" l="1"/>
  <c r="C88" i="11"/>
  <c r="D88" i="11"/>
  <c r="B112" i="8"/>
  <c r="C112" i="8"/>
  <c r="D112" i="8"/>
  <c r="E112" i="8"/>
  <c r="F112" i="8"/>
  <c r="G112" i="8"/>
  <c r="H112" i="8"/>
  <c r="I112" i="8"/>
  <c r="J112" i="8"/>
  <c r="K112" i="8"/>
  <c r="L112" i="8"/>
  <c r="M112" i="8"/>
  <c r="N112" i="8"/>
  <c r="O112" i="8"/>
  <c r="P112" i="8"/>
  <c r="Q112" i="8"/>
  <c r="R112" i="8"/>
  <c r="S112" i="8"/>
  <c r="T112" i="8"/>
  <c r="U112" i="8"/>
  <c r="W112" i="8"/>
  <c r="X112" i="8"/>
  <c r="Y112" i="8"/>
  <c r="Z112" i="8"/>
  <c r="B112" i="6"/>
  <c r="C112" i="6"/>
  <c r="D112" i="6"/>
  <c r="E112" i="6"/>
  <c r="F112" i="6"/>
  <c r="G112" i="6"/>
  <c r="H112" i="6"/>
  <c r="I112" i="6"/>
  <c r="J112" i="6"/>
  <c r="K112" i="6"/>
  <c r="L112" i="6"/>
  <c r="M112" i="6"/>
  <c r="N112" i="6"/>
  <c r="O112" i="6"/>
  <c r="P112" i="6"/>
  <c r="Q112" i="6"/>
  <c r="R112" i="6"/>
  <c r="S112" i="6"/>
  <c r="T112" i="6"/>
  <c r="U112" i="6"/>
  <c r="W112" i="6"/>
  <c r="X112" i="6"/>
  <c r="Y112" i="6"/>
  <c r="Z112" i="6"/>
  <c r="B112" i="7"/>
  <c r="C112" i="7"/>
  <c r="D112" i="7"/>
  <c r="E112" i="7"/>
  <c r="F112" i="7"/>
  <c r="G112" i="7"/>
  <c r="H112" i="7"/>
  <c r="I112" i="7"/>
  <c r="J112" i="7"/>
  <c r="K112" i="7"/>
  <c r="L112" i="7"/>
  <c r="M112" i="7"/>
  <c r="N112" i="7"/>
  <c r="O112" i="7"/>
  <c r="P112" i="7"/>
  <c r="Q112" i="7"/>
  <c r="R112" i="7"/>
  <c r="S112" i="7"/>
  <c r="T112" i="7"/>
  <c r="U112" i="7"/>
  <c r="W112" i="7"/>
  <c r="X112" i="7"/>
  <c r="Y112" i="7"/>
  <c r="Z112" i="7"/>
  <c r="B96" i="5"/>
  <c r="C96" i="5"/>
  <c r="D96" i="5"/>
  <c r="E96" i="5"/>
  <c r="F96" i="5"/>
  <c r="G96" i="5"/>
  <c r="H96" i="5"/>
  <c r="I96" i="5"/>
  <c r="J96" i="5"/>
  <c r="K96" i="5"/>
  <c r="L96" i="5"/>
  <c r="M96" i="5"/>
  <c r="N96" i="5"/>
  <c r="O96" i="5"/>
  <c r="P96" i="5"/>
  <c r="Q96" i="5"/>
  <c r="R96" i="5"/>
  <c r="S96" i="5"/>
  <c r="T96" i="5"/>
  <c r="U96" i="5"/>
  <c r="V96" i="5"/>
  <c r="W96" i="5"/>
  <c r="X96" i="5"/>
  <c r="Y96" i="5"/>
  <c r="Z96" i="5"/>
  <c r="B112" i="4"/>
  <c r="C112" i="4"/>
  <c r="D112" i="4"/>
  <c r="E112" i="4"/>
  <c r="F112" i="4"/>
  <c r="G112" i="4"/>
  <c r="H112" i="4"/>
  <c r="I112" i="4"/>
  <c r="J112" i="4"/>
  <c r="K112" i="4"/>
  <c r="L112" i="4"/>
  <c r="M112" i="4"/>
  <c r="N112" i="4"/>
  <c r="O112" i="4"/>
  <c r="P112" i="4"/>
  <c r="Q112" i="4"/>
  <c r="R112" i="4"/>
  <c r="S112" i="4"/>
  <c r="T112" i="4"/>
  <c r="U112" i="4"/>
  <c r="V112" i="4"/>
  <c r="W112" i="4"/>
  <c r="X112" i="4"/>
  <c r="Y112" i="4"/>
  <c r="Z112" i="4"/>
  <c r="B112" i="3"/>
  <c r="C112" i="3"/>
  <c r="D112" i="3"/>
  <c r="E112" i="3"/>
  <c r="F112" i="3"/>
  <c r="G112" i="3"/>
  <c r="H112" i="3"/>
  <c r="I112" i="3"/>
  <c r="J112" i="3"/>
  <c r="K112" i="3"/>
  <c r="L112" i="3"/>
  <c r="M112" i="3"/>
  <c r="N112" i="3"/>
  <c r="O112" i="3"/>
  <c r="P112" i="3"/>
  <c r="Q112" i="3"/>
  <c r="R112" i="3"/>
  <c r="S112" i="3"/>
  <c r="T112" i="3"/>
  <c r="U112" i="3"/>
  <c r="V112" i="3"/>
  <c r="W112" i="3"/>
  <c r="X112" i="3"/>
  <c r="Y112" i="3"/>
  <c r="Z112" i="3"/>
  <c r="B96" i="2"/>
  <c r="C96" i="2"/>
  <c r="D96" i="2"/>
  <c r="E96" i="2"/>
  <c r="F96" i="2"/>
  <c r="G96" i="2"/>
  <c r="H96" i="2"/>
  <c r="I96" i="2"/>
  <c r="J96" i="2"/>
  <c r="K96" i="2"/>
  <c r="L96" i="2"/>
  <c r="M96" i="2"/>
  <c r="N96" i="2"/>
  <c r="O96" i="2"/>
  <c r="P96" i="2"/>
  <c r="Q96" i="2"/>
  <c r="R96" i="2"/>
  <c r="S96" i="2"/>
  <c r="T96" i="2"/>
  <c r="U96" i="2"/>
  <c r="V96" i="2"/>
  <c r="W96" i="2"/>
  <c r="X96" i="2"/>
  <c r="Y96" i="2"/>
  <c r="Z96" i="2"/>
  <c r="B96" i="1" l="1"/>
  <c r="C96" i="1"/>
  <c r="D96" i="1"/>
  <c r="E96" i="1"/>
  <c r="F96" i="1"/>
  <c r="G96" i="1"/>
  <c r="H96" i="1"/>
  <c r="I96" i="1"/>
  <c r="J96" i="1"/>
  <c r="K96" i="1"/>
  <c r="L96" i="1"/>
  <c r="M96" i="1"/>
  <c r="N96" i="1"/>
  <c r="O96" i="1"/>
  <c r="P96" i="1"/>
  <c r="Q96" i="1"/>
  <c r="R96" i="1"/>
  <c r="S96" i="1"/>
  <c r="T96" i="1"/>
  <c r="U96" i="1"/>
  <c r="V96" i="1"/>
  <c r="W96" i="1"/>
  <c r="X96" i="1"/>
  <c r="Y96" i="1"/>
  <c r="Z96" i="1"/>
  <c r="Z111" i="9" l="1"/>
  <c r="Y111" i="9"/>
  <c r="X111" i="9"/>
  <c r="W111" i="9"/>
  <c r="V111" i="9"/>
  <c r="U111" i="9"/>
  <c r="T111" i="9"/>
  <c r="S111" i="9"/>
  <c r="R111" i="9"/>
  <c r="Q111" i="9"/>
  <c r="P111" i="9"/>
  <c r="O111" i="9"/>
  <c r="N111" i="9"/>
  <c r="M111" i="9"/>
  <c r="L111" i="9"/>
  <c r="K111" i="9"/>
  <c r="J111" i="9"/>
  <c r="I111" i="9"/>
  <c r="H111" i="9"/>
  <c r="G111" i="9"/>
  <c r="F111" i="9"/>
  <c r="E111" i="9"/>
  <c r="D111" i="9"/>
  <c r="C111" i="9"/>
  <c r="B111" i="9"/>
  <c r="B87" i="11"/>
  <c r="C87" i="11"/>
  <c r="D87" i="11"/>
  <c r="Z111" i="8"/>
  <c r="Y111" i="8"/>
  <c r="X111" i="8"/>
  <c r="W111" i="8"/>
  <c r="U111" i="8"/>
  <c r="T111" i="8"/>
  <c r="S111" i="8"/>
  <c r="R111" i="8"/>
  <c r="Q111" i="8"/>
  <c r="P111" i="8"/>
  <c r="O111" i="8"/>
  <c r="N111" i="8"/>
  <c r="M111" i="8"/>
  <c r="L111" i="8"/>
  <c r="K111" i="8"/>
  <c r="J111" i="8"/>
  <c r="I111" i="8"/>
  <c r="H111" i="8"/>
  <c r="G111" i="8"/>
  <c r="F111" i="8"/>
  <c r="E111" i="8"/>
  <c r="D111" i="8"/>
  <c r="C111" i="8"/>
  <c r="B111" i="8"/>
  <c r="Z111" i="7"/>
  <c r="Y111" i="7"/>
  <c r="X111" i="7"/>
  <c r="W111" i="7"/>
  <c r="U111" i="7"/>
  <c r="T111" i="7"/>
  <c r="S111" i="7"/>
  <c r="R111" i="7"/>
  <c r="Q111" i="7"/>
  <c r="P111" i="7"/>
  <c r="O111" i="7"/>
  <c r="N111" i="7"/>
  <c r="M111" i="7"/>
  <c r="L111" i="7"/>
  <c r="K111" i="7"/>
  <c r="J111" i="7"/>
  <c r="I111" i="7"/>
  <c r="H111" i="7"/>
  <c r="G111" i="7"/>
  <c r="F111" i="7"/>
  <c r="E111" i="7"/>
  <c r="D111" i="7"/>
  <c r="C111" i="7"/>
  <c r="B111" i="7"/>
  <c r="Z111" i="6"/>
  <c r="Y111" i="6"/>
  <c r="X111" i="6"/>
  <c r="W111" i="6"/>
  <c r="U111" i="6"/>
  <c r="T111" i="6"/>
  <c r="S111" i="6"/>
  <c r="R111" i="6"/>
  <c r="Q111" i="6"/>
  <c r="P111" i="6"/>
  <c r="O111" i="6"/>
  <c r="N111" i="6"/>
  <c r="M111" i="6"/>
  <c r="L111" i="6"/>
  <c r="K111" i="6"/>
  <c r="J111" i="6"/>
  <c r="I111" i="6"/>
  <c r="H111" i="6"/>
  <c r="G111" i="6"/>
  <c r="F111" i="6"/>
  <c r="E111" i="6"/>
  <c r="D111" i="6"/>
  <c r="C111" i="6"/>
  <c r="B111" i="6"/>
  <c r="Z95" i="5"/>
  <c r="Y95" i="5"/>
  <c r="X95" i="5"/>
  <c r="W95" i="5"/>
  <c r="V95" i="5"/>
  <c r="U95" i="5"/>
  <c r="T95" i="5"/>
  <c r="S95" i="5"/>
  <c r="R95" i="5"/>
  <c r="Q95" i="5"/>
  <c r="P95" i="5"/>
  <c r="O95" i="5"/>
  <c r="N95" i="5"/>
  <c r="M95" i="5"/>
  <c r="L95" i="5"/>
  <c r="K95" i="5"/>
  <c r="J95" i="5"/>
  <c r="I95" i="5"/>
  <c r="H95" i="5"/>
  <c r="G95" i="5"/>
  <c r="F95" i="5"/>
  <c r="E95" i="5"/>
  <c r="D95" i="5"/>
  <c r="C95" i="5"/>
  <c r="B95" i="5"/>
  <c r="Z111" i="4"/>
  <c r="Y111" i="4"/>
  <c r="X111" i="4"/>
  <c r="W111" i="4"/>
  <c r="V111" i="4"/>
  <c r="U111" i="4"/>
  <c r="T111" i="4"/>
  <c r="S111" i="4"/>
  <c r="R111" i="4"/>
  <c r="Q111" i="4"/>
  <c r="P111" i="4"/>
  <c r="O111" i="4"/>
  <c r="N111" i="4"/>
  <c r="M111" i="4"/>
  <c r="L111" i="4"/>
  <c r="K111" i="4"/>
  <c r="J111" i="4"/>
  <c r="I111" i="4"/>
  <c r="H111" i="4"/>
  <c r="G111" i="4"/>
  <c r="F111" i="4"/>
  <c r="E111" i="4"/>
  <c r="D111" i="4"/>
  <c r="C111" i="4"/>
  <c r="B111" i="4"/>
  <c r="Z111" i="3"/>
  <c r="Y111" i="3"/>
  <c r="X111" i="3"/>
  <c r="W111" i="3"/>
  <c r="V111" i="3"/>
  <c r="U111" i="3"/>
  <c r="T111" i="3"/>
  <c r="S111" i="3"/>
  <c r="R111" i="3"/>
  <c r="Q111" i="3"/>
  <c r="P111" i="3"/>
  <c r="O111" i="3"/>
  <c r="N111" i="3"/>
  <c r="M111" i="3"/>
  <c r="L111" i="3"/>
  <c r="K111" i="3"/>
  <c r="J111" i="3"/>
  <c r="I111" i="3"/>
  <c r="H111" i="3"/>
  <c r="G111" i="3"/>
  <c r="F111" i="3"/>
  <c r="E111" i="3"/>
  <c r="D111" i="3"/>
  <c r="C111" i="3"/>
  <c r="B111" i="3"/>
  <c r="Z95" i="2"/>
  <c r="Y95" i="2"/>
  <c r="X95" i="2"/>
  <c r="W95" i="2"/>
  <c r="V95" i="2"/>
  <c r="U95" i="2"/>
  <c r="T95" i="2"/>
  <c r="S95" i="2"/>
  <c r="R95" i="2"/>
  <c r="Q95" i="2"/>
  <c r="P95" i="2"/>
  <c r="O95" i="2"/>
  <c r="N95" i="2"/>
  <c r="M95" i="2"/>
  <c r="L95" i="2"/>
  <c r="K95" i="2"/>
  <c r="J95" i="2"/>
  <c r="I95" i="2"/>
  <c r="H95" i="2"/>
  <c r="G95" i="2"/>
  <c r="F95" i="2"/>
  <c r="E95" i="2"/>
  <c r="D95" i="2"/>
  <c r="C95" i="2"/>
  <c r="B95" i="2"/>
  <c r="Z95" i="1"/>
  <c r="Y95" i="1"/>
  <c r="X95" i="1"/>
  <c r="W95" i="1"/>
  <c r="V95" i="1"/>
  <c r="U95" i="1"/>
  <c r="T95" i="1"/>
  <c r="S95" i="1"/>
  <c r="R95" i="1"/>
  <c r="Q95" i="1"/>
  <c r="P95" i="1"/>
  <c r="O95" i="1"/>
  <c r="N95" i="1"/>
  <c r="M95" i="1"/>
  <c r="L95" i="1"/>
  <c r="K95" i="1"/>
  <c r="J95" i="1"/>
  <c r="I95" i="1"/>
  <c r="H95" i="1"/>
  <c r="G95" i="1"/>
  <c r="F95" i="1"/>
  <c r="E95" i="1"/>
  <c r="D95" i="1"/>
  <c r="C95" i="1"/>
  <c r="B95" i="1"/>
  <c r="Z110" i="9" l="1"/>
  <c r="Y110" i="9"/>
  <c r="X110" i="9"/>
  <c r="W110" i="9"/>
  <c r="V110" i="9"/>
  <c r="U110" i="9"/>
  <c r="T110" i="9"/>
  <c r="S110" i="9"/>
  <c r="R110" i="9"/>
  <c r="Q110" i="9"/>
  <c r="P110" i="9"/>
  <c r="O110" i="9"/>
  <c r="N110" i="9"/>
  <c r="M110" i="9"/>
  <c r="L110" i="9"/>
  <c r="K110" i="9"/>
  <c r="J110" i="9"/>
  <c r="I110" i="9"/>
  <c r="H110" i="9"/>
  <c r="G110" i="9"/>
  <c r="F110" i="9"/>
  <c r="E110" i="9"/>
  <c r="D110" i="9"/>
  <c r="C110" i="9"/>
  <c r="B110" i="9"/>
  <c r="D86" i="11"/>
  <c r="C86" i="11"/>
  <c r="B86" i="11"/>
  <c r="Z110" i="8"/>
  <c r="Y110" i="8"/>
  <c r="X110" i="8"/>
  <c r="W110" i="8"/>
  <c r="U110" i="8"/>
  <c r="T110" i="8"/>
  <c r="S110" i="8"/>
  <c r="R110" i="8"/>
  <c r="Q110" i="8"/>
  <c r="P110" i="8"/>
  <c r="O110" i="8"/>
  <c r="N110" i="8"/>
  <c r="M110" i="8"/>
  <c r="L110" i="8"/>
  <c r="K110" i="8"/>
  <c r="J110" i="8"/>
  <c r="I110" i="8"/>
  <c r="H110" i="8"/>
  <c r="G110" i="8"/>
  <c r="F110" i="8"/>
  <c r="E110" i="8"/>
  <c r="D110" i="8"/>
  <c r="C110" i="8"/>
  <c r="B110" i="8"/>
  <c r="Z110" i="7"/>
  <c r="Y110" i="7"/>
  <c r="X110" i="7"/>
  <c r="W110" i="7"/>
  <c r="U110" i="7"/>
  <c r="T110" i="7"/>
  <c r="S110" i="7"/>
  <c r="R110" i="7"/>
  <c r="Q110" i="7"/>
  <c r="P110" i="7"/>
  <c r="O110" i="7"/>
  <c r="N110" i="7"/>
  <c r="M110" i="7"/>
  <c r="L110" i="7"/>
  <c r="K110" i="7"/>
  <c r="J110" i="7"/>
  <c r="I110" i="7"/>
  <c r="H110" i="7"/>
  <c r="G110" i="7"/>
  <c r="F110" i="7"/>
  <c r="E110" i="7"/>
  <c r="D110" i="7"/>
  <c r="C110" i="7"/>
  <c r="B110" i="7"/>
  <c r="Z110" i="6"/>
  <c r="Y110" i="6"/>
  <c r="X110" i="6"/>
  <c r="W110" i="6"/>
  <c r="U110" i="6"/>
  <c r="T110" i="6"/>
  <c r="S110" i="6"/>
  <c r="R110" i="6"/>
  <c r="Q110" i="6"/>
  <c r="P110" i="6"/>
  <c r="O110" i="6"/>
  <c r="N110" i="6"/>
  <c r="M110" i="6"/>
  <c r="L110" i="6"/>
  <c r="K110" i="6"/>
  <c r="J110" i="6"/>
  <c r="I110" i="6"/>
  <c r="H110" i="6"/>
  <c r="G110" i="6"/>
  <c r="F110" i="6"/>
  <c r="E110" i="6"/>
  <c r="D110" i="6"/>
  <c r="C110" i="6"/>
  <c r="B110" i="6"/>
  <c r="Z94" i="5"/>
  <c r="Y94" i="5"/>
  <c r="X94" i="5"/>
  <c r="W94" i="5"/>
  <c r="V94" i="5"/>
  <c r="U94" i="5"/>
  <c r="T94" i="5"/>
  <c r="S94" i="5"/>
  <c r="R94" i="5"/>
  <c r="Q94" i="5"/>
  <c r="P94" i="5"/>
  <c r="O94" i="5"/>
  <c r="N94" i="5"/>
  <c r="M94" i="5"/>
  <c r="L94" i="5"/>
  <c r="K94" i="5"/>
  <c r="J94" i="5"/>
  <c r="I94" i="5"/>
  <c r="H94" i="5"/>
  <c r="G94" i="5"/>
  <c r="F94" i="5"/>
  <c r="E94" i="5"/>
  <c r="D94" i="5"/>
  <c r="C94" i="5"/>
  <c r="B94" i="5"/>
  <c r="Z110" i="4"/>
  <c r="Y110" i="4"/>
  <c r="X110" i="4"/>
  <c r="W110" i="4"/>
  <c r="V110" i="4"/>
  <c r="U110" i="4"/>
  <c r="T110" i="4"/>
  <c r="S110" i="4"/>
  <c r="R110" i="4"/>
  <c r="Q110" i="4"/>
  <c r="P110" i="4"/>
  <c r="O110" i="4"/>
  <c r="N110" i="4"/>
  <c r="M110" i="4"/>
  <c r="L110" i="4"/>
  <c r="K110" i="4"/>
  <c r="J110" i="4"/>
  <c r="I110" i="4"/>
  <c r="H110" i="4"/>
  <c r="G110" i="4"/>
  <c r="F110" i="4"/>
  <c r="E110" i="4"/>
  <c r="D110" i="4"/>
  <c r="C110" i="4"/>
  <c r="B110" i="4"/>
  <c r="Z110" i="3"/>
  <c r="Y110" i="3"/>
  <c r="X110" i="3"/>
  <c r="W110" i="3"/>
  <c r="V110" i="3"/>
  <c r="U110" i="3"/>
  <c r="T110" i="3"/>
  <c r="S110" i="3"/>
  <c r="R110" i="3"/>
  <c r="Q110" i="3"/>
  <c r="P110" i="3"/>
  <c r="O110" i="3"/>
  <c r="N110" i="3"/>
  <c r="M110" i="3"/>
  <c r="L110" i="3"/>
  <c r="K110" i="3"/>
  <c r="J110" i="3"/>
  <c r="I110" i="3"/>
  <c r="H110" i="3"/>
  <c r="G110" i="3"/>
  <c r="F110" i="3"/>
  <c r="E110" i="3"/>
  <c r="D110" i="3"/>
  <c r="C110" i="3"/>
  <c r="B110" i="3"/>
  <c r="Z94" i="2"/>
  <c r="Y94" i="2"/>
  <c r="X94" i="2"/>
  <c r="W94" i="2"/>
  <c r="V94" i="2"/>
  <c r="U94" i="2"/>
  <c r="T94" i="2"/>
  <c r="S94" i="2"/>
  <c r="R94" i="2"/>
  <c r="Q94" i="2"/>
  <c r="P94" i="2"/>
  <c r="O94" i="2"/>
  <c r="N94" i="2"/>
  <c r="M94" i="2"/>
  <c r="L94" i="2"/>
  <c r="K94" i="2"/>
  <c r="J94" i="2"/>
  <c r="I94" i="2"/>
  <c r="H94" i="2"/>
  <c r="G94" i="2"/>
  <c r="F94" i="2"/>
  <c r="E94" i="2"/>
  <c r="D94" i="2"/>
  <c r="C94" i="2"/>
  <c r="B94" i="2"/>
  <c r="Z94" i="1"/>
  <c r="Y94" i="1"/>
  <c r="X94" i="1"/>
  <c r="W94" i="1"/>
  <c r="V94" i="1"/>
  <c r="U94" i="1"/>
  <c r="T94" i="1"/>
  <c r="S94" i="1"/>
  <c r="R94" i="1"/>
  <c r="Q94" i="1"/>
  <c r="P94" i="1"/>
  <c r="O94" i="1"/>
  <c r="N94" i="1"/>
  <c r="M94" i="1"/>
  <c r="L94" i="1"/>
  <c r="K94" i="1"/>
  <c r="J94" i="1"/>
  <c r="I94" i="1"/>
  <c r="H94" i="1"/>
  <c r="G94" i="1"/>
  <c r="F94" i="1"/>
  <c r="E94" i="1"/>
  <c r="D94" i="1"/>
  <c r="C94" i="1"/>
  <c r="B94" i="1"/>
  <c r="B38" i="11" l="1"/>
  <c r="B109" i="9" l="1"/>
  <c r="C109" i="9"/>
  <c r="D109" i="9"/>
  <c r="E109" i="9"/>
  <c r="F109" i="9"/>
  <c r="G109" i="9"/>
  <c r="H109" i="9"/>
  <c r="I109" i="9"/>
  <c r="J109" i="9"/>
  <c r="K109" i="9"/>
  <c r="L109" i="9"/>
  <c r="M109" i="9"/>
  <c r="N109" i="9"/>
  <c r="O109" i="9"/>
  <c r="P109" i="9"/>
  <c r="Q109" i="9"/>
  <c r="R109" i="9"/>
  <c r="S109" i="9"/>
  <c r="T109" i="9"/>
  <c r="U109" i="9"/>
  <c r="V109" i="9"/>
  <c r="W109" i="9"/>
  <c r="X109" i="9"/>
  <c r="Y109" i="9"/>
  <c r="Z109" i="9"/>
  <c r="C85" i="11"/>
  <c r="D85" i="11"/>
  <c r="B109" i="8"/>
  <c r="C109" i="8"/>
  <c r="D109" i="8"/>
  <c r="E109" i="8"/>
  <c r="F109" i="8"/>
  <c r="G109" i="8"/>
  <c r="H109" i="8"/>
  <c r="I109" i="8"/>
  <c r="J109" i="8"/>
  <c r="K109" i="8"/>
  <c r="L109" i="8"/>
  <c r="M109" i="8"/>
  <c r="N109" i="8"/>
  <c r="O109" i="8"/>
  <c r="P109" i="8"/>
  <c r="Q109" i="8"/>
  <c r="R109" i="8"/>
  <c r="S109" i="8"/>
  <c r="T109" i="8"/>
  <c r="U109" i="8"/>
  <c r="W109" i="8"/>
  <c r="X109" i="8"/>
  <c r="Y109" i="8"/>
  <c r="Z109" i="8"/>
  <c r="B109" i="7"/>
  <c r="C109" i="7"/>
  <c r="D109" i="7"/>
  <c r="E109" i="7"/>
  <c r="F109" i="7"/>
  <c r="G109" i="7"/>
  <c r="H109" i="7"/>
  <c r="I109" i="7"/>
  <c r="J109" i="7"/>
  <c r="K109" i="7"/>
  <c r="L109" i="7"/>
  <c r="M109" i="7"/>
  <c r="N109" i="7"/>
  <c r="O109" i="7"/>
  <c r="P109" i="7"/>
  <c r="Q109" i="7"/>
  <c r="R109" i="7"/>
  <c r="S109" i="7"/>
  <c r="T109" i="7"/>
  <c r="U109" i="7"/>
  <c r="W109" i="7"/>
  <c r="X109" i="7"/>
  <c r="Y109" i="7"/>
  <c r="Z109" i="7"/>
  <c r="B109" i="6"/>
  <c r="C109" i="6"/>
  <c r="D109" i="6"/>
  <c r="E109" i="6"/>
  <c r="F109" i="6"/>
  <c r="G109" i="6"/>
  <c r="H109" i="6"/>
  <c r="I109" i="6"/>
  <c r="J109" i="6"/>
  <c r="K109" i="6"/>
  <c r="L109" i="6"/>
  <c r="M109" i="6"/>
  <c r="N109" i="6"/>
  <c r="O109" i="6"/>
  <c r="P109" i="6"/>
  <c r="Q109" i="6"/>
  <c r="R109" i="6"/>
  <c r="S109" i="6"/>
  <c r="T109" i="6"/>
  <c r="U109" i="6"/>
  <c r="W109" i="6"/>
  <c r="X109" i="6"/>
  <c r="Y109" i="6"/>
  <c r="Z109" i="6"/>
  <c r="B93" i="5"/>
  <c r="C93" i="5"/>
  <c r="D93" i="5"/>
  <c r="E93" i="5"/>
  <c r="F93" i="5"/>
  <c r="G93" i="5"/>
  <c r="H93" i="5"/>
  <c r="I93" i="5"/>
  <c r="J93" i="5"/>
  <c r="K93" i="5"/>
  <c r="L93" i="5"/>
  <c r="M93" i="5"/>
  <c r="N93" i="5"/>
  <c r="O93" i="5"/>
  <c r="P93" i="5"/>
  <c r="Q93" i="5"/>
  <c r="R93" i="5"/>
  <c r="S93" i="5"/>
  <c r="T93" i="5"/>
  <c r="U93" i="5"/>
  <c r="V93" i="5"/>
  <c r="W93" i="5"/>
  <c r="X93" i="5"/>
  <c r="Y93" i="5"/>
  <c r="Z93" i="5"/>
  <c r="B109" i="4"/>
  <c r="C109" i="4"/>
  <c r="D109" i="4"/>
  <c r="E109" i="4"/>
  <c r="F109" i="4"/>
  <c r="G109" i="4"/>
  <c r="H109" i="4"/>
  <c r="I109" i="4"/>
  <c r="J109" i="4"/>
  <c r="K109" i="4"/>
  <c r="L109" i="4"/>
  <c r="M109" i="4"/>
  <c r="N109" i="4"/>
  <c r="O109" i="4"/>
  <c r="P109" i="4"/>
  <c r="Q109" i="4"/>
  <c r="R109" i="4"/>
  <c r="S109" i="4"/>
  <c r="T109" i="4"/>
  <c r="U109" i="4"/>
  <c r="V109" i="4"/>
  <c r="W109" i="4"/>
  <c r="X109" i="4"/>
  <c r="Y109" i="4"/>
  <c r="Z109" i="4"/>
  <c r="B109" i="3"/>
  <c r="C109" i="3"/>
  <c r="D109" i="3"/>
  <c r="E109" i="3"/>
  <c r="F109" i="3"/>
  <c r="G109" i="3"/>
  <c r="H109" i="3"/>
  <c r="I109" i="3"/>
  <c r="J109" i="3"/>
  <c r="K109" i="3"/>
  <c r="L109" i="3"/>
  <c r="M109" i="3"/>
  <c r="N109" i="3"/>
  <c r="O109" i="3"/>
  <c r="P109" i="3"/>
  <c r="Q109" i="3"/>
  <c r="R109" i="3"/>
  <c r="S109" i="3"/>
  <c r="T109" i="3"/>
  <c r="U109" i="3"/>
  <c r="V109" i="3"/>
  <c r="W109" i="3"/>
  <c r="X109" i="3"/>
  <c r="Y109" i="3"/>
  <c r="Z109" i="3"/>
  <c r="B93" i="2"/>
  <c r="C93" i="2"/>
  <c r="D93" i="2"/>
  <c r="E93" i="2"/>
  <c r="F93" i="2"/>
  <c r="G93" i="2"/>
  <c r="H93" i="2"/>
  <c r="I93" i="2"/>
  <c r="J93" i="2"/>
  <c r="K93" i="2"/>
  <c r="L93" i="2"/>
  <c r="M93" i="2"/>
  <c r="N93" i="2"/>
  <c r="O93" i="2"/>
  <c r="P93" i="2"/>
  <c r="Q93" i="2"/>
  <c r="R93" i="2"/>
  <c r="S93" i="2"/>
  <c r="T93" i="2"/>
  <c r="U93" i="2"/>
  <c r="V93" i="2"/>
  <c r="W93" i="2"/>
  <c r="X93" i="2"/>
  <c r="Y93" i="2"/>
  <c r="Z93" i="2"/>
  <c r="C92" i="2"/>
  <c r="D92" i="2"/>
  <c r="E92" i="2"/>
  <c r="F92" i="2"/>
  <c r="G92" i="2"/>
  <c r="H92" i="2"/>
  <c r="I92" i="2"/>
  <c r="J92" i="2"/>
  <c r="K92" i="2"/>
  <c r="L92" i="2"/>
  <c r="M92" i="2"/>
  <c r="N92" i="2"/>
  <c r="O92" i="2"/>
  <c r="P92" i="2"/>
  <c r="Q92" i="2"/>
  <c r="R92" i="2"/>
  <c r="S92" i="2"/>
  <c r="T92" i="2"/>
  <c r="U92" i="2"/>
  <c r="V92" i="2"/>
  <c r="W92" i="2"/>
  <c r="X92" i="2"/>
  <c r="Y92" i="2"/>
  <c r="Z92" i="2"/>
  <c r="B93" i="1"/>
  <c r="C93" i="1"/>
  <c r="D93" i="1"/>
  <c r="E93" i="1"/>
  <c r="F93" i="1"/>
  <c r="G93" i="1"/>
  <c r="H93" i="1"/>
  <c r="I93" i="1"/>
  <c r="J93" i="1"/>
  <c r="K93" i="1"/>
  <c r="L93" i="1"/>
  <c r="M93" i="1"/>
  <c r="N93" i="1"/>
  <c r="O93" i="1"/>
  <c r="P93" i="1"/>
  <c r="Q93" i="1"/>
  <c r="R93" i="1"/>
  <c r="S93" i="1"/>
  <c r="T93" i="1"/>
  <c r="U93" i="1"/>
  <c r="V93" i="1"/>
  <c r="W93" i="1"/>
  <c r="X93" i="1"/>
  <c r="Y93" i="1"/>
  <c r="Z93" i="1"/>
  <c r="C92" i="1"/>
  <c r="D92" i="1"/>
  <c r="E92" i="1"/>
  <c r="F92" i="1"/>
  <c r="G92" i="1"/>
  <c r="H92" i="1"/>
  <c r="I92" i="1"/>
  <c r="J92" i="1"/>
  <c r="K92" i="1"/>
  <c r="L92" i="1"/>
  <c r="M92" i="1"/>
  <c r="N92" i="1"/>
  <c r="O92" i="1"/>
  <c r="P92" i="1"/>
  <c r="Q92" i="1"/>
  <c r="R92" i="1"/>
  <c r="S92" i="1"/>
  <c r="T92" i="1"/>
  <c r="U92" i="1"/>
  <c r="V92" i="1"/>
  <c r="W92" i="1"/>
  <c r="X92" i="1"/>
  <c r="Y92" i="1"/>
  <c r="Z92" i="1"/>
  <c r="B37" i="11" l="1"/>
  <c r="B85" i="11" s="1"/>
  <c r="B108" i="9" l="1"/>
  <c r="C108" i="9"/>
  <c r="D108" i="9"/>
  <c r="E108" i="9"/>
  <c r="F108" i="9"/>
  <c r="G108" i="9"/>
  <c r="H108" i="9"/>
  <c r="I108" i="9"/>
  <c r="J108" i="9"/>
  <c r="K108" i="9"/>
  <c r="L108" i="9"/>
  <c r="M108" i="9"/>
  <c r="N108" i="9"/>
  <c r="O108" i="9"/>
  <c r="P108" i="9"/>
  <c r="Q108" i="9"/>
  <c r="R108" i="9"/>
  <c r="S108" i="9"/>
  <c r="T108" i="9"/>
  <c r="U108" i="9"/>
  <c r="V108" i="9"/>
  <c r="W108" i="9"/>
  <c r="X108" i="9"/>
  <c r="Y108" i="9"/>
  <c r="Z108" i="9"/>
  <c r="C84" i="11"/>
  <c r="D84" i="11"/>
  <c r="B108" i="8"/>
  <c r="C108" i="8"/>
  <c r="D108" i="8"/>
  <c r="E108" i="8"/>
  <c r="F108" i="8"/>
  <c r="G108" i="8"/>
  <c r="H108" i="8"/>
  <c r="I108" i="8"/>
  <c r="J108" i="8"/>
  <c r="K108" i="8"/>
  <c r="L108" i="8"/>
  <c r="M108" i="8"/>
  <c r="N108" i="8"/>
  <c r="O108" i="8"/>
  <c r="P108" i="8"/>
  <c r="Q108" i="8"/>
  <c r="R108" i="8"/>
  <c r="S108" i="8"/>
  <c r="T108" i="8"/>
  <c r="U108" i="8"/>
  <c r="W108" i="8"/>
  <c r="X108" i="8"/>
  <c r="Y108" i="8"/>
  <c r="Z108" i="8"/>
  <c r="B108" i="7"/>
  <c r="C108" i="7"/>
  <c r="D108" i="7"/>
  <c r="E108" i="7"/>
  <c r="F108" i="7"/>
  <c r="G108" i="7"/>
  <c r="H108" i="7"/>
  <c r="I108" i="7"/>
  <c r="J108" i="7"/>
  <c r="K108" i="7"/>
  <c r="L108" i="7"/>
  <c r="M108" i="7"/>
  <c r="N108" i="7"/>
  <c r="O108" i="7"/>
  <c r="P108" i="7"/>
  <c r="Q108" i="7"/>
  <c r="R108" i="7"/>
  <c r="S108" i="7"/>
  <c r="T108" i="7"/>
  <c r="U108" i="7"/>
  <c r="W108" i="7"/>
  <c r="X108" i="7"/>
  <c r="Y108" i="7"/>
  <c r="Z108" i="7"/>
  <c r="B108" i="6"/>
  <c r="C108" i="6"/>
  <c r="D108" i="6"/>
  <c r="E108" i="6"/>
  <c r="F108" i="6"/>
  <c r="G108" i="6"/>
  <c r="H108" i="6"/>
  <c r="I108" i="6"/>
  <c r="J108" i="6"/>
  <c r="K108" i="6"/>
  <c r="L108" i="6"/>
  <c r="M108" i="6"/>
  <c r="N108" i="6"/>
  <c r="O108" i="6"/>
  <c r="P108" i="6"/>
  <c r="Q108" i="6"/>
  <c r="R108" i="6"/>
  <c r="S108" i="6"/>
  <c r="T108" i="6"/>
  <c r="U108" i="6"/>
  <c r="W108" i="6"/>
  <c r="X108" i="6"/>
  <c r="Y108" i="6"/>
  <c r="Z108" i="6"/>
  <c r="B92" i="5"/>
  <c r="C92" i="5"/>
  <c r="D92" i="5"/>
  <c r="E92" i="5"/>
  <c r="F92" i="5"/>
  <c r="G92" i="5"/>
  <c r="H92" i="5"/>
  <c r="I92" i="5"/>
  <c r="J92" i="5"/>
  <c r="K92" i="5"/>
  <c r="L92" i="5"/>
  <c r="M92" i="5"/>
  <c r="N92" i="5"/>
  <c r="O92" i="5"/>
  <c r="P92" i="5"/>
  <c r="Q92" i="5"/>
  <c r="R92" i="5"/>
  <c r="S92" i="5"/>
  <c r="T92" i="5"/>
  <c r="U92" i="5"/>
  <c r="V92" i="5"/>
  <c r="W92" i="5"/>
  <c r="X92" i="5"/>
  <c r="Y92" i="5"/>
  <c r="Z92" i="5"/>
  <c r="B108" i="4"/>
  <c r="C108" i="4"/>
  <c r="D108" i="4"/>
  <c r="E108" i="4"/>
  <c r="F108" i="4"/>
  <c r="G108" i="4"/>
  <c r="H108" i="4"/>
  <c r="I108" i="4"/>
  <c r="J108" i="4"/>
  <c r="K108" i="4"/>
  <c r="L108" i="4"/>
  <c r="M108" i="4"/>
  <c r="N108" i="4"/>
  <c r="O108" i="4"/>
  <c r="P108" i="4"/>
  <c r="Q108" i="4"/>
  <c r="R108" i="4"/>
  <c r="S108" i="4"/>
  <c r="T108" i="4"/>
  <c r="U108" i="4"/>
  <c r="V108" i="4"/>
  <c r="W108" i="4"/>
  <c r="X108" i="4"/>
  <c r="Y108" i="4"/>
  <c r="Z108" i="4"/>
  <c r="B108" i="3"/>
  <c r="C108" i="3"/>
  <c r="D108" i="3"/>
  <c r="E108" i="3"/>
  <c r="F108" i="3"/>
  <c r="G108" i="3"/>
  <c r="H108" i="3"/>
  <c r="I108" i="3"/>
  <c r="J108" i="3"/>
  <c r="K108" i="3"/>
  <c r="L108" i="3"/>
  <c r="M108" i="3"/>
  <c r="N108" i="3"/>
  <c r="O108" i="3"/>
  <c r="P108" i="3"/>
  <c r="Q108" i="3"/>
  <c r="R108" i="3"/>
  <c r="S108" i="3"/>
  <c r="T108" i="3"/>
  <c r="U108" i="3"/>
  <c r="V108" i="3"/>
  <c r="W108" i="3"/>
  <c r="X108" i="3"/>
  <c r="Y108" i="3"/>
  <c r="Z108" i="3"/>
  <c r="B92" i="2"/>
  <c r="B92" i="1"/>
  <c r="V106" i="9" l="1"/>
  <c r="V107" i="9"/>
  <c r="Z107" i="9"/>
  <c r="Y107" i="9"/>
  <c r="X107" i="9"/>
  <c r="W107" i="9"/>
  <c r="U107" i="9"/>
  <c r="T107" i="9"/>
  <c r="S107" i="9"/>
  <c r="R107" i="9"/>
  <c r="Q107" i="9"/>
  <c r="P107" i="9"/>
  <c r="O107" i="9"/>
  <c r="N107" i="9"/>
  <c r="M107" i="9"/>
  <c r="L107" i="9"/>
  <c r="K107" i="9"/>
  <c r="J107" i="9"/>
  <c r="I107" i="9"/>
  <c r="H107" i="9"/>
  <c r="G107" i="9"/>
  <c r="F107" i="9"/>
  <c r="E107" i="9"/>
  <c r="D107" i="9"/>
  <c r="C107" i="9"/>
  <c r="B107" i="9"/>
  <c r="Z106" i="9"/>
  <c r="Y106" i="9"/>
  <c r="X106" i="9"/>
  <c r="W106" i="9"/>
  <c r="U106" i="9"/>
  <c r="T106" i="9"/>
  <c r="S106" i="9"/>
  <c r="R106" i="9"/>
  <c r="Q106" i="9"/>
  <c r="P106" i="9"/>
  <c r="O106" i="9"/>
  <c r="N106" i="9"/>
  <c r="M106" i="9"/>
  <c r="L106" i="9"/>
  <c r="K106" i="9"/>
  <c r="J106" i="9"/>
  <c r="I106" i="9"/>
  <c r="H106" i="9"/>
  <c r="G106" i="9"/>
  <c r="F106" i="9"/>
  <c r="E106" i="9"/>
  <c r="D106" i="9"/>
  <c r="C106" i="9"/>
  <c r="B106" i="9"/>
  <c r="Z107" i="8"/>
  <c r="Y107" i="8"/>
  <c r="X107" i="8"/>
  <c r="W107" i="8"/>
  <c r="U107" i="8"/>
  <c r="T107" i="8"/>
  <c r="S107" i="8"/>
  <c r="R107" i="8"/>
  <c r="Q107" i="8"/>
  <c r="P107" i="8"/>
  <c r="O107" i="8"/>
  <c r="N107" i="8"/>
  <c r="M107" i="8"/>
  <c r="L107" i="8"/>
  <c r="K107" i="8"/>
  <c r="J107" i="8"/>
  <c r="I107" i="8"/>
  <c r="H107" i="8"/>
  <c r="G107" i="8"/>
  <c r="F107" i="8"/>
  <c r="E107" i="8"/>
  <c r="D107" i="8"/>
  <c r="C107" i="8"/>
  <c r="B107" i="8"/>
  <c r="Z106" i="8"/>
  <c r="Y106" i="8"/>
  <c r="X106" i="8"/>
  <c r="W106" i="8"/>
  <c r="U106" i="8"/>
  <c r="T106" i="8"/>
  <c r="S106" i="8"/>
  <c r="R106" i="8"/>
  <c r="Q106" i="8"/>
  <c r="P106" i="8"/>
  <c r="O106" i="8"/>
  <c r="N106" i="8"/>
  <c r="M106" i="8"/>
  <c r="L106" i="8"/>
  <c r="K106" i="8"/>
  <c r="J106" i="8"/>
  <c r="I106" i="8"/>
  <c r="H106" i="8"/>
  <c r="G106" i="8"/>
  <c r="F106" i="8"/>
  <c r="E106" i="8"/>
  <c r="D106" i="8"/>
  <c r="C106" i="8"/>
  <c r="B106" i="8"/>
  <c r="Z107" i="7"/>
  <c r="Y107" i="7"/>
  <c r="X107" i="7"/>
  <c r="W107" i="7"/>
  <c r="U107" i="7"/>
  <c r="T107" i="7"/>
  <c r="S107" i="7"/>
  <c r="R107" i="7"/>
  <c r="Q107" i="7"/>
  <c r="P107" i="7"/>
  <c r="O107" i="7"/>
  <c r="N107" i="7"/>
  <c r="M107" i="7"/>
  <c r="L107" i="7"/>
  <c r="K107" i="7"/>
  <c r="J107" i="7"/>
  <c r="I107" i="7"/>
  <c r="H107" i="7"/>
  <c r="G107" i="7"/>
  <c r="F107" i="7"/>
  <c r="E107" i="7"/>
  <c r="D107" i="7"/>
  <c r="C107" i="7"/>
  <c r="B107" i="7"/>
  <c r="Z106" i="7"/>
  <c r="Y106" i="7"/>
  <c r="X106" i="7"/>
  <c r="W106" i="7"/>
  <c r="U106" i="7"/>
  <c r="T106" i="7"/>
  <c r="S106" i="7"/>
  <c r="R106" i="7"/>
  <c r="Q106" i="7"/>
  <c r="P106" i="7"/>
  <c r="O106" i="7"/>
  <c r="N106" i="7"/>
  <c r="M106" i="7"/>
  <c r="L106" i="7"/>
  <c r="K106" i="7"/>
  <c r="J106" i="7"/>
  <c r="I106" i="7"/>
  <c r="H106" i="7"/>
  <c r="G106" i="7"/>
  <c r="F106" i="7"/>
  <c r="E106" i="7"/>
  <c r="D106" i="7"/>
  <c r="C106" i="7"/>
  <c r="B106" i="7"/>
  <c r="Z107" i="6"/>
  <c r="Y107" i="6"/>
  <c r="X107" i="6"/>
  <c r="W107" i="6"/>
  <c r="U107" i="6"/>
  <c r="T107" i="6"/>
  <c r="S107" i="6"/>
  <c r="R107" i="6"/>
  <c r="Q107" i="6"/>
  <c r="P107" i="6"/>
  <c r="O107" i="6"/>
  <c r="N107" i="6"/>
  <c r="M107" i="6"/>
  <c r="L107" i="6"/>
  <c r="K107" i="6"/>
  <c r="J107" i="6"/>
  <c r="I107" i="6"/>
  <c r="H107" i="6"/>
  <c r="G107" i="6"/>
  <c r="F107" i="6"/>
  <c r="E107" i="6"/>
  <c r="D107" i="6"/>
  <c r="C107" i="6"/>
  <c r="B107" i="6"/>
  <c r="Z107" i="4"/>
  <c r="Y107" i="4"/>
  <c r="X107" i="4"/>
  <c r="W107" i="4"/>
  <c r="V107" i="4"/>
  <c r="U107" i="4"/>
  <c r="T107" i="4"/>
  <c r="S107" i="4"/>
  <c r="R107" i="4"/>
  <c r="Q107" i="4"/>
  <c r="P107" i="4"/>
  <c r="O107" i="4"/>
  <c r="N107" i="4"/>
  <c r="M107" i="4"/>
  <c r="L107" i="4"/>
  <c r="K107" i="4"/>
  <c r="J107" i="4"/>
  <c r="I107" i="4"/>
  <c r="H107" i="4"/>
  <c r="G107" i="4"/>
  <c r="F107" i="4"/>
  <c r="E107" i="4"/>
  <c r="D107" i="4"/>
  <c r="C107" i="4"/>
  <c r="B107" i="4"/>
  <c r="C107" i="3"/>
  <c r="D107" i="3"/>
  <c r="E107" i="3"/>
  <c r="F107" i="3"/>
  <c r="G107" i="3"/>
  <c r="H107" i="3"/>
  <c r="I107" i="3"/>
  <c r="J107" i="3"/>
  <c r="K107" i="3"/>
  <c r="L107" i="3"/>
  <c r="M107" i="3"/>
  <c r="N107" i="3"/>
  <c r="O107" i="3"/>
  <c r="P107" i="3"/>
  <c r="Q107" i="3"/>
  <c r="R107" i="3"/>
  <c r="S107" i="3"/>
  <c r="T107" i="3"/>
  <c r="U107" i="3"/>
  <c r="V107" i="3"/>
  <c r="W107" i="3"/>
  <c r="X107" i="3"/>
  <c r="Y107" i="3"/>
  <c r="Z107" i="3"/>
  <c r="B107" i="3"/>
  <c r="D83" i="11" l="1"/>
  <c r="C83" i="11"/>
  <c r="B36" i="11"/>
  <c r="B84" i="11" s="1"/>
  <c r="Z91" i="5" l="1"/>
  <c r="Y91" i="5"/>
  <c r="X91" i="5"/>
  <c r="W91" i="5"/>
  <c r="V91" i="5"/>
  <c r="U91" i="5"/>
  <c r="T91" i="5"/>
  <c r="S91" i="5"/>
  <c r="R91" i="5"/>
  <c r="Q91" i="5"/>
  <c r="P91" i="5"/>
  <c r="O91" i="5"/>
  <c r="N91" i="5"/>
  <c r="M91" i="5"/>
  <c r="L91" i="5"/>
  <c r="K91" i="5"/>
  <c r="J91" i="5"/>
  <c r="I91" i="5"/>
  <c r="H91" i="5"/>
  <c r="G91" i="5"/>
  <c r="F91" i="5"/>
  <c r="E91" i="5"/>
  <c r="D91" i="5"/>
  <c r="C91" i="5"/>
  <c r="B91" i="5"/>
  <c r="Z91" i="2"/>
  <c r="Y91" i="2"/>
  <c r="X91" i="2"/>
  <c r="W91" i="2"/>
  <c r="V91" i="2"/>
  <c r="U91" i="2"/>
  <c r="T91" i="2"/>
  <c r="S91" i="2"/>
  <c r="R91" i="2"/>
  <c r="Q91" i="2"/>
  <c r="P91" i="2"/>
  <c r="O91" i="2"/>
  <c r="N91" i="2"/>
  <c r="M91" i="2"/>
  <c r="L91" i="2"/>
  <c r="K91" i="2"/>
  <c r="J91" i="2"/>
  <c r="I91" i="2"/>
  <c r="H91" i="2"/>
  <c r="G91" i="2"/>
  <c r="F91" i="2"/>
  <c r="E91" i="2"/>
  <c r="D91" i="2"/>
  <c r="C91" i="2"/>
  <c r="B91" i="2"/>
  <c r="Z91" i="1"/>
  <c r="Y91" i="1"/>
  <c r="X91" i="1"/>
  <c r="W91" i="1"/>
  <c r="V91" i="1"/>
  <c r="U91" i="1"/>
  <c r="T91" i="1"/>
  <c r="S91" i="1"/>
  <c r="R91" i="1"/>
  <c r="Q91" i="1"/>
  <c r="P91" i="1"/>
  <c r="O91" i="1"/>
  <c r="N91" i="1"/>
  <c r="M91" i="1"/>
  <c r="L91" i="1"/>
  <c r="K91" i="1"/>
  <c r="J91" i="1"/>
  <c r="I91" i="1"/>
  <c r="H91" i="1"/>
  <c r="G91" i="1"/>
  <c r="F91" i="1"/>
  <c r="E91" i="1"/>
  <c r="D91" i="1"/>
  <c r="C91" i="1"/>
  <c r="B91" i="1"/>
  <c r="B35" i="11" l="1"/>
  <c r="B82" i="11" s="1"/>
  <c r="C82" i="11"/>
  <c r="D82" i="11"/>
  <c r="C106" i="6"/>
  <c r="D106" i="6"/>
  <c r="E106" i="6"/>
  <c r="F106" i="6"/>
  <c r="G106" i="6"/>
  <c r="H106" i="6"/>
  <c r="I106" i="6"/>
  <c r="J106" i="6"/>
  <c r="K106" i="6"/>
  <c r="L106" i="6"/>
  <c r="M106" i="6"/>
  <c r="N106" i="6"/>
  <c r="O106" i="6"/>
  <c r="P106" i="6"/>
  <c r="Q106" i="6"/>
  <c r="R106" i="6"/>
  <c r="S106" i="6"/>
  <c r="T106" i="6"/>
  <c r="U106" i="6"/>
  <c r="W106" i="6"/>
  <c r="X106" i="6"/>
  <c r="Y106" i="6"/>
  <c r="Z106" i="6"/>
  <c r="B106" i="6"/>
  <c r="C90" i="5"/>
  <c r="D90" i="5"/>
  <c r="E90" i="5"/>
  <c r="F90" i="5"/>
  <c r="G90" i="5"/>
  <c r="H90" i="5"/>
  <c r="I90" i="5"/>
  <c r="J90" i="5"/>
  <c r="K90" i="5"/>
  <c r="L90" i="5"/>
  <c r="M90" i="5"/>
  <c r="N90" i="5"/>
  <c r="O90" i="5"/>
  <c r="P90" i="5"/>
  <c r="Q90" i="5"/>
  <c r="R90" i="5"/>
  <c r="S90" i="5"/>
  <c r="T90" i="5"/>
  <c r="U90" i="5"/>
  <c r="V90" i="5"/>
  <c r="W90" i="5"/>
  <c r="X90" i="5"/>
  <c r="Y90" i="5"/>
  <c r="Z90" i="5"/>
  <c r="B90" i="5"/>
  <c r="C106" i="4"/>
  <c r="D106" i="4"/>
  <c r="E106" i="4"/>
  <c r="F106" i="4"/>
  <c r="G106" i="4"/>
  <c r="H106" i="4"/>
  <c r="I106" i="4"/>
  <c r="J106" i="4"/>
  <c r="K106" i="4"/>
  <c r="L106" i="4"/>
  <c r="M106" i="4"/>
  <c r="N106" i="4"/>
  <c r="O106" i="4"/>
  <c r="P106" i="4"/>
  <c r="Q106" i="4"/>
  <c r="R106" i="4"/>
  <c r="S106" i="4"/>
  <c r="T106" i="4"/>
  <c r="U106" i="4"/>
  <c r="V106" i="4"/>
  <c r="W106" i="4"/>
  <c r="X106" i="4"/>
  <c r="Y106" i="4"/>
  <c r="Z106" i="4"/>
  <c r="B106" i="4"/>
  <c r="C106" i="3"/>
  <c r="D106" i="3"/>
  <c r="E106" i="3"/>
  <c r="F106" i="3"/>
  <c r="G106" i="3"/>
  <c r="H106" i="3"/>
  <c r="I106" i="3"/>
  <c r="J106" i="3"/>
  <c r="K106" i="3"/>
  <c r="L106" i="3"/>
  <c r="M106" i="3"/>
  <c r="N106" i="3"/>
  <c r="O106" i="3"/>
  <c r="P106" i="3"/>
  <c r="Q106" i="3"/>
  <c r="R106" i="3"/>
  <c r="S106" i="3"/>
  <c r="T106" i="3"/>
  <c r="U106" i="3"/>
  <c r="V106" i="3"/>
  <c r="W106" i="3"/>
  <c r="X106" i="3"/>
  <c r="Y106" i="3"/>
  <c r="Z106" i="3"/>
  <c r="B106" i="3"/>
  <c r="C90" i="2"/>
  <c r="D90" i="2"/>
  <c r="E90" i="2"/>
  <c r="F90" i="2"/>
  <c r="G90" i="2"/>
  <c r="H90" i="2"/>
  <c r="I90" i="2"/>
  <c r="J90" i="2"/>
  <c r="K90" i="2"/>
  <c r="L90" i="2"/>
  <c r="M90" i="2"/>
  <c r="N90" i="2"/>
  <c r="O90" i="2"/>
  <c r="P90" i="2"/>
  <c r="Q90" i="2"/>
  <c r="R90" i="2"/>
  <c r="S90" i="2"/>
  <c r="T90" i="2"/>
  <c r="U90" i="2"/>
  <c r="V90" i="2"/>
  <c r="W90" i="2"/>
  <c r="X90" i="2"/>
  <c r="Y90" i="2"/>
  <c r="Z90" i="2"/>
  <c r="B90" i="2"/>
  <c r="C90" i="1"/>
  <c r="D90" i="1"/>
  <c r="E90" i="1"/>
  <c r="F90" i="1"/>
  <c r="G90" i="1"/>
  <c r="H90" i="1"/>
  <c r="I90" i="1"/>
  <c r="J90" i="1"/>
  <c r="K90" i="1"/>
  <c r="L90" i="1"/>
  <c r="M90" i="1"/>
  <c r="N90" i="1"/>
  <c r="O90" i="1"/>
  <c r="P90" i="1"/>
  <c r="Q90" i="1"/>
  <c r="R90" i="1"/>
  <c r="S90" i="1"/>
  <c r="T90" i="1"/>
  <c r="U90" i="1"/>
  <c r="V90" i="1"/>
  <c r="W90" i="1"/>
  <c r="X90" i="1"/>
  <c r="Y90" i="1"/>
  <c r="Z90" i="1"/>
  <c r="B90" i="1"/>
  <c r="B34" i="11"/>
  <c r="B105" i="9"/>
  <c r="C105" i="9"/>
  <c r="D105" i="9"/>
  <c r="E105" i="9"/>
  <c r="F105" i="9"/>
  <c r="G105" i="9"/>
  <c r="H105" i="9"/>
  <c r="I105" i="9"/>
  <c r="J105" i="9"/>
  <c r="K105" i="9"/>
  <c r="L105" i="9"/>
  <c r="M105" i="9"/>
  <c r="N105" i="9"/>
  <c r="O105" i="9"/>
  <c r="P105" i="9"/>
  <c r="Q105" i="9"/>
  <c r="R105" i="9"/>
  <c r="S105" i="9"/>
  <c r="T105" i="9"/>
  <c r="U105" i="9"/>
  <c r="V105" i="9"/>
  <c r="W105" i="9"/>
  <c r="X105" i="9"/>
  <c r="Y105" i="9"/>
  <c r="Z105" i="9"/>
  <c r="C81" i="11"/>
  <c r="D81" i="11"/>
  <c r="B105" i="8"/>
  <c r="C105" i="8"/>
  <c r="D105" i="8"/>
  <c r="E105" i="8"/>
  <c r="F105" i="8"/>
  <c r="G105" i="8"/>
  <c r="H105" i="8"/>
  <c r="I105" i="8"/>
  <c r="J105" i="8"/>
  <c r="K105" i="8"/>
  <c r="L105" i="8"/>
  <c r="M105" i="8"/>
  <c r="N105" i="8"/>
  <c r="O105" i="8"/>
  <c r="P105" i="8"/>
  <c r="Q105" i="8"/>
  <c r="R105" i="8"/>
  <c r="S105" i="8"/>
  <c r="T105" i="8"/>
  <c r="U105" i="8"/>
  <c r="W105" i="8"/>
  <c r="X105" i="8"/>
  <c r="Y105" i="8"/>
  <c r="Z105" i="8"/>
  <c r="B105" i="7"/>
  <c r="C105" i="7"/>
  <c r="D105" i="7"/>
  <c r="E105" i="7"/>
  <c r="F105" i="7"/>
  <c r="G105" i="7"/>
  <c r="H105" i="7"/>
  <c r="I105" i="7"/>
  <c r="J105" i="7"/>
  <c r="K105" i="7"/>
  <c r="L105" i="7"/>
  <c r="M105" i="7"/>
  <c r="N105" i="7"/>
  <c r="O105" i="7"/>
  <c r="P105" i="7"/>
  <c r="Q105" i="7"/>
  <c r="R105" i="7"/>
  <c r="S105" i="7"/>
  <c r="T105" i="7"/>
  <c r="U105" i="7"/>
  <c r="W105" i="7"/>
  <c r="X105" i="7"/>
  <c r="Y105" i="7"/>
  <c r="Z105" i="7"/>
  <c r="B105" i="6"/>
  <c r="C105" i="6"/>
  <c r="D105" i="6"/>
  <c r="E105" i="6"/>
  <c r="F105" i="6"/>
  <c r="G105" i="6"/>
  <c r="H105" i="6"/>
  <c r="I105" i="6"/>
  <c r="J105" i="6"/>
  <c r="K105" i="6"/>
  <c r="L105" i="6"/>
  <c r="M105" i="6"/>
  <c r="N105" i="6"/>
  <c r="O105" i="6"/>
  <c r="P105" i="6"/>
  <c r="Q105" i="6"/>
  <c r="R105" i="6"/>
  <c r="S105" i="6"/>
  <c r="T105" i="6"/>
  <c r="U105" i="6"/>
  <c r="W105" i="6"/>
  <c r="X105" i="6"/>
  <c r="Y105" i="6"/>
  <c r="Z105" i="6"/>
  <c r="B89" i="5"/>
  <c r="C89" i="5"/>
  <c r="D89" i="5"/>
  <c r="E89" i="5"/>
  <c r="F89" i="5"/>
  <c r="G89" i="5"/>
  <c r="H89" i="5"/>
  <c r="I89" i="5"/>
  <c r="J89" i="5"/>
  <c r="K89" i="5"/>
  <c r="L89" i="5"/>
  <c r="M89" i="5"/>
  <c r="N89" i="5"/>
  <c r="O89" i="5"/>
  <c r="P89" i="5"/>
  <c r="Q89" i="5"/>
  <c r="R89" i="5"/>
  <c r="S89" i="5"/>
  <c r="T89" i="5"/>
  <c r="U89" i="5"/>
  <c r="V89" i="5"/>
  <c r="W89" i="5"/>
  <c r="X89" i="5"/>
  <c r="Y89" i="5"/>
  <c r="Z89" i="5"/>
  <c r="B105" i="4"/>
  <c r="C105" i="4"/>
  <c r="D105" i="4"/>
  <c r="E105" i="4"/>
  <c r="F105" i="4"/>
  <c r="G105" i="4"/>
  <c r="H105" i="4"/>
  <c r="I105" i="4"/>
  <c r="J105" i="4"/>
  <c r="K105" i="4"/>
  <c r="L105" i="4"/>
  <c r="M105" i="4"/>
  <c r="N105" i="4"/>
  <c r="O105" i="4"/>
  <c r="P105" i="4"/>
  <c r="Q105" i="4"/>
  <c r="R105" i="4"/>
  <c r="S105" i="4"/>
  <c r="T105" i="4"/>
  <c r="U105" i="4"/>
  <c r="V105" i="4"/>
  <c r="W105" i="4"/>
  <c r="X105" i="4"/>
  <c r="Y105" i="4"/>
  <c r="Z105" i="4"/>
  <c r="B105" i="3"/>
  <c r="C105" i="3"/>
  <c r="D105" i="3"/>
  <c r="E105" i="3"/>
  <c r="F105" i="3"/>
  <c r="G105" i="3"/>
  <c r="H105" i="3"/>
  <c r="I105" i="3"/>
  <c r="J105" i="3"/>
  <c r="K105" i="3"/>
  <c r="L105" i="3"/>
  <c r="M105" i="3"/>
  <c r="N105" i="3"/>
  <c r="O105" i="3"/>
  <c r="P105" i="3"/>
  <c r="Q105" i="3"/>
  <c r="R105" i="3"/>
  <c r="S105" i="3"/>
  <c r="T105" i="3"/>
  <c r="U105" i="3"/>
  <c r="V105" i="3"/>
  <c r="W105" i="3"/>
  <c r="X105" i="3"/>
  <c r="Y105" i="3"/>
  <c r="Z105" i="3"/>
  <c r="B89" i="2"/>
  <c r="C89" i="2"/>
  <c r="D89" i="2"/>
  <c r="E89" i="2"/>
  <c r="F89" i="2"/>
  <c r="G89" i="2"/>
  <c r="H89" i="2"/>
  <c r="I89" i="2"/>
  <c r="J89" i="2"/>
  <c r="K89" i="2"/>
  <c r="L89" i="2"/>
  <c r="M89" i="2"/>
  <c r="N89" i="2"/>
  <c r="O89" i="2"/>
  <c r="P89" i="2"/>
  <c r="Q89" i="2"/>
  <c r="R89" i="2"/>
  <c r="S89" i="2"/>
  <c r="T89" i="2"/>
  <c r="U89" i="2"/>
  <c r="V89" i="2"/>
  <c r="W89" i="2"/>
  <c r="X89" i="2"/>
  <c r="Y89" i="2"/>
  <c r="Z89" i="2"/>
  <c r="B89" i="1"/>
  <c r="C89" i="1"/>
  <c r="D89" i="1"/>
  <c r="E89" i="1"/>
  <c r="F89" i="1"/>
  <c r="G89" i="1"/>
  <c r="H89" i="1"/>
  <c r="I89" i="1"/>
  <c r="J89" i="1"/>
  <c r="K89" i="1"/>
  <c r="L89" i="1"/>
  <c r="M89" i="1"/>
  <c r="N89" i="1"/>
  <c r="O89" i="1"/>
  <c r="P89" i="1"/>
  <c r="Q89" i="1"/>
  <c r="R89" i="1"/>
  <c r="S89" i="1"/>
  <c r="T89" i="1"/>
  <c r="U89" i="1"/>
  <c r="V89" i="1"/>
  <c r="W89" i="1"/>
  <c r="X89" i="1"/>
  <c r="Y89" i="1"/>
  <c r="Z89" i="1"/>
  <c r="B33" i="11"/>
  <c r="B104" i="9"/>
  <c r="C104" i="9"/>
  <c r="D104" i="9"/>
  <c r="E104" i="9"/>
  <c r="F104" i="9"/>
  <c r="G104" i="9"/>
  <c r="H104" i="9"/>
  <c r="I104" i="9"/>
  <c r="J104" i="9"/>
  <c r="K104" i="9"/>
  <c r="L104" i="9"/>
  <c r="M104" i="9"/>
  <c r="N104" i="9"/>
  <c r="O104" i="9"/>
  <c r="P104" i="9"/>
  <c r="Q104" i="9"/>
  <c r="R104" i="9"/>
  <c r="S104" i="9"/>
  <c r="T104" i="9"/>
  <c r="U104" i="9"/>
  <c r="V104" i="9"/>
  <c r="W104" i="9"/>
  <c r="X104" i="9"/>
  <c r="Y104" i="9"/>
  <c r="Z104" i="9"/>
  <c r="C80" i="11"/>
  <c r="D80" i="11"/>
  <c r="B104" i="8"/>
  <c r="C104" i="8"/>
  <c r="D104" i="8"/>
  <c r="E104" i="8"/>
  <c r="F104" i="8"/>
  <c r="G104" i="8"/>
  <c r="H104" i="8"/>
  <c r="I104" i="8"/>
  <c r="J104" i="8"/>
  <c r="K104" i="8"/>
  <c r="L104" i="8"/>
  <c r="M104" i="8"/>
  <c r="N104" i="8"/>
  <c r="O104" i="8"/>
  <c r="P104" i="8"/>
  <c r="Q104" i="8"/>
  <c r="R104" i="8"/>
  <c r="S104" i="8"/>
  <c r="T104" i="8"/>
  <c r="U104" i="8"/>
  <c r="W104" i="8"/>
  <c r="X104" i="8"/>
  <c r="Y104" i="8"/>
  <c r="Z104" i="8"/>
  <c r="B104" i="7"/>
  <c r="C104" i="7"/>
  <c r="D104" i="7"/>
  <c r="E104" i="7"/>
  <c r="F104" i="7"/>
  <c r="G104" i="7"/>
  <c r="H104" i="7"/>
  <c r="I104" i="7"/>
  <c r="J104" i="7"/>
  <c r="K104" i="7"/>
  <c r="L104" i="7"/>
  <c r="M104" i="7"/>
  <c r="N104" i="7"/>
  <c r="O104" i="7"/>
  <c r="P104" i="7"/>
  <c r="Q104" i="7"/>
  <c r="R104" i="7"/>
  <c r="S104" i="7"/>
  <c r="T104" i="7"/>
  <c r="U104" i="7"/>
  <c r="W104" i="7"/>
  <c r="X104" i="7"/>
  <c r="Y104" i="7"/>
  <c r="Z104" i="7"/>
  <c r="B104" i="6"/>
  <c r="C104" i="6"/>
  <c r="D104" i="6"/>
  <c r="E104" i="6"/>
  <c r="F104" i="6"/>
  <c r="G104" i="6"/>
  <c r="H104" i="6"/>
  <c r="I104" i="6"/>
  <c r="J104" i="6"/>
  <c r="K104" i="6"/>
  <c r="L104" i="6"/>
  <c r="M104" i="6"/>
  <c r="N104" i="6"/>
  <c r="O104" i="6"/>
  <c r="P104" i="6"/>
  <c r="Q104" i="6"/>
  <c r="R104" i="6"/>
  <c r="S104" i="6"/>
  <c r="T104" i="6"/>
  <c r="U104" i="6"/>
  <c r="W104" i="6"/>
  <c r="X104" i="6"/>
  <c r="Y104" i="6"/>
  <c r="Z104" i="6"/>
  <c r="B88" i="5"/>
  <c r="C88" i="5"/>
  <c r="D88" i="5"/>
  <c r="E88" i="5"/>
  <c r="F88" i="5"/>
  <c r="G88" i="5"/>
  <c r="H88" i="5"/>
  <c r="I88" i="5"/>
  <c r="J88" i="5"/>
  <c r="K88" i="5"/>
  <c r="L88" i="5"/>
  <c r="M88" i="5"/>
  <c r="N88" i="5"/>
  <c r="O88" i="5"/>
  <c r="P88" i="5"/>
  <c r="Q88" i="5"/>
  <c r="R88" i="5"/>
  <c r="S88" i="5"/>
  <c r="T88" i="5"/>
  <c r="U88" i="5"/>
  <c r="V88" i="5"/>
  <c r="W88" i="5"/>
  <c r="X88" i="5"/>
  <c r="Y88" i="5"/>
  <c r="Z88" i="5"/>
  <c r="B104" i="4"/>
  <c r="C104" i="4"/>
  <c r="D104" i="4"/>
  <c r="E104" i="4"/>
  <c r="F104" i="4"/>
  <c r="G104" i="4"/>
  <c r="H104" i="4"/>
  <c r="I104" i="4"/>
  <c r="J104" i="4"/>
  <c r="K104" i="4"/>
  <c r="L104" i="4"/>
  <c r="M104" i="4"/>
  <c r="N104" i="4"/>
  <c r="O104" i="4"/>
  <c r="P104" i="4"/>
  <c r="Q104" i="4"/>
  <c r="R104" i="4"/>
  <c r="S104" i="4"/>
  <c r="T104" i="4"/>
  <c r="U104" i="4"/>
  <c r="V104" i="4"/>
  <c r="W104" i="4"/>
  <c r="X104" i="4"/>
  <c r="Y104" i="4"/>
  <c r="Z104" i="4"/>
  <c r="B104" i="3"/>
  <c r="C104" i="3"/>
  <c r="D104" i="3"/>
  <c r="E104" i="3"/>
  <c r="F104" i="3"/>
  <c r="G104" i="3"/>
  <c r="H104" i="3"/>
  <c r="I104" i="3"/>
  <c r="J104" i="3"/>
  <c r="K104" i="3"/>
  <c r="L104" i="3"/>
  <c r="M104" i="3"/>
  <c r="N104" i="3"/>
  <c r="O104" i="3"/>
  <c r="P104" i="3"/>
  <c r="Q104" i="3"/>
  <c r="R104" i="3"/>
  <c r="S104" i="3"/>
  <c r="T104" i="3"/>
  <c r="U104" i="3"/>
  <c r="V104" i="3"/>
  <c r="W104" i="3"/>
  <c r="X104" i="3"/>
  <c r="Y104" i="3"/>
  <c r="Z104" i="3"/>
  <c r="B88" i="2"/>
  <c r="C88" i="2"/>
  <c r="D88" i="2"/>
  <c r="E88" i="2"/>
  <c r="F88" i="2"/>
  <c r="G88" i="2"/>
  <c r="H88" i="2"/>
  <c r="I88" i="2"/>
  <c r="J88" i="2"/>
  <c r="K88" i="2"/>
  <c r="L88" i="2"/>
  <c r="M88" i="2"/>
  <c r="N88" i="2"/>
  <c r="O88" i="2"/>
  <c r="P88" i="2"/>
  <c r="Q88" i="2"/>
  <c r="R88" i="2"/>
  <c r="S88" i="2"/>
  <c r="T88" i="2"/>
  <c r="U88" i="2"/>
  <c r="V88" i="2"/>
  <c r="W88" i="2"/>
  <c r="X88" i="2"/>
  <c r="Y88" i="2"/>
  <c r="Z88" i="2"/>
  <c r="B88" i="1"/>
  <c r="C88" i="1"/>
  <c r="D88" i="1"/>
  <c r="E88" i="1"/>
  <c r="F88" i="1"/>
  <c r="G88" i="1"/>
  <c r="H88" i="1"/>
  <c r="I88" i="1"/>
  <c r="J88" i="1"/>
  <c r="K88" i="1"/>
  <c r="L88" i="1"/>
  <c r="M88" i="1"/>
  <c r="N88" i="1"/>
  <c r="O88" i="1"/>
  <c r="P88" i="1"/>
  <c r="Q88" i="1"/>
  <c r="R88" i="1"/>
  <c r="S88" i="1"/>
  <c r="T88" i="1"/>
  <c r="U88" i="1"/>
  <c r="V88" i="1"/>
  <c r="W88" i="1"/>
  <c r="X88" i="1"/>
  <c r="Y88" i="1"/>
  <c r="Z88" i="1"/>
  <c r="B32" i="11"/>
  <c r="B103" i="8"/>
  <c r="C103" i="8"/>
  <c r="D103" i="8"/>
  <c r="E103" i="8"/>
  <c r="F103" i="8"/>
  <c r="G103" i="8"/>
  <c r="H103" i="8"/>
  <c r="I103" i="8"/>
  <c r="J103" i="8"/>
  <c r="K103" i="8"/>
  <c r="L103" i="8"/>
  <c r="M103" i="8"/>
  <c r="N103" i="8"/>
  <c r="O103" i="8"/>
  <c r="P103" i="8"/>
  <c r="Q103" i="8"/>
  <c r="R103" i="8"/>
  <c r="S103" i="8"/>
  <c r="T103" i="8"/>
  <c r="U103" i="8"/>
  <c r="W103" i="8"/>
  <c r="X103" i="8"/>
  <c r="Y103" i="8"/>
  <c r="Z103" i="8"/>
  <c r="Z103" i="9"/>
  <c r="Y103" i="9"/>
  <c r="X103" i="9"/>
  <c r="W103" i="9"/>
  <c r="V103" i="9"/>
  <c r="U103" i="9"/>
  <c r="T103" i="9"/>
  <c r="S103" i="9"/>
  <c r="R103" i="9"/>
  <c r="Q103" i="9"/>
  <c r="P103" i="9"/>
  <c r="O103" i="9"/>
  <c r="N103" i="9"/>
  <c r="M103" i="9"/>
  <c r="L103" i="9"/>
  <c r="K103" i="9"/>
  <c r="J103" i="9"/>
  <c r="I103" i="9"/>
  <c r="H103" i="9"/>
  <c r="G103" i="9"/>
  <c r="F103" i="9"/>
  <c r="E103" i="9"/>
  <c r="D103" i="9"/>
  <c r="C103" i="9"/>
  <c r="B103" i="9"/>
  <c r="Z103" i="7"/>
  <c r="Y103" i="7"/>
  <c r="X103" i="7"/>
  <c r="W103" i="7"/>
  <c r="U103" i="7"/>
  <c r="T103" i="7"/>
  <c r="S103" i="7"/>
  <c r="R103" i="7"/>
  <c r="Q103" i="7"/>
  <c r="P103" i="7"/>
  <c r="O103" i="7"/>
  <c r="N103" i="7"/>
  <c r="M103" i="7"/>
  <c r="L103" i="7"/>
  <c r="K103" i="7"/>
  <c r="J103" i="7"/>
  <c r="I103" i="7"/>
  <c r="H103" i="7"/>
  <c r="G103" i="7"/>
  <c r="F103" i="7"/>
  <c r="E103" i="7"/>
  <c r="D103" i="7"/>
  <c r="C103" i="7"/>
  <c r="B103" i="7"/>
  <c r="Z103" i="6"/>
  <c r="Y103" i="6"/>
  <c r="X103" i="6"/>
  <c r="W103" i="6"/>
  <c r="U103" i="6"/>
  <c r="T103" i="6"/>
  <c r="S103" i="6"/>
  <c r="R103" i="6"/>
  <c r="Q103" i="6"/>
  <c r="P103" i="6"/>
  <c r="O103" i="6"/>
  <c r="N103" i="6"/>
  <c r="M103" i="6"/>
  <c r="L103" i="6"/>
  <c r="K103" i="6"/>
  <c r="J103" i="6"/>
  <c r="I103" i="6"/>
  <c r="H103" i="6"/>
  <c r="G103" i="6"/>
  <c r="F103" i="6"/>
  <c r="E103" i="6"/>
  <c r="D103" i="6"/>
  <c r="C103" i="6"/>
  <c r="B103" i="6"/>
  <c r="C87" i="5"/>
  <c r="D87" i="5"/>
  <c r="E87" i="5"/>
  <c r="F87" i="5"/>
  <c r="G87" i="5"/>
  <c r="H87" i="5"/>
  <c r="I87" i="5"/>
  <c r="J87" i="5"/>
  <c r="K87" i="5"/>
  <c r="L87" i="5"/>
  <c r="M87" i="5"/>
  <c r="N87" i="5"/>
  <c r="O87" i="5"/>
  <c r="P87" i="5"/>
  <c r="Q87" i="5"/>
  <c r="R87" i="5"/>
  <c r="S87" i="5"/>
  <c r="T87" i="5"/>
  <c r="U87" i="5"/>
  <c r="V87" i="5"/>
  <c r="W87" i="5"/>
  <c r="X87" i="5"/>
  <c r="Y87" i="5"/>
  <c r="Z87" i="5"/>
  <c r="B87" i="5"/>
  <c r="Z103" i="4"/>
  <c r="Y103" i="4"/>
  <c r="X103" i="4"/>
  <c r="W103" i="4"/>
  <c r="V103" i="4"/>
  <c r="U103" i="4"/>
  <c r="T103" i="4"/>
  <c r="S103" i="4"/>
  <c r="R103" i="4"/>
  <c r="Q103" i="4"/>
  <c r="P103" i="4"/>
  <c r="O103" i="4"/>
  <c r="N103" i="4"/>
  <c r="M103" i="4"/>
  <c r="L103" i="4"/>
  <c r="K103" i="4"/>
  <c r="J103" i="4"/>
  <c r="I103" i="4"/>
  <c r="H103" i="4"/>
  <c r="G103" i="4"/>
  <c r="F103" i="4"/>
  <c r="E103" i="4"/>
  <c r="D103" i="4"/>
  <c r="C103" i="4"/>
  <c r="B103" i="4"/>
  <c r="D103" i="3"/>
  <c r="E103" i="3"/>
  <c r="F103" i="3"/>
  <c r="G103" i="3"/>
  <c r="H103" i="3"/>
  <c r="I103" i="3"/>
  <c r="J103" i="3"/>
  <c r="K103" i="3"/>
  <c r="L103" i="3"/>
  <c r="M103" i="3"/>
  <c r="N103" i="3"/>
  <c r="O103" i="3"/>
  <c r="P103" i="3"/>
  <c r="Q103" i="3"/>
  <c r="R103" i="3"/>
  <c r="S103" i="3"/>
  <c r="T103" i="3"/>
  <c r="U103" i="3"/>
  <c r="V103" i="3"/>
  <c r="W103" i="3"/>
  <c r="X103" i="3"/>
  <c r="Y103" i="3"/>
  <c r="Z103" i="3"/>
  <c r="C103" i="3"/>
  <c r="B103" i="3"/>
  <c r="C87" i="2"/>
  <c r="D87" i="2"/>
  <c r="E87" i="2"/>
  <c r="F87" i="2"/>
  <c r="G87" i="2"/>
  <c r="H87" i="2"/>
  <c r="I87" i="2"/>
  <c r="J87" i="2"/>
  <c r="K87" i="2"/>
  <c r="L87" i="2"/>
  <c r="M87" i="2"/>
  <c r="N87" i="2"/>
  <c r="O87" i="2"/>
  <c r="P87" i="2"/>
  <c r="Q87" i="2"/>
  <c r="R87" i="2"/>
  <c r="S87" i="2"/>
  <c r="T87" i="2"/>
  <c r="U87" i="2"/>
  <c r="V87" i="2"/>
  <c r="W87" i="2"/>
  <c r="X87" i="2"/>
  <c r="Y87" i="2"/>
  <c r="Z87" i="2"/>
  <c r="B87" i="2"/>
  <c r="Z87" i="1"/>
  <c r="Y87" i="1"/>
  <c r="X87" i="1"/>
  <c r="W87" i="1"/>
  <c r="V87" i="1"/>
  <c r="U87" i="1"/>
  <c r="T87" i="1"/>
  <c r="S87" i="1"/>
  <c r="R87" i="1"/>
  <c r="Q87" i="1"/>
  <c r="P87" i="1"/>
  <c r="O87" i="1"/>
  <c r="N87" i="1"/>
  <c r="M87" i="1"/>
  <c r="L87" i="1"/>
  <c r="K87" i="1"/>
  <c r="J87" i="1"/>
  <c r="I87" i="1"/>
  <c r="H87" i="1"/>
  <c r="G87" i="1"/>
  <c r="F87" i="1"/>
  <c r="E87" i="1"/>
  <c r="D87" i="1"/>
  <c r="C87" i="1"/>
  <c r="B87" i="1"/>
  <c r="D79" i="11"/>
  <c r="B31" i="11"/>
  <c r="C79" i="11"/>
  <c r="Z102" i="9"/>
  <c r="Y102" i="9"/>
  <c r="X102" i="9"/>
  <c r="W102" i="9"/>
  <c r="V102" i="9"/>
  <c r="U102" i="9"/>
  <c r="T102" i="9"/>
  <c r="S102" i="9"/>
  <c r="R102" i="9"/>
  <c r="Q102" i="9"/>
  <c r="P102" i="9"/>
  <c r="O102" i="9"/>
  <c r="N102" i="9"/>
  <c r="M102" i="9"/>
  <c r="L102" i="9"/>
  <c r="K102" i="9"/>
  <c r="J102" i="9"/>
  <c r="I102" i="9"/>
  <c r="H102" i="9"/>
  <c r="G102" i="9"/>
  <c r="F102" i="9"/>
  <c r="E102" i="9"/>
  <c r="D102" i="9"/>
  <c r="C102" i="9"/>
  <c r="B102" i="9"/>
  <c r="D78" i="11"/>
  <c r="C78" i="11"/>
  <c r="Z102" i="8"/>
  <c r="Y102" i="8"/>
  <c r="X102" i="8"/>
  <c r="W102" i="8"/>
  <c r="U102" i="8"/>
  <c r="T102" i="8"/>
  <c r="S102" i="8"/>
  <c r="R102" i="8"/>
  <c r="Q102" i="8"/>
  <c r="P102" i="8"/>
  <c r="O102" i="8"/>
  <c r="N102" i="8"/>
  <c r="M102" i="8"/>
  <c r="L102" i="8"/>
  <c r="K102" i="8"/>
  <c r="J102" i="8"/>
  <c r="I102" i="8"/>
  <c r="H102" i="8"/>
  <c r="G102" i="8"/>
  <c r="F102" i="8"/>
  <c r="E102" i="8"/>
  <c r="D102" i="8"/>
  <c r="C102" i="8"/>
  <c r="B102" i="8"/>
  <c r="Z102" i="7"/>
  <c r="Y102" i="7"/>
  <c r="X102" i="7"/>
  <c r="W102" i="7"/>
  <c r="U102" i="7"/>
  <c r="T102" i="7"/>
  <c r="S102" i="7"/>
  <c r="R102" i="7"/>
  <c r="Q102" i="7"/>
  <c r="P102" i="7"/>
  <c r="O102" i="7"/>
  <c r="N102" i="7"/>
  <c r="M102" i="7"/>
  <c r="L102" i="7"/>
  <c r="K102" i="7"/>
  <c r="J102" i="7"/>
  <c r="I102" i="7"/>
  <c r="H102" i="7"/>
  <c r="G102" i="7"/>
  <c r="F102" i="7"/>
  <c r="E102" i="7"/>
  <c r="D102" i="7"/>
  <c r="C102" i="7"/>
  <c r="B102" i="7"/>
  <c r="Z102" i="6"/>
  <c r="Y102" i="6"/>
  <c r="X102" i="6"/>
  <c r="W102" i="6"/>
  <c r="U102" i="6"/>
  <c r="T102" i="6"/>
  <c r="S102" i="6"/>
  <c r="R102" i="6"/>
  <c r="Q102" i="6"/>
  <c r="P102" i="6"/>
  <c r="O102" i="6"/>
  <c r="N102" i="6"/>
  <c r="M102" i="6"/>
  <c r="L102" i="6"/>
  <c r="K102" i="6"/>
  <c r="J102" i="6"/>
  <c r="I102" i="6"/>
  <c r="H102" i="6"/>
  <c r="G102" i="6"/>
  <c r="F102" i="6"/>
  <c r="E102" i="6"/>
  <c r="D102" i="6"/>
  <c r="C102" i="6"/>
  <c r="B102" i="6"/>
  <c r="Z86" i="5"/>
  <c r="Y86" i="5"/>
  <c r="X86" i="5"/>
  <c r="W86" i="5"/>
  <c r="V86" i="5"/>
  <c r="U86" i="5"/>
  <c r="T86" i="5"/>
  <c r="S86" i="5"/>
  <c r="R86" i="5"/>
  <c r="Q86" i="5"/>
  <c r="P86" i="5"/>
  <c r="O86" i="5"/>
  <c r="N86" i="5"/>
  <c r="M86" i="5"/>
  <c r="L86" i="5"/>
  <c r="K86" i="5"/>
  <c r="J86" i="5"/>
  <c r="I86" i="5"/>
  <c r="H86" i="5"/>
  <c r="G86" i="5"/>
  <c r="F86" i="5"/>
  <c r="E86" i="5"/>
  <c r="D86" i="5"/>
  <c r="C86" i="5"/>
  <c r="B86" i="5"/>
  <c r="Z102" i="4"/>
  <c r="Y102" i="4"/>
  <c r="X102" i="4"/>
  <c r="W102" i="4"/>
  <c r="V102" i="4"/>
  <c r="U102" i="4"/>
  <c r="T102" i="4"/>
  <c r="S102" i="4"/>
  <c r="R102" i="4"/>
  <c r="Q102" i="4"/>
  <c r="P102" i="4"/>
  <c r="O102" i="4"/>
  <c r="N102" i="4"/>
  <c r="M102" i="4"/>
  <c r="L102" i="4"/>
  <c r="K102" i="4"/>
  <c r="J102" i="4"/>
  <c r="I102" i="4"/>
  <c r="H102" i="4"/>
  <c r="G102" i="4"/>
  <c r="F102" i="4"/>
  <c r="E102" i="4"/>
  <c r="D102" i="4"/>
  <c r="C102" i="4"/>
  <c r="B102" i="4"/>
  <c r="Z102" i="3"/>
  <c r="Y102" i="3"/>
  <c r="X102" i="3"/>
  <c r="W102" i="3"/>
  <c r="V102" i="3"/>
  <c r="U102" i="3"/>
  <c r="T102" i="3"/>
  <c r="S102" i="3"/>
  <c r="R102" i="3"/>
  <c r="Q102" i="3"/>
  <c r="P102" i="3"/>
  <c r="O102" i="3"/>
  <c r="N102" i="3"/>
  <c r="M102" i="3"/>
  <c r="L102" i="3"/>
  <c r="K102" i="3"/>
  <c r="J102" i="3"/>
  <c r="I102" i="3"/>
  <c r="H102" i="3"/>
  <c r="G102" i="3"/>
  <c r="F102" i="3"/>
  <c r="E102" i="3"/>
  <c r="D102" i="3"/>
  <c r="C102" i="3"/>
  <c r="B102" i="3"/>
  <c r="Z86" i="2"/>
  <c r="Y86" i="2"/>
  <c r="X86" i="2"/>
  <c r="W86" i="2"/>
  <c r="V86" i="2"/>
  <c r="U86" i="2"/>
  <c r="T86" i="2"/>
  <c r="S86" i="2"/>
  <c r="R86" i="2"/>
  <c r="Q86" i="2"/>
  <c r="P86" i="2"/>
  <c r="O86" i="2"/>
  <c r="N86" i="2"/>
  <c r="M86" i="2"/>
  <c r="L86" i="2"/>
  <c r="K86" i="2"/>
  <c r="J86" i="2"/>
  <c r="I86" i="2"/>
  <c r="H86" i="2"/>
  <c r="G86" i="2"/>
  <c r="F86" i="2"/>
  <c r="E86" i="2"/>
  <c r="D86" i="2"/>
  <c r="C86" i="2"/>
  <c r="B86" i="2"/>
  <c r="Z86" i="1"/>
  <c r="Y86" i="1"/>
  <c r="X86" i="1"/>
  <c r="W86" i="1"/>
  <c r="V86" i="1"/>
  <c r="U86" i="1"/>
  <c r="T86" i="1"/>
  <c r="S86" i="1"/>
  <c r="R86" i="1"/>
  <c r="Q86" i="1"/>
  <c r="P86" i="1"/>
  <c r="O86" i="1"/>
  <c r="N86" i="1"/>
  <c r="M86" i="1"/>
  <c r="L86" i="1"/>
  <c r="K86" i="1"/>
  <c r="J86" i="1"/>
  <c r="I86" i="1"/>
  <c r="H86" i="1"/>
  <c r="G86" i="1"/>
  <c r="F86" i="1"/>
  <c r="E86" i="1"/>
  <c r="D86" i="1"/>
  <c r="C86" i="1"/>
  <c r="B86" i="1"/>
  <c r="B30" i="11"/>
  <c r="B101" i="9"/>
  <c r="C101" i="9"/>
  <c r="D101" i="9"/>
  <c r="E101" i="9"/>
  <c r="F101" i="9"/>
  <c r="G101" i="9"/>
  <c r="H101" i="9"/>
  <c r="I101" i="9"/>
  <c r="J101" i="9"/>
  <c r="K101" i="9"/>
  <c r="L101" i="9"/>
  <c r="M101" i="9"/>
  <c r="N101" i="9"/>
  <c r="O101" i="9"/>
  <c r="P101" i="9"/>
  <c r="Q101" i="9"/>
  <c r="R101" i="9"/>
  <c r="S101" i="9"/>
  <c r="T101" i="9"/>
  <c r="U101" i="9"/>
  <c r="V101" i="9"/>
  <c r="W101" i="9"/>
  <c r="X101" i="9"/>
  <c r="Y101" i="9"/>
  <c r="Z101" i="9"/>
  <c r="C77" i="11"/>
  <c r="D77" i="11"/>
  <c r="B101" i="8"/>
  <c r="C101" i="8"/>
  <c r="D101" i="8"/>
  <c r="E101" i="8"/>
  <c r="F101" i="8"/>
  <c r="G101" i="8"/>
  <c r="H101" i="8"/>
  <c r="I101" i="8"/>
  <c r="J101" i="8"/>
  <c r="K101" i="8"/>
  <c r="L101" i="8"/>
  <c r="M101" i="8"/>
  <c r="N101" i="8"/>
  <c r="O101" i="8"/>
  <c r="P101" i="8"/>
  <c r="Q101" i="8"/>
  <c r="R101" i="8"/>
  <c r="S101" i="8"/>
  <c r="T101" i="8"/>
  <c r="U101" i="8"/>
  <c r="W101" i="8"/>
  <c r="X101" i="8"/>
  <c r="Y101" i="8"/>
  <c r="Z101" i="8"/>
  <c r="B101" i="7"/>
  <c r="C101" i="7"/>
  <c r="D101" i="7"/>
  <c r="E101" i="7"/>
  <c r="F101" i="7"/>
  <c r="G101" i="7"/>
  <c r="H101" i="7"/>
  <c r="I101" i="7"/>
  <c r="J101" i="7"/>
  <c r="K101" i="7"/>
  <c r="L101" i="7"/>
  <c r="M101" i="7"/>
  <c r="N101" i="7"/>
  <c r="O101" i="7"/>
  <c r="P101" i="7"/>
  <c r="Q101" i="7"/>
  <c r="R101" i="7"/>
  <c r="S101" i="7"/>
  <c r="T101" i="7"/>
  <c r="U101" i="7"/>
  <c r="W101" i="7"/>
  <c r="X101" i="7"/>
  <c r="Y101" i="7"/>
  <c r="Z101" i="7"/>
  <c r="B101" i="6"/>
  <c r="C101" i="6"/>
  <c r="D101" i="6"/>
  <c r="E101" i="6"/>
  <c r="F101" i="6"/>
  <c r="G101" i="6"/>
  <c r="H101" i="6"/>
  <c r="I101" i="6"/>
  <c r="J101" i="6"/>
  <c r="K101" i="6"/>
  <c r="L101" i="6"/>
  <c r="M101" i="6"/>
  <c r="N101" i="6"/>
  <c r="O101" i="6"/>
  <c r="P101" i="6"/>
  <c r="Q101" i="6"/>
  <c r="R101" i="6"/>
  <c r="S101" i="6"/>
  <c r="T101" i="6"/>
  <c r="U101" i="6"/>
  <c r="W101" i="6"/>
  <c r="X101" i="6"/>
  <c r="Y101" i="6"/>
  <c r="Z101" i="6"/>
  <c r="B85" i="5"/>
  <c r="C85" i="5"/>
  <c r="D85" i="5"/>
  <c r="E85" i="5"/>
  <c r="F85" i="5"/>
  <c r="G85" i="5"/>
  <c r="H85" i="5"/>
  <c r="I85" i="5"/>
  <c r="J85" i="5"/>
  <c r="K85" i="5"/>
  <c r="L85" i="5"/>
  <c r="M85" i="5"/>
  <c r="N85" i="5"/>
  <c r="O85" i="5"/>
  <c r="P85" i="5"/>
  <c r="Q85" i="5"/>
  <c r="R85" i="5"/>
  <c r="S85" i="5"/>
  <c r="T85" i="5"/>
  <c r="U85" i="5"/>
  <c r="V85" i="5"/>
  <c r="W85" i="5"/>
  <c r="X85" i="5"/>
  <c r="Y85" i="5"/>
  <c r="Z85" i="5"/>
  <c r="B101" i="4"/>
  <c r="C101" i="4"/>
  <c r="D101" i="4"/>
  <c r="E101" i="4"/>
  <c r="F101" i="4"/>
  <c r="G101" i="4"/>
  <c r="H101" i="4"/>
  <c r="I101" i="4"/>
  <c r="J101" i="4"/>
  <c r="K101" i="4"/>
  <c r="L101" i="4"/>
  <c r="M101" i="4"/>
  <c r="N101" i="4"/>
  <c r="O101" i="4"/>
  <c r="P101" i="4"/>
  <c r="Q101" i="4"/>
  <c r="R101" i="4"/>
  <c r="S101" i="4"/>
  <c r="T101" i="4"/>
  <c r="U101" i="4"/>
  <c r="V101" i="4"/>
  <c r="W101" i="4"/>
  <c r="X101" i="4"/>
  <c r="Y101" i="4"/>
  <c r="Z101" i="4"/>
  <c r="B101" i="3"/>
  <c r="C101" i="3"/>
  <c r="D101" i="3"/>
  <c r="E101" i="3"/>
  <c r="F101" i="3"/>
  <c r="G101" i="3"/>
  <c r="H101" i="3"/>
  <c r="I101" i="3"/>
  <c r="J101" i="3"/>
  <c r="K101" i="3"/>
  <c r="L101" i="3"/>
  <c r="M101" i="3"/>
  <c r="N101" i="3"/>
  <c r="O101" i="3"/>
  <c r="P101" i="3"/>
  <c r="Q101" i="3"/>
  <c r="R101" i="3"/>
  <c r="S101" i="3"/>
  <c r="T101" i="3"/>
  <c r="U101" i="3"/>
  <c r="V101" i="3"/>
  <c r="W101" i="3"/>
  <c r="X101" i="3"/>
  <c r="Y101" i="3"/>
  <c r="Z101" i="3"/>
  <c r="B85" i="2"/>
  <c r="C85" i="2"/>
  <c r="D85" i="2"/>
  <c r="E85" i="2"/>
  <c r="F85" i="2"/>
  <c r="G85" i="2"/>
  <c r="H85" i="2"/>
  <c r="I85" i="2"/>
  <c r="J85" i="2"/>
  <c r="K85" i="2"/>
  <c r="L85" i="2"/>
  <c r="M85" i="2"/>
  <c r="N85" i="2"/>
  <c r="O85" i="2"/>
  <c r="P85" i="2"/>
  <c r="Q85" i="2"/>
  <c r="R85" i="2"/>
  <c r="S85" i="2"/>
  <c r="T85" i="2"/>
  <c r="U85" i="2"/>
  <c r="V85" i="2"/>
  <c r="W85" i="2"/>
  <c r="X85" i="2"/>
  <c r="Y85" i="2"/>
  <c r="Z85" i="2"/>
  <c r="B85" i="1"/>
  <c r="C85" i="1"/>
  <c r="D85" i="1"/>
  <c r="E85" i="1"/>
  <c r="F85" i="1"/>
  <c r="G85" i="1"/>
  <c r="H85" i="1"/>
  <c r="I85" i="1"/>
  <c r="J85" i="1"/>
  <c r="K85" i="1"/>
  <c r="L85" i="1"/>
  <c r="M85" i="1"/>
  <c r="N85" i="1"/>
  <c r="O85" i="1"/>
  <c r="P85" i="1"/>
  <c r="Q85" i="1"/>
  <c r="R85" i="1"/>
  <c r="S85" i="1"/>
  <c r="T85" i="1"/>
  <c r="U85" i="1"/>
  <c r="V85" i="1"/>
  <c r="W85" i="1"/>
  <c r="X85" i="1"/>
  <c r="Y85" i="1"/>
  <c r="Z85" i="1"/>
  <c r="B29" i="11"/>
  <c r="B76" i="11" s="1"/>
  <c r="B100" i="9"/>
  <c r="C100" i="9"/>
  <c r="D100" i="9"/>
  <c r="E100" i="9"/>
  <c r="F100" i="9"/>
  <c r="G100" i="9"/>
  <c r="H100" i="9"/>
  <c r="I100" i="9"/>
  <c r="J100" i="9"/>
  <c r="K100" i="9"/>
  <c r="L100" i="9"/>
  <c r="M100" i="9"/>
  <c r="N100" i="9"/>
  <c r="O100" i="9"/>
  <c r="P100" i="9"/>
  <c r="Q100" i="9"/>
  <c r="R100" i="9"/>
  <c r="S100" i="9"/>
  <c r="T100" i="9"/>
  <c r="U100" i="9"/>
  <c r="V100" i="9"/>
  <c r="W100" i="9"/>
  <c r="X100" i="9"/>
  <c r="Y100" i="9"/>
  <c r="Z100" i="9"/>
  <c r="C76" i="11"/>
  <c r="D76" i="11"/>
  <c r="B100" i="8"/>
  <c r="C100" i="8"/>
  <c r="D100" i="8"/>
  <c r="E100" i="8"/>
  <c r="F100" i="8"/>
  <c r="G100" i="8"/>
  <c r="H100" i="8"/>
  <c r="I100" i="8"/>
  <c r="J100" i="8"/>
  <c r="K100" i="8"/>
  <c r="L100" i="8"/>
  <c r="M100" i="8"/>
  <c r="N100" i="8"/>
  <c r="O100" i="8"/>
  <c r="P100" i="8"/>
  <c r="Q100" i="8"/>
  <c r="R100" i="8"/>
  <c r="S100" i="8"/>
  <c r="T100" i="8"/>
  <c r="U100" i="8"/>
  <c r="W100" i="8"/>
  <c r="X100" i="8"/>
  <c r="Y100" i="8"/>
  <c r="Z100" i="8"/>
  <c r="B100" i="7"/>
  <c r="C100" i="7"/>
  <c r="D100" i="7"/>
  <c r="E100" i="7"/>
  <c r="F100" i="7"/>
  <c r="G100" i="7"/>
  <c r="H100" i="7"/>
  <c r="I100" i="7"/>
  <c r="J100" i="7"/>
  <c r="K100" i="7"/>
  <c r="L100" i="7"/>
  <c r="M100" i="7"/>
  <c r="N100" i="7"/>
  <c r="O100" i="7"/>
  <c r="P100" i="7"/>
  <c r="Q100" i="7"/>
  <c r="R100" i="7"/>
  <c r="S100" i="7"/>
  <c r="T100" i="7"/>
  <c r="U100" i="7"/>
  <c r="W100" i="7"/>
  <c r="X100" i="7"/>
  <c r="Y100" i="7"/>
  <c r="Z100" i="7"/>
  <c r="B100" i="6"/>
  <c r="C100" i="6"/>
  <c r="D100" i="6"/>
  <c r="E100" i="6"/>
  <c r="F100" i="6"/>
  <c r="G100" i="6"/>
  <c r="H100" i="6"/>
  <c r="I100" i="6"/>
  <c r="J100" i="6"/>
  <c r="K100" i="6"/>
  <c r="L100" i="6"/>
  <c r="M100" i="6"/>
  <c r="N100" i="6"/>
  <c r="O100" i="6"/>
  <c r="P100" i="6"/>
  <c r="Q100" i="6"/>
  <c r="R100" i="6"/>
  <c r="S100" i="6"/>
  <c r="T100" i="6"/>
  <c r="U100" i="6"/>
  <c r="W100" i="6"/>
  <c r="X100" i="6"/>
  <c r="Y100" i="6"/>
  <c r="Z100" i="6"/>
  <c r="B84" i="5"/>
  <c r="C84" i="5"/>
  <c r="D84" i="5"/>
  <c r="E84" i="5"/>
  <c r="F84" i="5"/>
  <c r="G84" i="5"/>
  <c r="H84" i="5"/>
  <c r="I84" i="5"/>
  <c r="J84" i="5"/>
  <c r="K84" i="5"/>
  <c r="L84" i="5"/>
  <c r="M84" i="5"/>
  <c r="N84" i="5"/>
  <c r="O84" i="5"/>
  <c r="P84" i="5"/>
  <c r="Q84" i="5"/>
  <c r="R84" i="5"/>
  <c r="S84" i="5"/>
  <c r="T84" i="5"/>
  <c r="U84" i="5"/>
  <c r="V84" i="5"/>
  <c r="W84" i="5"/>
  <c r="X84" i="5"/>
  <c r="Y84" i="5"/>
  <c r="Z84" i="5"/>
  <c r="B100" i="4"/>
  <c r="C100" i="4"/>
  <c r="D100" i="4"/>
  <c r="E100" i="4"/>
  <c r="F100" i="4"/>
  <c r="G100" i="4"/>
  <c r="H100" i="4"/>
  <c r="I100" i="4"/>
  <c r="J100" i="4"/>
  <c r="K100" i="4"/>
  <c r="L100" i="4"/>
  <c r="M100" i="4"/>
  <c r="N100" i="4"/>
  <c r="O100" i="4"/>
  <c r="P100" i="4"/>
  <c r="Q100" i="4"/>
  <c r="R100" i="4"/>
  <c r="S100" i="4"/>
  <c r="T100" i="4"/>
  <c r="U100" i="4"/>
  <c r="V100" i="4"/>
  <c r="W100" i="4"/>
  <c r="X100" i="4"/>
  <c r="Y100" i="4"/>
  <c r="Z100" i="4"/>
  <c r="B100" i="3"/>
  <c r="C100" i="3"/>
  <c r="D100" i="3"/>
  <c r="E100" i="3"/>
  <c r="F100" i="3"/>
  <c r="G100" i="3"/>
  <c r="H100" i="3"/>
  <c r="I100" i="3"/>
  <c r="J100" i="3"/>
  <c r="K100" i="3"/>
  <c r="L100" i="3"/>
  <c r="M100" i="3"/>
  <c r="N100" i="3"/>
  <c r="O100" i="3"/>
  <c r="P100" i="3"/>
  <c r="Q100" i="3"/>
  <c r="R100" i="3"/>
  <c r="S100" i="3"/>
  <c r="T100" i="3"/>
  <c r="U100" i="3"/>
  <c r="V100" i="3"/>
  <c r="W100" i="3"/>
  <c r="X100" i="3"/>
  <c r="Y100" i="3"/>
  <c r="Z100" i="3"/>
  <c r="B84" i="2"/>
  <c r="C84" i="2"/>
  <c r="D84" i="2"/>
  <c r="E84" i="2"/>
  <c r="F84" i="2"/>
  <c r="G84" i="2"/>
  <c r="H84" i="2"/>
  <c r="I84" i="2"/>
  <c r="J84" i="2"/>
  <c r="K84" i="2"/>
  <c r="L84" i="2"/>
  <c r="M84" i="2"/>
  <c r="N84" i="2"/>
  <c r="O84" i="2"/>
  <c r="P84" i="2"/>
  <c r="Q84" i="2"/>
  <c r="R84" i="2"/>
  <c r="S84" i="2"/>
  <c r="T84" i="2"/>
  <c r="U84" i="2"/>
  <c r="V84" i="2"/>
  <c r="W84" i="2"/>
  <c r="X84" i="2"/>
  <c r="Y84" i="2"/>
  <c r="Z84" i="2"/>
  <c r="B84" i="1"/>
  <c r="C84" i="1"/>
  <c r="D84" i="1"/>
  <c r="E84" i="1"/>
  <c r="F84" i="1"/>
  <c r="G84" i="1"/>
  <c r="H84" i="1"/>
  <c r="I84" i="1"/>
  <c r="J84" i="1"/>
  <c r="K84" i="1"/>
  <c r="L84" i="1"/>
  <c r="M84" i="1"/>
  <c r="N84" i="1"/>
  <c r="O84" i="1"/>
  <c r="P84" i="1"/>
  <c r="Q84" i="1"/>
  <c r="R84" i="1"/>
  <c r="S84" i="1"/>
  <c r="T84" i="1"/>
  <c r="U84" i="1"/>
  <c r="V84" i="1"/>
  <c r="W84" i="1"/>
  <c r="X84" i="1"/>
  <c r="Y84" i="1"/>
  <c r="Z84" i="1"/>
  <c r="D96" i="9"/>
  <c r="H96" i="9"/>
  <c r="L96" i="9"/>
  <c r="P96" i="9"/>
  <c r="T96" i="9"/>
  <c r="X96" i="9"/>
  <c r="E99" i="8"/>
  <c r="I99" i="8"/>
  <c r="M99" i="8"/>
  <c r="Q99" i="8"/>
  <c r="U99" i="8"/>
  <c r="Y99" i="8"/>
  <c r="D96" i="8"/>
  <c r="H96" i="8"/>
  <c r="L96" i="8"/>
  <c r="P96" i="8"/>
  <c r="T96" i="8"/>
  <c r="X95" i="8"/>
  <c r="Y99" i="7"/>
  <c r="D96" i="7"/>
  <c r="H96" i="7"/>
  <c r="L96" i="7"/>
  <c r="P96" i="7"/>
  <c r="T96" i="7"/>
  <c r="X96" i="7"/>
  <c r="D96" i="6"/>
  <c r="H96" i="6"/>
  <c r="L96" i="6"/>
  <c r="P96" i="6"/>
  <c r="T96" i="6"/>
  <c r="X96" i="6"/>
  <c r="E83" i="5"/>
  <c r="I83" i="5"/>
  <c r="M83" i="5"/>
  <c r="Q83" i="5"/>
  <c r="U83" i="5"/>
  <c r="Y83" i="5"/>
  <c r="D80" i="5"/>
  <c r="H80" i="5"/>
  <c r="L80" i="5"/>
  <c r="P80" i="5"/>
  <c r="T80" i="5"/>
  <c r="X80" i="5"/>
  <c r="D99" i="4"/>
  <c r="H99" i="4"/>
  <c r="L99" i="4"/>
  <c r="P99" i="4"/>
  <c r="T99" i="4"/>
  <c r="X99" i="4"/>
  <c r="B95" i="3"/>
  <c r="C95" i="3"/>
  <c r="D95" i="3"/>
  <c r="E95" i="3"/>
  <c r="F95" i="3"/>
  <c r="G95" i="3"/>
  <c r="H95" i="3"/>
  <c r="I95" i="3"/>
  <c r="J95" i="3"/>
  <c r="K95" i="3"/>
  <c r="L95" i="3"/>
  <c r="M95" i="3"/>
  <c r="N95" i="3"/>
  <c r="O95" i="3"/>
  <c r="P95" i="3"/>
  <c r="Q95" i="3"/>
  <c r="R95" i="3"/>
  <c r="S95" i="3"/>
  <c r="T95" i="3"/>
  <c r="U95" i="3"/>
  <c r="V95" i="3"/>
  <c r="W95" i="3"/>
  <c r="X95" i="3"/>
  <c r="Y95" i="3"/>
  <c r="Z95" i="3"/>
  <c r="B80" i="2"/>
  <c r="F80" i="2"/>
  <c r="J80" i="2"/>
  <c r="N80" i="2"/>
  <c r="R80" i="2"/>
  <c r="V80" i="2"/>
  <c r="Z80" i="2"/>
  <c r="B28" i="11"/>
  <c r="E80" i="1"/>
  <c r="F80" i="1"/>
  <c r="G79" i="1"/>
  <c r="I80" i="1"/>
  <c r="J80" i="1"/>
  <c r="M80" i="1"/>
  <c r="N80" i="1"/>
  <c r="O80" i="1"/>
  <c r="Q80" i="1"/>
  <c r="R80" i="1"/>
  <c r="U80" i="1"/>
  <c r="V80" i="1"/>
  <c r="W79" i="1"/>
  <c r="Y80" i="1"/>
  <c r="Z80" i="1"/>
  <c r="D83" i="1"/>
  <c r="E83" i="1"/>
  <c r="F83" i="1"/>
  <c r="I83" i="1"/>
  <c r="J83" i="1"/>
  <c r="L83" i="1"/>
  <c r="M83" i="1"/>
  <c r="N83" i="1"/>
  <c r="Q83" i="1"/>
  <c r="R83" i="1"/>
  <c r="S83" i="1"/>
  <c r="T83" i="1"/>
  <c r="U83" i="1"/>
  <c r="V83" i="1"/>
  <c r="Y83" i="1"/>
  <c r="Z83" i="1"/>
  <c r="B80" i="1"/>
  <c r="B83" i="1"/>
  <c r="D99" i="9"/>
  <c r="E99" i="9"/>
  <c r="F99" i="9"/>
  <c r="G99" i="9"/>
  <c r="H99" i="9"/>
  <c r="I99" i="9"/>
  <c r="J99" i="9"/>
  <c r="K99" i="9"/>
  <c r="L99" i="9"/>
  <c r="M99" i="9"/>
  <c r="N99" i="9"/>
  <c r="O99" i="9"/>
  <c r="P99" i="9"/>
  <c r="Q99" i="9"/>
  <c r="R99" i="9"/>
  <c r="S99" i="9"/>
  <c r="T99" i="9"/>
  <c r="U99" i="9"/>
  <c r="V99" i="9"/>
  <c r="W99" i="9"/>
  <c r="X99" i="9"/>
  <c r="Y99" i="9"/>
  <c r="Z99" i="9"/>
  <c r="C99" i="9"/>
  <c r="B99" i="9"/>
  <c r="D75" i="11"/>
  <c r="D99" i="8"/>
  <c r="F99" i="8"/>
  <c r="G99" i="8"/>
  <c r="H99" i="8"/>
  <c r="J99" i="8"/>
  <c r="K99" i="8"/>
  <c r="L99" i="8"/>
  <c r="N99" i="8"/>
  <c r="O99" i="8"/>
  <c r="P99" i="8"/>
  <c r="R99" i="8"/>
  <c r="S99" i="8"/>
  <c r="T99" i="8"/>
  <c r="W99" i="8"/>
  <c r="X99" i="8"/>
  <c r="Z99" i="8"/>
  <c r="C99" i="8"/>
  <c r="B99" i="8"/>
  <c r="D99" i="7"/>
  <c r="E99" i="7"/>
  <c r="F99" i="7"/>
  <c r="G99" i="7"/>
  <c r="H99" i="7"/>
  <c r="I99" i="7"/>
  <c r="J99" i="7"/>
  <c r="K99" i="7"/>
  <c r="L99" i="7"/>
  <c r="M99" i="7"/>
  <c r="N99" i="7"/>
  <c r="O99" i="7"/>
  <c r="P99" i="7"/>
  <c r="Q99" i="7"/>
  <c r="R99" i="7"/>
  <c r="S99" i="7"/>
  <c r="T99" i="7"/>
  <c r="U99" i="7"/>
  <c r="W99" i="7"/>
  <c r="X99" i="7"/>
  <c r="Z99" i="7"/>
  <c r="C99" i="7"/>
  <c r="B99" i="7"/>
  <c r="D99" i="6"/>
  <c r="E99" i="6"/>
  <c r="F99" i="6"/>
  <c r="G99" i="6"/>
  <c r="H99" i="6"/>
  <c r="I99" i="6"/>
  <c r="J99" i="6"/>
  <c r="K99" i="6"/>
  <c r="L99" i="6"/>
  <c r="M99" i="6"/>
  <c r="N99" i="6"/>
  <c r="O99" i="6"/>
  <c r="P99" i="6"/>
  <c r="Q99" i="6"/>
  <c r="R99" i="6"/>
  <c r="S99" i="6"/>
  <c r="T99" i="6"/>
  <c r="U99" i="6"/>
  <c r="W99" i="6"/>
  <c r="X99" i="6"/>
  <c r="Y99" i="6"/>
  <c r="Z99" i="6"/>
  <c r="C99" i="6"/>
  <c r="B99" i="6"/>
  <c r="D83" i="5"/>
  <c r="F83" i="5"/>
  <c r="G83" i="5"/>
  <c r="H83" i="5"/>
  <c r="J83" i="5"/>
  <c r="K83" i="5"/>
  <c r="L83" i="5"/>
  <c r="N83" i="5"/>
  <c r="O83" i="5"/>
  <c r="P83" i="5"/>
  <c r="R83" i="5"/>
  <c r="S83" i="5"/>
  <c r="T83" i="5"/>
  <c r="V83" i="5"/>
  <c r="W83" i="5"/>
  <c r="X83" i="5"/>
  <c r="Z83" i="5"/>
  <c r="C83" i="5"/>
  <c r="B83" i="5"/>
  <c r="E99" i="4"/>
  <c r="F99" i="4"/>
  <c r="G99" i="4"/>
  <c r="I99" i="4"/>
  <c r="J99" i="4"/>
  <c r="K99" i="4"/>
  <c r="M99" i="4"/>
  <c r="N99" i="4"/>
  <c r="O99" i="4"/>
  <c r="Q99" i="4"/>
  <c r="R99" i="4"/>
  <c r="S99" i="4"/>
  <c r="U99" i="4"/>
  <c r="V99" i="4"/>
  <c r="W99" i="4"/>
  <c r="Y99" i="4"/>
  <c r="Z99" i="4"/>
  <c r="C99" i="4"/>
  <c r="B99" i="4"/>
  <c r="C99" i="3"/>
  <c r="D99" i="3"/>
  <c r="E99" i="3"/>
  <c r="F99" i="3"/>
  <c r="G99" i="3"/>
  <c r="H99" i="3"/>
  <c r="I99" i="3"/>
  <c r="J99" i="3"/>
  <c r="K99" i="3"/>
  <c r="L99" i="3"/>
  <c r="M99" i="3"/>
  <c r="N99" i="3"/>
  <c r="O99" i="3"/>
  <c r="P99" i="3"/>
  <c r="Q99" i="3"/>
  <c r="R99" i="3"/>
  <c r="S99" i="3"/>
  <c r="T99" i="3"/>
  <c r="U99" i="3"/>
  <c r="V99" i="3"/>
  <c r="W99" i="3"/>
  <c r="X99" i="3"/>
  <c r="Y99" i="3"/>
  <c r="Z99" i="3"/>
  <c r="B99" i="3"/>
  <c r="C83" i="2"/>
  <c r="D83" i="2"/>
  <c r="E83" i="2"/>
  <c r="F83" i="2"/>
  <c r="G83" i="2"/>
  <c r="H83" i="2"/>
  <c r="I83" i="2"/>
  <c r="J83" i="2"/>
  <c r="K83" i="2"/>
  <c r="L83" i="2"/>
  <c r="M83" i="2"/>
  <c r="N83" i="2"/>
  <c r="O83" i="2"/>
  <c r="P83" i="2"/>
  <c r="Q83" i="2"/>
  <c r="R83" i="2"/>
  <c r="S83" i="2"/>
  <c r="T83" i="2"/>
  <c r="U83" i="2"/>
  <c r="V83" i="2"/>
  <c r="W83" i="2"/>
  <c r="X83" i="2"/>
  <c r="Y83" i="2"/>
  <c r="Z83" i="2"/>
  <c r="B83" i="2"/>
  <c r="C83" i="1"/>
  <c r="G83" i="1"/>
  <c r="H83" i="1"/>
  <c r="K83" i="1"/>
  <c r="O83" i="1"/>
  <c r="P83" i="1"/>
  <c r="W83" i="1"/>
  <c r="X83" i="1"/>
  <c r="B27" i="11"/>
  <c r="B15" i="11"/>
  <c r="B62" i="11" s="1"/>
  <c r="B16" i="11"/>
  <c r="B17" i="11"/>
  <c r="B18" i="11"/>
  <c r="B19" i="11"/>
  <c r="B66" i="11" s="1"/>
  <c r="B20" i="11"/>
  <c r="B67" i="11" s="1"/>
  <c r="B21" i="11"/>
  <c r="B22" i="11"/>
  <c r="B23" i="11"/>
  <c r="B70" i="11" s="1"/>
  <c r="B24" i="11"/>
  <c r="B26" i="11"/>
  <c r="B98" i="3"/>
  <c r="C98" i="3"/>
  <c r="D98" i="3"/>
  <c r="E98" i="3"/>
  <c r="F98" i="3"/>
  <c r="G98" i="3"/>
  <c r="H98" i="3"/>
  <c r="I98" i="3"/>
  <c r="J98" i="3"/>
  <c r="K98" i="3"/>
  <c r="L98" i="3"/>
  <c r="M98" i="3"/>
  <c r="N98" i="3"/>
  <c r="O98" i="3"/>
  <c r="P98" i="3"/>
  <c r="Q98" i="3"/>
  <c r="R98" i="3"/>
  <c r="S98" i="3"/>
  <c r="T98" i="3"/>
  <c r="U98" i="3"/>
  <c r="V98" i="3"/>
  <c r="W98" i="3"/>
  <c r="X98" i="3"/>
  <c r="Y98" i="3"/>
  <c r="Z98" i="3"/>
  <c r="Z73" i="9"/>
  <c r="Y73" i="9"/>
  <c r="X73" i="9"/>
  <c r="W73" i="9"/>
  <c r="V73" i="9"/>
  <c r="U73" i="9"/>
  <c r="T73" i="9"/>
  <c r="S73" i="9"/>
  <c r="R73" i="9"/>
  <c r="Q73" i="9"/>
  <c r="P73" i="9"/>
  <c r="O73" i="9"/>
  <c r="N73" i="9"/>
  <c r="M73" i="9"/>
  <c r="L73" i="9"/>
  <c r="K73" i="9"/>
  <c r="J73" i="9"/>
  <c r="I73" i="9"/>
  <c r="H73" i="9"/>
  <c r="G73" i="9"/>
  <c r="F73" i="9"/>
  <c r="E73" i="9"/>
  <c r="D73" i="9"/>
  <c r="C73" i="9"/>
  <c r="B73" i="9"/>
  <c r="Z72" i="9"/>
  <c r="Y72" i="9"/>
  <c r="X72" i="9"/>
  <c r="W72" i="9"/>
  <c r="V72" i="9"/>
  <c r="U72" i="9"/>
  <c r="T72" i="9"/>
  <c r="S72" i="9"/>
  <c r="R72" i="9"/>
  <c r="Q72" i="9"/>
  <c r="P72" i="9"/>
  <c r="O72" i="9"/>
  <c r="N72" i="9"/>
  <c r="M72" i="9"/>
  <c r="L72" i="9"/>
  <c r="K72" i="9"/>
  <c r="J72" i="9"/>
  <c r="I72" i="9"/>
  <c r="H72" i="9"/>
  <c r="G72" i="9"/>
  <c r="F72" i="9"/>
  <c r="E72" i="9"/>
  <c r="D72" i="9"/>
  <c r="C72" i="9"/>
  <c r="B72" i="9"/>
  <c r="Z71" i="9"/>
  <c r="Y71" i="9"/>
  <c r="X71" i="9"/>
  <c r="W71" i="9"/>
  <c r="V71" i="9"/>
  <c r="U71" i="9"/>
  <c r="T71" i="9"/>
  <c r="S71" i="9"/>
  <c r="R71" i="9"/>
  <c r="Q71" i="9"/>
  <c r="P71" i="9"/>
  <c r="O71" i="9"/>
  <c r="N71" i="9"/>
  <c r="M71" i="9"/>
  <c r="L71" i="9"/>
  <c r="K71" i="9"/>
  <c r="J71" i="9"/>
  <c r="I71" i="9"/>
  <c r="H71" i="9"/>
  <c r="G71" i="9"/>
  <c r="F71" i="9"/>
  <c r="E71" i="9"/>
  <c r="D71" i="9"/>
  <c r="C71" i="9"/>
  <c r="B71" i="9"/>
  <c r="Z70" i="9"/>
  <c r="Y70" i="9"/>
  <c r="X70" i="9"/>
  <c r="W70" i="9"/>
  <c r="V70" i="9"/>
  <c r="U70" i="9"/>
  <c r="T70" i="9"/>
  <c r="S70" i="9"/>
  <c r="R70" i="9"/>
  <c r="Q70" i="9"/>
  <c r="P70" i="9"/>
  <c r="O70" i="9"/>
  <c r="N70" i="9"/>
  <c r="M70" i="9"/>
  <c r="L70" i="9"/>
  <c r="K70" i="9"/>
  <c r="J70" i="9"/>
  <c r="I70" i="9"/>
  <c r="H70" i="9"/>
  <c r="G70" i="9"/>
  <c r="F70" i="9"/>
  <c r="E70" i="9"/>
  <c r="D70" i="9"/>
  <c r="C70" i="9"/>
  <c r="B70" i="9"/>
  <c r="Z77" i="9"/>
  <c r="Y77" i="9"/>
  <c r="X77" i="9"/>
  <c r="W77" i="9"/>
  <c r="V77" i="9"/>
  <c r="U77" i="9"/>
  <c r="T77" i="9"/>
  <c r="S77" i="9"/>
  <c r="R77" i="9"/>
  <c r="Q77" i="9"/>
  <c r="P77" i="9"/>
  <c r="O77" i="9"/>
  <c r="N77" i="9"/>
  <c r="M77" i="9"/>
  <c r="L77" i="9"/>
  <c r="K77" i="9"/>
  <c r="J77" i="9"/>
  <c r="I77" i="9"/>
  <c r="H77" i="9"/>
  <c r="G77" i="9"/>
  <c r="F77" i="9"/>
  <c r="E77" i="9"/>
  <c r="D77" i="9"/>
  <c r="C77" i="9"/>
  <c r="B77" i="9"/>
  <c r="Z76" i="9"/>
  <c r="Y76" i="9"/>
  <c r="X76" i="9"/>
  <c r="W76" i="9"/>
  <c r="V76" i="9"/>
  <c r="U76" i="9"/>
  <c r="T76" i="9"/>
  <c r="S76" i="9"/>
  <c r="R76" i="9"/>
  <c r="Q76" i="9"/>
  <c r="P76" i="9"/>
  <c r="O76" i="9"/>
  <c r="N76" i="9"/>
  <c r="M76" i="9"/>
  <c r="L76" i="9"/>
  <c r="K76" i="9"/>
  <c r="J76" i="9"/>
  <c r="I76" i="9"/>
  <c r="H76" i="9"/>
  <c r="G76" i="9"/>
  <c r="F76" i="9"/>
  <c r="E76" i="9"/>
  <c r="D76" i="9"/>
  <c r="C76" i="9"/>
  <c r="B76" i="9"/>
  <c r="Z75" i="9"/>
  <c r="Y75" i="9"/>
  <c r="X75" i="9"/>
  <c r="W75" i="9"/>
  <c r="V75" i="9"/>
  <c r="U75" i="9"/>
  <c r="T75" i="9"/>
  <c r="S75" i="9"/>
  <c r="R75" i="9"/>
  <c r="Q75" i="9"/>
  <c r="P75" i="9"/>
  <c r="O75" i="9"/>
  <c r="N75" i="9"/>
  <c r="M75" i="9"/>
  <c r="L75" i="9"/>
  <c r="K75" i="9"/>
  <c r="J75" i="9"/>
  <c r="I75" i="9"/>
  <c r="H75" i="9"/>
  <c r="G75" i="9"/>
  <c r="F75" i="9"/>
  <c r="E75" i="9"/>
  <c r="D75" i="9"/>
  <c r="C75" i="9"/>
  <c r="B75" i="9"/>
  <c r="Z74" i="9"/>
  <c r="Y74" i="9"/>
  <c r="X74" i="9"/>
  <c r="W74" i="9"/>
  <c r="V74" i="9"/>
  <c r="U74" i="9"/>
  <c r="T74" i="9"/>
  <c r="S74" i="9"/>
  <c r="R74" i="9"/>
  <c r="Q74" i="9"/>
  <c r="P74" i="9"/>
  <c r="O74" i="9"/>
  <c r="N74" i="9"/>
  <c r="M74" i="9"/>
  <c r="L74" i="9"/>
  <c r="K74" i="9"/>
  <c r="J74" i="9"/>
  <c r="I74" i="9"/>
  <c r="H74" i="9"/>
  <c r="G74" i="9"/>
  <c r="F74" i="9"/>
  <c r="E74" i="9"/>
  <c r="D74" i="9"/>
  <c r="C74" i="9"/>
  <c r="B74" i="9"/>
  <c r="Z81" i="9"/>
  <c r="Y81" i="9"/>
  <c r="X81" i="9"/>
  <c r="W81" i="9"/>
  <c r="V81" i="9"/>
  <c r="U81" i="9"/>
  <c r="T81" i="9"/>
  <c r="S81" i="9"/>
  <c r="R81" i="9"/>
  <c r="Q81" i="9"/>
  <c r="P81" i="9"/>
  <c r="O81" i="9"/>
  <c r="N81" i="9"/>
  <c r="M81" i="9"/>
  <c r="L81" i="9"/>
  <c r="K81" i="9"/>
  <c r="J81" i="9"/>
  <c r="I81" i="9"/>
  <c r="H81" i="9"/>
  <c r="G81" i="9"/>
  <c r="F81" i="9"/>
  <c r="E81" i="9"/>
  <c r="D81" i="9"/>
  <c r="C81" i="9"/>
  <c r="B81" i="9"/>
  <c r="Z80" i="9"/>
  <c r="Y80" i="9"/>
  <c r="X80" i="9"/>
  <c r="W80" i="9"/>
  <c r="V80" i="9"/>
  <c r="U80" i="9"/>
  <c r="T80" i="9"/>
  <c r="S80" i="9"/>
  <c r="R80" i="9"/>
  <c r="Q80" i="9"/>
  <c r="P80" i="9"/>
  <c r="O80" i="9"/>
  <c r="N80" i="9"/>
  <c r="M80" i="9"/>
  <c r="L80" i="9"/>
  <c r="K80" i="9"/>
  <c r="J80" i="9"/>
  <c r="I80" i="9"/>
  <c r="H80" i="9"/>
  <c r="G80" i="9"/>
  <c r="F80" i="9"/>
  <c r="E80" i="9"/>
  <c r="D80" i="9"/>
  <c r="C80" i="9"/>
  <c r="B80" i="9"/>
  <c r="Z79" i="9"/>
  <c r="Y79" i="9"/>
  <c r="X79" i="9"/>
  <c r="W79" i="9"/>
  <c r="V79" i="9"/>
  <c r="U79" i="9"/>
  <c r="T79" i="9"/>
  <c r="S79" i="9"/>
  <c r="R79" i="9"/>
  <c r="Q79" i="9"/>
  <c r="P79" i="9"/>
  <c r="O79" i="9"/>
  <c r="N79" i="9"/>
  <c r="M79" i="9"/>
  <c r="L79" i="9"/>
  <c r="K79" i="9"/>
  <c r="J79" i="9"/>
  <c r="I79" i="9"/>
  <c r="H79" i="9"/>
  <c r="G79" i="9"/>
  <c r="F79" i="9"/>
  <c r="E79" i="9"/>
  <c r="D79" i="9"/>
  <c r="C79" i="9"/>
  <c r="B79" i="9"/>
  <c r="Z78" i="9"/>
  <c r="Y78" i="9"/>
  <c r="X78" i="9"/>
  <c r="W78" i="9"/>
  <c r="V78" i="9"/>
  <c r="U78" i="9"/>
  <c r="T78" i="9"/>
  <c r="S78" i="9"/>
  <c r="R78" i="9"/>
  <c r="Q78" i="9"/>
  <c r="P78" i="9"/>
  <c r="O78" i="9"/>
  <c r="N78" i="9"/>
  <c r="M78" i="9"/>
  <c r="L78" i="9"/>
  <c r="K78" i="9"/>
  <c r="J78" i="9"/>
  <c r="I78" i="9"/>
  <c r="H78" i="9"/>
  <c r="G78" i="9"/>
  <c r="F78" i="9"/>
  <c r="E78" i="9"/>
  <c r="D78" i="9"/>
  <c r="C78" i="9"/>
  <c r="B78" i="9"/>
  <c r="Z85" i="9"/>
  <c r="Y85" i="9"/>
  <c r="X85" i="9"/>
  <c r="W85" i="9"/>
  <c r="V85" i="9"/>
  <c r="U85" i="9"/>
  <c r="T85" i="9"/>
  <c r="S85" i="9"/>
  <c r="R85" i="9"/>
  <c r="Q85" i="9"/>
  <c r="P85" i="9"/>
  <c r="O85" i="9"/>
  <c r="N85" i="9"/>
  <c r="M85" i="9"/>
  <c r="L85" i="9"/>
  <c r="K85" i="9"/>
  <c r="J85" i="9"/>
  <c r="I85" i="9"/>
  <c r="H85" i="9"/>
  <c r="G85" i="9"/>
  <c r="F85" i="9"/>
  <c r="E85" i="9"/>
  <c r="D85" i="9"/>
  <c r="C85" i="9"/>
  <c r="B85" i="9"/>
  <c r="Z84" i="9"/>
  <c r="Y84" i="9"/>
  <c r="X84" i="9"/>
  <c r="W84" i="9"/>
  <c r="V84" i="9"/>
  <c r="U84" i="9"/>
  <c r="T84" i="9"/>
  <c r="S84" i="9"/>
  <c r="R84" i="9"/>
  <c r="Q84" i="9"/>
  <c r="P84" i="9"/>
  <c r="O84" i="9"/>
  <c r="N84" i="9"/>
  <c r="M84" i="9"/>
  <c r="L84" i="9"/>
  <c r="K84" i="9"/>
  <c r="J84" i="9"/>
  <c r="I84" i="9"/>
  <c r="H84" i="9"/>
  <c r="G84" i="9"/>
  <c r="F84" i="9"/>
  <c r="E84" i="9"/>
  <c r="D84" i="9"/>
  <c r="C84" i="9"/>
  <c r="B84" i="9"/>
  <c r="Z83" i="9"/>
  <c r="Y83" i="9"/>
  <c r="X83" i="9"/>
  <c r="W83" i="9"/>
  <c r="V83" i="9"/>
  <c r="U83" i="9"/>
  <c r="T83" i="9"/>
  <c r="S83" i="9"/>
  <c r="R83" i="9"/>
  <c r="Q83" i="9"/>
  <c r="P83" i="9"/>
  <c r="O83" i="9"/>
  <c r="N83" i="9"/>
  <c r="M83" i="9"/>
  <c r="L83" i="9"/>
  <c r="K83" i="9"/>
  <c r="J83" i="9"/>
  <c r="I83" i="9"/>
  <c r="H83" i="9"/>
  <c r="G83" i="9"/>
  <c r="F83" i="9"/>
  <c r="E83" i="9"/>
  <c r="D83" i="9"/>
  <c r="C83" i="9"/>
  <c r="B83" i="9"/>
  <c r="Z82" i="9"/>
  <c r="Y82" i="9"/>
  <c r="X82" i="9"/>
  <c r="W82" i="9"/>
  <c r="V82" i="9"/>
  <c r="U82" i="9"/>
  <c r="T82" i="9"/>
  <c r="S82" i="9"/>
  <c r="R82" i="9"/>
  <c r="Q82" i="9"/>
  <c r="P82" i="9"/>
  <c r="O82" i="9"/>
  <c r="N82" i="9"/>
  <c r="M82" i="9"/>
  <c r="L82" i="9"/>
  <c r="K82" i="9"/>
  <c r="J82" i="9"/>
  <c r="I82" i="9"/>
  <c r="H82" i="9"/>
  <c r="G82" i="9"/>
  <c r="F82" i="9"/>
  <c r="E82" i="9"/>
  <c r="D82" i="9"/>
  <c r="C82" i="9"/>
  <c r="B82" i="9"/>
  <c r="Z89" i="9"/>
  <c r="Y89" i="9"/>
  <c r="X89" i="9"/>
  <c r="W89" i="9"/>
  <c r="V89" i="9"/>
  <c r="U89" i="9"/>
  <c r="T89" i="9"/>
  <c r="S89" i="9"/>
  <c r="R89" i="9"/>
  <c r="Q89" i="9"/>
  <c r="P89" i="9"/>
  <c r="O89" i="9"/>
  <c r="N89" i="9"/>
  <c r="M89" i="9"/>
  <c r="L89" i="9"/>
  <c r="K89" i="9"/>
  <c r="J89" i="9"/>
  <c r="I89" i="9"/>
  <c r="H89" i="9"/>
  <c r="G89" i="9"/>
  <c r="F89" i="9"/>
  <c r="E89" i="9"/>
  <c r="D89" i="9"/>
  <c r="C89" i="9"/>
  <c r="B89" i="9"/>
  <c r="Z88" i="9"/>
  <c r="Y88" i="9"/>
  <c r="X88" i="9"/>
  <c r="W88" i="9"/>
  <c r="V88" i="9"/>
  <c r="U88" i="9"/>
  <c r="T88" i="9"/>
  <c r="S88" i="9"/>
  <c r="R88" i="9"/>
  <c r="Q88" i="9"/>
  <c r="P88" i="9"/>
  <c r="O88" i="9"/>
  <c r="N88" i="9"/>
  <c r="M88" i="9"/>
  <c r="L88" i="9"/>
  <c r="K88" i="9"/>
  <c r="J88" i="9"/>
  <c r="I88" i="9"/>
  <c r="H88" i="9"/>
  <c r="G88" i="9"/>
  <c r="F88" i="9"/>
  <c r="E88" i="9"/>
  <c r="D88" i="9"/>
  <c r="C88" i="9"/>
  <c r="B88" i="9"/>
  <c r="Z87" i="9"/>
  <c r="Y87" i="9"/>
  <c r="X87" i="9"/>
  <c r="W87" i="9"/>
  <c r="V87" i="9"/>
  <c r="U87" i="9"/>
  <c r="T87" i="9"/>
  <c r="S87" i="9"/>
  <c r="R87" i="9"/>
  <c r="Q87" i="9"/>
  <c r="P87" i="9"/>
  <c r="O87" i="9"/>
  <c r="N87" i="9"/>
  <c r="M87" i="9"/>
  <c r="L87" i="9"/>
  <c r="K87" i="9"/>
  <c r="J87" i="9"/>
  <c r="I87" i="9"/>
  <c r="H87" i="9"/>
  <c r="G87" i="9"/>
  <c r="F87" i="9"/>
  <c r="E87" i="9"/>
  <c r="D87" i="9"/>
  <c r="C87" i="9"/>
  <c r="B87" i="9"/>
  <c r="Z86" i="9"/>
  <c r="Y86" i="9"/>
  <c r="X86" i="9"/>
  <c r="W86" i="9"/>
  <c r="V86" i="9"/>
  <c r="U86" i="9"/>
  <c r="T86" i="9"/>
  <c r="S86" i="9"/>
  <c r="R86" i="9"/>
  <c r="Q86" i="9"/>
  <c r="P86" i="9"/>
  <c r="O86" i="9"/>
  <c r="N86" i="9"/>
  <c r="M86" i="9"/>
  <c r="L86" i="9"/>
  <c r="K86" i="9"/>
  <c r="J86" i="9"/>
  <c r="I86" i="9"/>
  <c r="H86" i="9"/>
  <c r="G86" i="9"/>
  <c r="F86" i="9"/>
  <c r="E86" i="9"/>
  <c r="D86" i="9"/>
  <c r="C86" i="9"/>
  <c r="B86" i="9"/>
  <c r="Z93" i="9"/>
  <c r="Y93" i="9"/>
  <c r="X93" i="9"/>
  <c r="W93" i="9"/>
  <c r="V93" i="9"/>
  <c r="U93" i="9"/>
  <c r="T93" i="9"/>
  <c r="S93" i="9"/>
  <c r="R93" i="9"/>
  <c r="Q93" i="9"/>
  <c r="P93" i="9"/>
  <c r="O93" i="9"/>
  <c r="N93" i="9"/>
  <c r="M93" i="9"/>
  <c r="L93" i="9"/>
  <c r="K93" i="9"/>
  <c r="J93" i="9"/>
  <c r="I93" i="9"/>
  <c r="H93" i="9"/>
  <c r="G93" i="9"/>
  <c r="F93" i="9"/>
  <c r="E93" i="9"/>
  <c r="D93" i="9"/>
  <c r="C93" i="9"/>
  <c r="B93" i="9"/>
  <c r="Z92" i="9"/>
  <c r="Y92" i="9"/>
  <c r="X92" i="9"/>
  <c r="W92" i="9"/>
  <c r="V92" i="9"/>
  <c r="U92" i="9"/>
  <c r="T92" i="9"/>
  <c r="S92" i="9"/>
  <c r="R92" i="9"/>
  <c r="Q92" i="9"/>
  <c r="P92" i="9"/>
  <c r="O92" i="9"/>
  <c r="N92" i="9"/>
  <c r="M92" i="9"/>
  <c r="L92" i="9"/>
  <c r="K92" i="9"/>
  <c r="J92" i="9"/>
  <c r="I92" i="9"/>
  <c r="H92" i="9"/>
  <c r="G92" i="9"/>
  <c r="F92" i="9"/>
  <c r="E92" i="9"/>
  <c r="D92" i="9"/>
  <c r="C92" i="9"/>
  <c r="B92" i="9"/>
  <c r="Z91" i="9"/>
  <c r="Y91" i="9"/>
  <c r="X91" i="9"/>
  <c r="W91" i="9"/>
  <c r="V91" i="9"/>
  <c r="U91" i="9"/>
  <c r="T91" i="9"/>
  <c r="S91" i="9"/>
  <c r="R91" i="9"/>
  <c r="Q91" i="9"/>
  <c r="P91" i="9"/>
  <c r="O91" i="9"/>
  <c r="N91" i="9"/>
  <c r="M91" i="9"/>
  <c r="L91" i="9"/>
  <c r="K91" i="9"/>
  <c r="J91" i="9"/>
  <c r="I91" i="9"/>
  <c r="H91" i="9"/>
  <c r="G91" i="9"/>
  <c r="F91" i="9"/>
  <c r="E91" i="9"/>
  <c r="D91" i="9"/>
  <c r="C91" i="9"/>
  <c r="B91" i="9"/>
  <c r="Z90" i="9"/>
  <c r="Y90" i="9"/>
  <c r="X90" i="9"/>
  <c r="W90" i="9"/>
  <c r="V90" i="9"/>
  <c r="U90" i="9"/>
  <c r="T90" i="9"/>
  <c r="S90" i="9"/>
  <c r="R90" i="9"/>
  <c r="Q90" i="9"/>
  <c r="P90" i="9"/>
  <c r="O90" i="9"/>
  <c r="N90" i="9"/>
  <c r="M90" i="9"/>
  <c r="L90" i="9"/>
  <c r="K90" i="9"/>
  <c r="J90" i="9"/>
  <c r="I90" i="9"/>
  <c r="H90" i="9"/>
  <c r="G90" i="9"/>
  <c r="F90" i="9"/>
  <c r="E90" i="9"/>
  <c r="D90" i="9"/>
  <c r="C90" i="9"/>
  <c r="B90" i="9"/>
  <c r="C94" i="9"/>
  <c r="D94" i="9"/>
  <c r="E94" i="9"/>
  <c r="F94" i="9"/>
  <c r="G94" i="9"/>
  <c r="H94" i="9"/>
  <c r="I94" i="9"/>
  <c r="J94" i="9"/>
  <c r="K94" i="9"/>
  <c r="L94" i="9"/>
  <c r="M94" i="9"/>
  <c r="N94" i="9"/>
  <c r="O94" i="9"/>
  <c r="P94" i="9"/>
  <c r="Q94" i="9"/>
  <c r="R94" i="9"/>
  <c r="S94" i="9"/>
  <c r="T94" i="9"/>
  <c r="U94" i="9"/>
  <c r="V94" i="9"/>
  <c r="W94" i="9"/>
  <c r="X94" i="9"/>
  <c r="Y94" i="9"/>
  <c r="Z94" i="9"/>
  <c r="B94" i="9"/>
  <c r="D65" i="11"/>
  <c r="C65" i="11"/>
  <c r="D64" i="11"/>
  <c r="C64" i="11"/>
  <c r="D63" i="11"/>
  <c r="C63" i="11"/>
  <c r="D62" i="11"/>
  <c r="C62" i="11"/>
  <c r="D69" i="11"/>
  <c r="C69" i="11"/>
  <c r="D68" i="11"/>
  <c r="C68" i="11"/>
  <c r="D67" i="11"/>
  <c r="C67" i="11"/>
  <c r="D66" i="11"/>
  <c r="C66" i="11"/>
  <c r="C70" i="11"/>
  <c r="D70" i="11"/>
  <c r="Z73" i="8"/>
  <c r="Y73" i="8"/>
  <c r="X73" i="8"/>
  <c r="W73" i="8"/>
  <c r="U73" i="8"/>
  <c r="T73" i="8"/>
  <c r="S73" i="8"/>
  <c r="R73" i="8"/>
  <c r="Q73" i="8"/>
  <c r="P73" i="8"/>
  <c r="O73" i="8"/>
  <c r="N73" i="8"/>
  <c r="M73" i="8"/>
  <c r="L73" i="8"/>
  <c r="K73" i="8"/>
  <c r="J73" i="8"/>
  <c r="I73" i="8"/>
  <c r="H73" i="8"/>
  <c r="G73" i="8"/>
  <c r="F73" i="8"/>
  <c r="E73" i="8"/>
  <c r="D73" i="8"/>
  <c r="C73" i="8"/>
  <c r="B73" i="8"/>
  <c r="Z72" i="8"/>
  <c r="Y72" i="8"/>
  <c r="X72" i="8"/>
  <c r="W72" i="8"/>
  <c r="U72" i="8"/>
  <c r="T72" i="8"/>
  <c r="S72" i="8"/>
  <c r="R72" i="8"/>
  <c r="Q72" i="8"/>
  <c r="P72" i="8"/>
  <c r="O72" i="8"/>
  <c r="N72" i="8"/>
  <c r="M72" i="8"/>
  <c r="L72" i="8"/>
  <c r="K72" i="8"/>
  <c r="J72" i="8"/>
  <c r="I72" i="8"/>
  <c r="H72" i="8"/>
  <c r="G72" i="8"/>
  <c r="F72" i="8"/>
  <c r="E72" i="8"/>
  <c r="D72" i="8"/>
  <c r="C72" i="8"/>
  <c r="B72" i="8"/>
  <c r="Z71" i="8"/>
  <c r="Y71" i="8"/>
  <c r="X71" i="8"/>
  <c r="W71" i="8"/>
  <c r="U71" i="8"/>
  <c r="T71" i="8"/>
  <c r="S71" i="8"/>
  <c r="R71" i="8"/>
  <c r="Q71" i="8"/>
  <c r="P71" i="8"/>
  <c r="O71" i="8"/>
  <c r="N71" i="8"/>
  <c r="M71" i="8"/>
  <c r="L71" i="8"/>
  <c r="K71" i="8"/>
  <c r="J71" i="8"/>
  <c r="I71" i="8"/>
  <c r="H71" i="8"/>
  <c r="G71" i="8"/>
  <c r="F71" i="8"/>
  <c r="E71" i="8"/>
  <c r="D71" i="8"/>
  <c r="C71" i="8"/>
  <c r="B71" i="8"/>
  <c r="Z70" i="8"/>
  <c r="Y70" i="8"/>
  <c r="X70" i="8"/>
  <c r="W70" i="8"/>
  <c r="V70" i="8"/>
  <c r="U70" i="8"/>
  <c r="T70" i="8"/>
  <c r="S70" i="8"/>
  <c r="R70" i="8"/>
  <c r="Q70" i="8"/>
  <c r="P70" i="8"/>
  <c r="O70" i="8"/>
  <c r="N70" i="8"/>
  <c r="M70" i="8"/>
  <c r="L70" i="8"/>
  <c r="K70" i="8"/>
  <c r="J70" i="8"/>
  <c r="I70" i="8"/>
  <c r="H70" i="8"/>
  <c r="G70" i="8"/>
  <c r="F70" i="8"/>
  <c r="E70" i="8"/>
  <c r="D70" i="8"/>
  <c r="C70" i="8"/>
  <c r="B70" i="8"/>
  <c r="Z77" i="8"/>
  <c r="Y77" i="8"/>
  <c r="X77" i="8"/>
  <c r="W77" i="8"/>
  <c r="U77" i="8"/>
  <c r="T77" i="8"/>
  <c r="S77" i="8"/>
  <c r="R77" i="8"/>
  <c r="Q77" i="8"/>
  <c r="P77" i="8"/>
  <c r="O77" i="8"/>
  <c r="N77" i="8"/>
  <c r="M77" i="8"/>
  <c r="L77" i="8"/>
  <c r="K77" i="8"/>
  <c r="J77" i="8"/>
  <c r="I77" i="8"/>
  <c r="H77" i="8"/>
  <c r="G77" i="8"/>
  <c r="F77" i="8"/>
  <c r="E77" i="8"/>
  <c r="D77" i="8"/>
  <c r="C77" i="8"/>
  <c r="B77" i="8"/>
  <c r="Z76" i="8"/>
  <c r="Y76" i="8"/>
  <c r="X76" i="8"/>
  <c r="W76" i="8"/>
  <c r="U76" i="8"/>
  <c r="T76" i="8"/>
  <c r="S76" i="8"/>
  <c r="R76" i="8"/>
  <c r="Q76" i="8"/>
  <c r="P76" i="8"/>
  <c r="O76" i="8"/>
  <c r="N76" i="8"/>
  <c r="M76" i="8"/>
  <c r="L76" i="8"/>
  <c r="K76" i="8"/>
  <c r="J76" i="8"/>
  <c r="I76" i="8"/>
  <c r="H76" i="8"/>
  <c r="G76" i="8"/>
  <c r="F76" i="8"/>
  <c r="E76" i="8"/>
  <c r="D76" i="8"/>
  <c r="C76" i="8"/>
  <c r="B76" i="8"/>
  <c r="Z75" i="8"/>
  <c r="Y75" i="8"/>
  <c r="X75" i="8"/>
  <c r="W75" i="8"/>
  <c r="U75" i="8"/>
  <c r="T75" i="8"/>
  <c r="S75" i="8"/>
  <c r="R75" i="8"/>
  <c r="Q75" i="8"/>
  <c r="P75" i="8"/>
  <c r="O75" i="8"/>
  <c r="N75" i="8"/>
  <c r="M75" i="8"/>
  <c r="L75" i="8"/>
  <c r="K75" i="8"/>
  <c r="J75" i="8"/>
  <c r="I75" i="8"/>
  <c r="H75" i="8"/>
  <c r="G75" i="8"/>
  <c r="F75" i="8"/>
  <c r="E75" i="8"/>
  <c r="D75" i="8"/>
  <c r="C75" i="8"/>
  <c r="B75" i="8"/>
  <c r="Z74" i="8"/>
  <c r="Y74" i="8"/>
  <c r="X74" i="8"/>
  <c r="W74" i="8"/>
  <c r="V74" i="8"/>
  <c r="U74" i="8"/>
  <c r="T74" i="8"/>
  <c r="S74" i="8"/>
  <c r="R74" i="8"/>
  <c r="Q74" i="8"/>
  <c r="P74" i="8"/>
  <c r="O74" i="8"/>
  <c r="N74" i="8"/>
  <c r="M74" i="8"/>
  <c r="L74" i="8"/>
  <c r="K74" i="8"/>
  <c r="J74" i="8"/>
  <c r="I74" i="8"/>
  <c r="H74" i="8"/>
  <c r="G74" i="8"/>
  <c r="F74" i="8"/>
  <c r="E74" i="8"/>
  <c r="D74" i="8"/>
  <c r="C74" i="8"/>
  <c r="B74" i="8"/>
  <c r="Z81" i="8"/>
  <c r="Y81" i="8"/>
  <c r="X81" i="8"/>
  <c r="W81" i="8"/>
  <c r="U81" i="8"/>
  <c r="T81" i="8"/>
  <c r="S81" i="8"/>
  <c r="R81" i="8"/>
  <c r="Q81" i="8"/>
  <c r="P81" i="8"/>
  <c r="O81" i="8"/>
  <c r="N81" i="8"/>
  <c r="M81" i="8"/>
  <c r="L81" i="8"/>
  <c r="K81" i="8"/>
  <c r="J81" i="8"/>
  <c r="I81" i="8"/>
  <c r="H81" i="8"/>
  <c r="G81" i="8"/>
  <c r="F81" i="8"/>
  <c r="E81" i="8"/>
  <c r="D81" i="8"/>
  <c r="C81" i="8"/>
  <c r="B81" i="8"/>
  <c r="Z80" i="8"/>
  <c r="Y80" i="8"/>
  <c r="X80" i="8"/>
  <c r="W80" i="8"/>
  <c r="U80" i="8"/>
  <c r="T80" i="8"/>
  <c r="S80" i="8"/>
  <c r="R80" i="8"/>
  <c r="Q80" i="8"/>
  <c r="P80" i="8"/>
  <c r="O80" i="8"/>
  <c r="N80" i="8"/>
  <c r="M80" i="8"/>
  <c r="L80" i="8"/>
  <c r="K80" i="8"/>
  <c r="J80" i="8"/>
  <c r="I80" i="8"/>
  <c r="H80" i="8"/>
  <c r="G80" i="8"/>
  <c r="F80" i="8"/>
  <c r="E80" i="8"/>
  <c r="D80" i="8"/>
  <c r="C80" i="8"/>
  <c r="B80" i="8"/>
  <c r="Z79" i="8"/>
  <c r="Y79" i="8"/>
  <c r="X79" i="8"/>
  <c r="W79" i="8"/>
  <c r="U79" i="8"/>
  <c r="T79" i="8"/>
  <c r="S79" i="8"/>
  <c r="R79" i="8"/>
  <c r="Q79" i="8"/>
  <c r="P79" i="8"/>
  <c r="O79" i="8"/>
  <c r="N79" i="8"/>
  <c r="M79" i="8"/>
  <c r="L79" i="8"/>
  <c r="K79" i="8"/>
  <c r="J79" i="8"/>
  <c r="I79" i="8"/>
  <c r="H79" i="8"/>
  <c r="G79" i="8"/>
  <c r="F79" i="8"/>
  <c r="E79" i="8"/>
  <c r="D79" i="8"/>
  <c r="C79" i="8"/>
  <c r="B79" i="8"/>
  <c r="Z78" i="8"/>
  <c r="Y78" i="8"/>
  <c r="X78" i="8"/>
  <c r="W78" i="8"/>
  <c r="V78" i="8"/>
  <c r="U78" i="8"/>
  <c r="T78" i="8"/>
  <c r="S78" i="8"/>
  <c r="R78" i="8"/>
  <c r="Q78" i="8"/>
  <c r="P78" i="8"/>
  <c r="O78" i="8"/>
  <c r="N78" i="8"/>
  <c r="M78" i="8"/>
  <c r="L78" i="8"/>
  <c r="K78" i="8"/>
  <c r="J78" i="8"/>
  <c r="I78" i="8"/>
  <c r="H78" i="8"/>
  <c r="G78" i="8"/>
  <c r="F78" i="8"/>
  <c r="E78" i="8"/>
  <c r="D78" i="8"/>
  <c r="C78" i="8"/>
  <c r="B78" i="8"/>
  <c r="Z85" i="8"/>
  <c r="Y85" i="8"/>
  <c r="X85" i="8"/>
  <c r="W85" i="8"/>
  <c r="U85" i="8"/>
  <c r="T85" i="8"/>
  <c r="S85" i="8"/>
  <c r="R85" i="8"/>
  <c r="Q85" i="8"/>
  <c r="P85" i="8"/>
  <c r="O85" i="8"/>
  <c r="N85" i="8"/>
  <c r="M85" i="8"/>
  <c r="L85" i="8"/>
  <c r="K85" i="8"/>
  <c r="J85" i="8"/>
  <c r="I85" i="8"/>
  <c r="H85" i="8"/>
  <c r="G85" i="8"/>
  <c r="F85" i="8"/>
  <c r="E85" i="8"/>
  <c r="D85" i="8"/>
  <c r="C85" i="8"/>
  <c r="B85" i="8"/>
  <c r="Z84" i="8"/>
  <c r="Y84" i="8"/>
  <c r="X84" i="8"/>
  <c r="W84" i="8"/>
  <c r="U84" i="8"/>
  <c r="T84" i="8"/>
  <c r="S84" i="8"/>
  <c r="R84" i="8"/>
  <c r="Q84" i="8"/>
  <c r="P84" i="8"/>
  <c r="O84" i="8"/>
  <c r="N84" i="8"/>
  <c r="M84" i="8"/>
  <c r="L84" i="8"/>
  <c r="K84" i="8"/>
  <c r="J84" i="8"/>
  <c r="I84" i="8"/>
  <c r="H84" i="8"/>
  <c r="G84" i="8"/>
  <c r="F84" i="8"/>
  <c r="E84" i="8"/>
  <c r="D84" i="8"/>
  <c r="C84" i="8"/>
  <c r="B84" i="8"/>
  <c r="Z83" i="8"/>
  <c r="Y83" i="8"/>
  <c r="X83" i="8"/>
  <c r="W83" i="8"/>
  <c r="U83" i="8"/>
  <c r="T83" i="8"/>
  <c r="S83" i="8"/>
  <c r="R83" i="8"/>
  <c r="Q83" i="8"/>
  <c r="P83" i="8"/>
  <c r="O83" i="8"/>
  <c r="N83" i="8"/>
  <c r="M83" i="8"/>
  <c r="L83" i="8"/>
  <c r="K83" i="8"/>
  <c r="J83" i="8"/>
  <c r="I83" i="8"/>
  <c r="H83" i="8"/>
  <c r="G83" i="8"/>
  <c r="F83" i="8"/>
  <c r="E83" i="8"/>
  <c r="D83" i="8"/>
  <c r="C83" i="8"/>
  <c r="B83" i="8"/>
  <c r="Z82" i="8"/>
  <c r="Y82" i="8"/>
  <c r="X82" i="8"/>
  <c r="W82" i="8"/>
  <c r="U82" i="8"/>
  <c r="T82" i="8"/>
  <c r="S82" i="8"/>
  <c r="R82" i="8"/>
  <c r="Q82" i="8"/>
  <c r="P82" i="8"/>
  <c r="O82" i="8"/>
  <c r="N82" i="8"/>
  <c r="M82" i="8"/>
  <c r="L82" i="8"/>
  <c r="K82" i="8"/>
  <c r="J82" i="8"/>
  <c r="I82" i="8"/>
  <c r="H82" i="8"/>
  <c r="G82" i="8"/>
  <c r="F82" i="8"/>
  <c r="E82" i="8"/>
  <c r="D82" i="8"/>
  <c r="C82" i="8"/>
  <c r="B82" i="8"/>
  <c r="Z89" i="8"/>
  <c r="Y89" i="8"/>
  <c r="X89" i="8"/>
  <c r="W89" i="8"/>
  <c r="U89" i="8"/>
  <c r="T89" i="8"/>
  <c r="S89" i="8"/>
  <c r="R89" i="8"/>
  <c r="Q89" i="8"/>
  <c r="P89" i="8"/>
  <c r="O89" i="8"/>
  <c r="N89" i="8"/>
  <c r="M89" i="8"/>
  <c r="L89" i="8"/>
  <c r="K89" i="8"/>
  <c r="J89" i="8"/>
  <c r="I89" i="8"/>
  <c r="H89" i="8"/>
  <c r="G89" i="8"/>
  <c r="F89" i="8"/>
  <c r="E89" i="8"/>
  <c r="D89" i="8"/>
  <c r="C89" i="8"/>
  <c r="B89" i="8"/>
  <c r="Z88" i="8"/>
  <c r="Y88" i="8"/>
  <c r="X88" i="8"/>
  <c r="W88" i="8"/>
  <c r="U88" i="8"/>
  <c r="T88" i="8"/>
  <c r="S88" i="8"/>
  <c r="R88" i="8"/>
  <c r="Q88" i="8"/>
  <c r="P88" i="8"/>
  <c r="O88" i="8"/>
  <c r="N88" i="8"/>
  <c r="M88" i="8"/>
  <c r="L88" i="8"/>
  <c r="K88" i="8"/>
  <c r="J88" i="8"/>
  <c r="I88" i="8"/>
  <c r="H88" i="8"/>
  <c r="G88" i="8"/>
  <c r="F88" i="8"/>
  <c r="E88" i="8"/>
  <c r="D88" i="8"/>
  <c r="C88" i="8"/>
  <c r="B88" i="8"/>
  <c r="Z87" i="8"/>
  <c r="Y87" i="8"/>
  <c r="X87" i="8"/>
  <c r="W87" i="8"/>
  <c r="U87" i="8"/>
  <c r="T87" i="8"/>
  <c r="S87" i="8"/>
  <c r="R87" i="8"/>
  <c r="Q87" i="8"/>
  <c r="P87" i="8"/>
  <c r="O87" i="8"/>
  <c r="N87" i="8"/>
  <c r="M87" i="8"/>
  <c r="L87" i="8"/>
  <c r="K87" i="8"/>
  <c r="J87" i="8"/>
  <c r="I87" i="8"/>
  <c r="H87" i="8"/>
  <c r="G87" i="8"/>
  <c r="F87" i="8"/>
  <c r="E87" i="8"/>
  <c r="D87" i="8"/>
  <c r="C87" i="8"/>
  <c r="B87" i="8"/>
  <c r="Z86" i="8"/>
  <c r="Y86" i="8"/>
  <c r="X86" i="8"/>
  <c r="W86" i="8"/>
  <c r="U86" i="8"/>
  <c r="T86" i="8"/>
  <c r="S86" i="8"/>
  <c r="R86" i="8"/>
  <c r="Q86" i="8"/>
  <c r="P86" i="8"/>
  <c r="O86" i="8"/>
  <c r="N86" i="8"/>
  <c r="M86" i="8"/>
  <c r="L86" i="8"/>
  <c r="K86" i="8"/>
  <c r="J86" i="8"/>
  <c r="I86" i="8"/>
  <c r="H86" i="8"/>
  <c r="G86" i="8"/>
  <c r="F86" i="8"/>
  <c r="E86" i="8"/>
  <c r="D86" i="8"/>
  <c r="C86" i="8"/>
  <c r="B86" i="8"/>
  <c r="Z93" i="8"/>
  <c r="Y93" i="8"/>
  <c r="X93" i="8"/>
  <c r="W93" i="8"/>
  <c r="U93" i="8"/>
  <c r="T93" i="8"/>
  <c r="S93" i="8"/>
  <c r="R93" i="8"/>
  <c r="Q93" i="8"/>
  <c r="P93" i="8"/>
  <c r="O93" i="8"/>
  <c r="N93" i="8"/>
  <c r="M93" i="8"/>
  <c r="L93" i="8"/>
  <c r="K93" i="8"/>
  <c r="J93" i="8"/>
  <c r="I93" i="8"/>
  <c r="H93" i="8"/>
  <c r="G93" i="8"/>
  <c r="F93" i="8"/>
  <c r="E93" i="8"/>
  <c r="D93" i="8"/>
  <c r="C93" i="8"/>
  <c r="B93" i="8"/>
  <c r="Z92" i="8"/>
  <c r="Y92" i="8"/>
  <c r="X92" i="8"/>
  <c r="W92" i="8"/>
  <c r="U92" i="8"/>
  <c r="T92" i="8"/>
  <c r="S92" i="8"/>
  <c r="R92" i="8"/>
  <c r="Q92" i="8"/>
  <c r="P92" i="8"/>
  <c r="O92" i="8"/>
  <c r="N92" i="8"/>
  <c r="M92" i="8"/>
  <c r="L92" i="8"/>
  <c r="K92" i="8"/>
  <c r="J92" i="8"/>
  <c r="I92" i="8"/>
  <c r="H92" i="8"/>
  <c r="G92" i="8"/>
  <c r="F92" i="8"/>
  <c r="E92" i="8"/>
  <c r="D92" i="8"/>
  <c r="C92" i="8"/>
  <c r="B92" i="8"/>
  <c r="Z91" i="8"/>
  <c r="Y91" i="8"/>
  <c r="X91" i="8"/>
  <c r="W91" i="8"/>
  <c r="U91" i="8"/>
  <c r="T91" i="8"/>
  <c r="S91" i="8"/>
  <c r="R91" i="8"/>
  <c r="Q91" i="8"/>
  <c r="P91" i="8"/>
  <c r="O91" i="8"/>
  <c r="N91" i="8"/>
  <c r="M91" i="8"/>
  <c r="L91" i="8"/>
  <c r="K91" i="8"/>
  <c r="J91" i="8"/>
  <c r="I91" i="8"/>
  <c r="H91" i="8"/>
  <c r="G91" i="8"/>
  <c r="F91" i="8"/>
  <c r="E91" i="8"/>
  <c r="D91" i="8"/>
  <c r="C91" i="8"/>
  <c r="B91" i="8"/>
  <c r="Z90" i="8"/>
  <c r="Y90" i="8"/>
  <c r="X90" i="8"/>
  <c r="W90" i="8"/>
  <c r="U90" i="8"/>
  <c r="T90" i="8"/>
  <c r="S90" i="8"/>
  <c r="R90" i="8"/>
  <c r="Q90" i="8"/>
  <c r="P90" i="8"/>
  <c r="O90" i="8"/>
  <c r="N90" i="8"/>
  <c r="M90" i="8"/>
  <c r="L90" i="8"/>
  <c r="K90" i="8"/>
  <c r="J90" i="8"/>
  <c r="I90" i="8"/>
  <c r="H90" i="8"/>
  <c r="G90" i="8"/>
  <c r="F90" i="8"/>
  <c r="E90" i="8"/>
  <c r="D90" i="8"/>
  <c r="C90" i="8"/>
  <c r="B90" i="8"/>
  <c r="C94" i="8"/>
  <c r="D94" i="8"/>
  <c r="E94" i="8"/>
  <c r="F94" i="8"/>
  <c r="G94" i="8"/>
  <c r="H94" i="8"/>
  <c r="I94" i="8"/>
  <c r="J94" i="8"/>
  <c r="K94" i="8"/>
  <c r="L94" i="8"/>
  <c r="M94" i="8"/>
  <c r="N94" i="8"/>
  <c r="O94" i="8"/>
  <c r="P94" i="8"/>
  <c r="Q94" i="8"/>
  <c r="R94" i="8"/>
  <c r="S94" i="8"/>
  <c r="T94" i="8"/>
  <c r="U94" i="8"/>
  <c r="W94" i="8"/>
  <c r="X94" i="8"/>
  <c r="Y94" i="8"/>
  <c r="Z94" i="8"/>
  <c r="B94" i="8"/>
  <c r="Z73" i="7"/>
  <c r="Y73" i="7"/>
  <c r="X73" i="7"/>
  <c r="W73" i="7"/>
  <c r="U73" i="7"/>
  <c r="T73" i="7"/>
  <c r="S73" i="7"/>
  <c r="R73" i="7"/>
  <c r="Q73" i="7"/>
  <c r="P73" i="7"/>
  <c r="O73" i="7"/>
  <c r="N73" i="7"/>
  <c r="M73" i="7"/>
  <c r="L73" i="7"/>
  <c r="K73" i="7"/>
  <c r="J73" i="7"/>
  <c r="I73" i="7"/>
  <c r="H73" i="7"/>
  <c r="G73" i="7"/>
  <c r="F73" i="7"/>
  <c r="E73" i="7"/>
  <c r="D73" i="7"/>
  <c r="C73" i="7"/>
  <c r="B73" i="7"/>
  <c r="Z72" i="7"/>
  <c r="Y72" i="7"/>
  <c r="X72" i="7"/>
  <c r="W72" i="7"/>
  <c r="U72" i="7"/>
  <c r="T72" i="7"/>
  <c r="S72" i="7"/>
  <c r="R72" i="7"/>
  <c r="Q72" i="7"/>
  <c r="P72" i="7"/>
  <c r="O72" i="7"/>
  <c r="N72" i="7"/>
  <c r="M72" i="7"/>
  <c r="L72" i="7"/>
  <c r="K72" i="7"/>
  <c r="J72" i="7"/>
  <c r="I72" i="7"/>
  <c r="H72" i="7"/>
  <c r="G72" i="7"/>
  <c r="F72" i="7"/>
  <c r="E72" i="7"/>
  <c r="D72" i="7"/>
  <c r="C72" i="7"/>
  <c r="B72" i="7"/>
  <c r="Z71" i="7"/>
  <c r="Y71" i="7"/>
  <c r="X71" i="7"/>
  <c r="W71" i="7"/>
  <c r="U71" i="7"/>
  <c r="T71" i="7"/>
  <c r="S71" i="7"/>
  <c r="R71" i="7"/>
  <c r="Q71" i="7"/>
  <c r="P71" i="7"/>
  <c r="O71" i="7"/>
  <c r="N71" i="7"/>
  <c r="M71" i="7"/>
  <c r="L71" i="7"/>
  <c r="K71" i="7"/>
  <c r="J71" i="7"/>
  <c r="I71" i="7"/>
  <c r="H71" i="7"/>
  <c r="G71" i="7"/>
  <c r="F71" i="7"/>
  <c r="E71" i="7"/>
  <c r="D71" i="7"/>
  <c r="C71" i="7"/>
  <c r="B71" i="7"/>
  <c r="Z70" i="7"/>
  <c r="Y70" i="7"/>
  <c r="X70" i="7"/>
  <c r="W70" i="7"/>
  <c r="V70" i="7"/>
  <c r="U70" i="7"/>
  <c r="T70" i="7"/>
  <c r="S70" i="7"/>
  <c r="R70" i="7"/>
  <c r="Q70" i="7"/>
  <c r="P70" i="7"/>
  <c r="O70" i="7"/>
  <c r="N70" i="7"/>
  <c r="M70" i="7"/>
  <c r="L70" i="7"/>
  <c r="K70" i="7"/>
  <c r="J70" i="7"/>
  <c r="I70" i="7"/>
  <c r="H70" i="7"/>
  <c r="G70" i="7"/>
  <c r="F70" i="7"/>
  <c r="E70" i="7"/>
  <c r="D70" i="7"/>
  <c r="C70" i="7"/>
  <c r="B70" i="7"/>
  <c r="Z77" i="7"/>
  <c r="Y77" i="7"/>
  <c r="X77" i="7"/>
  <c r="W77" i="7"/>
  <c r="U77" i="7"/>
  <c r="T77" i="7"/>
  <c r="S77" i="7"/>
  <c r="R77" i="7"/>
  <c r="Q77" i="7"/>
  <c r="P77" i="7"/>
  <c r="O77" i="7"/>
  <c r="N77" i="7"/>
  <c r="M77" i="7"/>
  <c r="L77" i="7"/>
  <c r="K77" i="7"/>
  <c r="J77" i="7"/>
  <c r="I77" i="7"/>
  <c r="H77" i="7"/>
  <c r="G77" i="7"/>
  <c r="F77" i="7"/>
  <c r="E77" i="7"/>
  <c r="D77" i="7"/>
  <c r="C77" i="7"/>
  <c r="B77" i="7"/>
  <c r="Z76" i="7"/>
  <c r="Y76" i="7"/>
  <c r="X76" i="7"/>
  <c r="W76" i="7"/>
  <c r="U76" i="7"/>
  <c r="T76" i="7"/>
  <c r="S76" i="7"/>
  <c r="R76" i="7"/>
  <c r="Q76" i="7"/>
  <c r="P76" i="7"/>
  <c r="O76" i="7"/>
  <c r="N76" i="7"/>
  <c r="M76" i="7"/>
  <c r="L76" i="7"/>
  <c r="K76" i="7"/>
  <c r="J76" i="7"/>
  <c r="I76" i="7"/>
  <c r="H76" i="7"/>
  <c r="G76" i="7"/>
  <c r="F76" i="7"/>
  <c r="E76" i="7"/>
  <c r="D76" i="7"/>
  <c r="C76" i="7"/>
  <c r="B76" i="7"/>
  <c r="Z75" i="7"/>
  <c r="Y75" i="7"/>
  <c r="X75" i="7"/>
  <c r="W75" i="7"/>
  <c r="U75" i="7"/>
  <c r="T75" i="7"/>
  <c r="S75" i="7"/>
  <c r="R75" i="7"/>
  <c r="Q75" i="7"/>
  <c r="P75" i="7"/>
  <c r="O75" i="7"/>
  <c r="N75" i="7"/>
  <c r="M75" i="7"/>
  <c r="L75" i="7"/>
  <c r="K75" i="7"/>
  <c r="J75" i="7"/>
  <c r="I75" i="7"/>
  <c r="H75" i="7"/>
  <c r="G75" i="7"/>
  <c r="F75" i="7"/>
  <c r="E75" i="7"/>
  <c r="D75" i="7"/>
  <c r="C75" i="7"/>
  <c r="B75" i="7"/>
  <c r="Z74" i="7"/>
  <c r="Y74" i="7"/>
  <c r="X74" i="7"/>
  <c r="W74" i="7"/>
  <c r="V74" i="7"/>
  <c r="U74" i="7"/>
  <c r="T74" i="7"/>
  <c r="S74" i="7"/>
  <c r="R74" i="7"/>
  <c r="Q74" i="7"/>
  <c r="P74" i="7"/>
  <c r="O74" i="7"/>
  <c r="N74" i="7"/>
  <c r="M74" i="7"/>
  <c r="L74" i="7"/>
  <c r="K74" i="7"/>
  <c r="J74" i="7"/>
  <c r="I74" i="7"/>
  <c r="H74" i="7"/>
  <c r="G74" i="7"/>
  <c r="F74" i="7"/>
  <c r="E74" i="7"/>
  <c r="D74" i="7"/>
  <c r="C74" i="7"/>
  <c r="B74" i="7"/>
  <c r="Z81" i="7"/>
  <c r="Y81" i="7"/>
  <c r="X81" i="7"/>
  <c r="W81" i="7"/>
  <c r="U81" i="7"/>
  <c r="T81" i="7"/>
  <c r="S81" i="7"/>
  <c r="R81" i="7"/>
  <c r="Q81" i="7"/>
  <c r="P81" i="7"/>
  <c r="O81" i="7"/>
  <c r="N81" i="7"/>
  <c r="M81" i="7"/>
  <c r="L81" i="7"/>
  <c r="K81" i="7"/>
  <c r="J81" i="7"/>
  <c r="I81" i="7"/>
  <c r="H81" i="7"/>
  <c r="G81" i="7"/>
  <c r="F81" i="7"/>
  <c r="E81" i="7"/>
  <c r="D81" i="7"/>
  <c r="C81" i="7"/>
  <c r="B81" i="7"/>
  <c r="Z80" i="7"/>
  <c r="Y80" i="7"/>
  <c r="X80" i="7"/>
  <c r="W80" i="7"/>
  <c r="U80" i="7"/>
  <c r="T80" i="7"/>
  <c r="S80" i="7"/>
  <c r="R80" i="7"/>
  <c r="Q80" i="7"/>
  <c r="P80" i="7"/>
  <c r="O80" i="7"/>
  <c r="N80" i="7"/>
  <c r="M80" i="7"/>
  <c r="L80" i="7"/>
  <c r="K80" i="7"/>
  <c r="J80" i="7"/>
  <c r="I80" i="7"/>
  <c r="H80" i="7"/>
  <c r="G80" i="7"/>
  <c r="F80" i="7"/>
  <c r="E80" i="7"/>
  <c r="D80" i="7"/>
  <c r="C80" i="7"/>
  <c r="B80" i="7"/>
  <c r="Z79" i="7"/>
  <c r="Y79" i="7"/>
  <c r="X79" i="7"/>
  <c r="W79" i="7"/>
  <c r="U79" i="7"/>
  <c r="T79" i="7"/>
  <c r="S79" i="7"/>
  <c r="R79" i="7"/>
  <c r="Q79" i="7"/>
  <c r="P79" i="7"/>
  <c r="O79" i="7"/>
  <c r="N79" i="7"/>
  <c r="M79" i="7"/>
  <c r="L79" i="7"/>
  <c r="K79" i="7"/>
  <c r="J79" i="7"/>
  <c r="I79" i="7"/>
  <c r="H79" i="7"/>
  <c r="G79" i="7"/>
  <c r="F79" i="7"/>
  <c r="E79" i="7"/>
  <c r="D79" i="7"/>
  <c r="C79" i="7"/>
  <c r="B79" i="7"/>
  <c r="Z78" i="7"/>
  <c r="Y78" i="7"/>
  <c r="X78" i="7"/>
  <c r="W78" i="7"/>
  <c r="V78" i="7"/>
  <c r="U78" i="7"/>
  <c r="T78" i="7"/>
  <c r="S78" i="7"/>
  <c r="R78" i="7"/>
  <c r="Q78" i="7"/>
  <c r="P78" i="7"/>
  <c r="O78" i="7"/>
  <c r="N78" i="7"/>
  <c r="M78" i="7"/>
  <c r="L78" i="7"/>
  <c r="K78" i="7"/>
  <c r="J78" i="7"/>
  <c r="I78" i="7"/>
  <c r="H78" i="7"/>
  <c r="G78" i="7"/>
  <c r="F78" i="7"/>
  <c r="E78" i="7"/>
  <c r="D78" i="7"/>
  <c r="C78" i="7"/>
  <c r="B78" i="7"/>
  <c r="Z85" i="7"/>
  <c r="Y85" i="7"/>
  <c r="X85" i="7"/>
  <c r="W85" i="7"/>
  <c r="U85" i="7"/>
  <c r="T85" i="7"/>
  <c r="S85" i="7"/>
  <c r="R85" i="7"/>
  <c r="Q85" i="7"/>
  <c r="P85" i="7"/>
  <c r="O85" i="7"/>
  <c r="N85" i="7"/>
  <c r="M85" i="7"/>
  <c r="L85" i="7"/>
  <c r="K85" i="7"/>
  <c r="J85" i="7"/>
  <c r="I85" i="7"/>
  <c r="H85" i="7"/>
  <c r="G85" i="7"/>
  <c r="F85" i="7"/>
  <c r="E85" i="7"/>
  <c r="D85" i="7"/>
  <c r="C85" i="7"/>
  <c r="B85" i="7"/>
  <c r="Z84" i="7"/>
  <c r="Y84" i="7"/>
  <c r="X84" i="7"/>
  <c r="W84" i="7"/>
  <c r="U84" i="7"/>
  <c r="T84" i="7"/>
  <c r="S84" i="7"/>
  <c r="R84" i="7"/>
  <c r="Q84" i="7"/>
  <c r="P84" i="7"/>
  <c r="O84" i="7"/>
  <c r="N84" i="7"/>
  <c r="M84" i="7"/>
  <c r="L84" i="7"/>
  <c r="K84" i="7"/>
  <c r="J84" i="7"/>
  <c r="I84" i="7"/>
  <c r="H84" i="7"/>
  <c r="G84" i="7"/>
  <c r="F84" i="7"/>
  <c r="E84" i="7"/>
  <c r="D84" i="7"/>
  <c r="C84" i="7"/>
  <c r="B84" i="7"/>
  <c r="Z83" i="7"/>
  <c r="Y83" i="7"/>
  <c r="X83" i="7"/>
  <c r="W83" i="7"/>
  <c r="U83" i="7"/>
  <c r="T83" i="7"/>
  <c r="S83" i="7"/>
  <c r="R83" i="7"/>
  <c r="Q83" i="7"/>
  <c r="P83" i="7"/>
  <c r="O83" i="7"/>
  <c r="N83" i="7"/>
  <c r="M83" i="7"/>
  <c r="L83" i="7"/>
  <c r="K83" i="7"/>
  <c r="J83" i="7"/>
  <c r="I83" i="7"/>
  <c r="H83" i="7"/>
  <c r="G83" i="7"/>
  <c r="F83" i="7"/>
  <c r="E83" i="7"/>
  <c r="D83" i="7"/>
  <c r="C83" i="7"/>
  <c r="B83" i="7"/>
  <c r="Z82" i="7"/>
  <c r="Y82" i="7"/>
  <c r="X82" i="7"/>
  <c r="W82" i="7"/>
  <c r="V82" i="7"/>
  <c r="U82" i="7"/>
  <c r="T82" i="7"/>
  <c r="S82" i="7"/>
  <c r="R82" i="7"/>
  <c r="Q82" i="7"/>
  <c r="P82" i="7"/>
  <c r="O82" i="7"/>
  <c r="N82" i="7"/>
  <c r="M82" i="7"/>
  <c r="L82" i="7"/>
  <c r="K82" i="7"/>
  <c r="J82" i="7"/>
  <c r="I82" i="7"/>
  <c r="H82" i="7"/>
  <c r="G82" i="7"/>
  <c r="F82" i="7"/>
  <c r="E82" i="7"/>
  <c r="D82" i="7"/>
  <c r="C82" i="7"/>
  <c r="B82" i="7"/>
  <c r="Z89" i="7"/>
  <c r="Y89" i="7"/>
  <c r="X89" i="7"/>
  <c r="W89" i="7"/>
  <c r="U89" i="7"/>
  <c r="T89" i="7"/>
  <c r="S89" i="7"/>
  <c r="R89" i="7"/>
  <c r="Q89" i="7"/>
  <c r="P89" i="7"/>
  <c r="O89" i="7"/>
  <c r="N89" i="7"/>
  <c r="M89" i="7"/>
  <c r="L89" i="7"/>
  <c r="K89" i="7"/>
  <c r="J89" i="7"/>
  <c r="I89" i="7"/>
  <c r="H89" i="7"/>
  <c r="G89" i="7"/>
  <c r="F89" i="7"/>
  <c r="E89" i="7"/>
  <c r="D89" i="7"/>
  <c r="C89" i="7"/>
  <c r="B89" i="7"/>
  <c r="Z88" i="7"/>
  <c r="Y88" i="7"/>
  <c r="X88" i="7"/>
  <c r="W88" i="7"/>
  <c r="U88" i="7"/>
  <c r="T88" i="7"/>
  <c r="S88" i="7"/>
  <c r="R88" i="7"/>
  <c r="Q88" i="7"/>
  <c r="P88" i="7"/>
  <c r="O88" i="7"/>
  <c r="N88" i="7"/>
  <c r="M88" i="7"/>
  <c r="L88" i="7"/>
  <c r="K88" i="7"/>
  <c r="J88" i="7"/>
  <c r="I88" i="7"/>
  <c r="H88" i="7"/>
  <c r="G88" i="7"/>
  <c r="F88" i="7"/>
  <c r="E88" i="7"/>
  <c r="D88" i="7"/>
  <c r="C88" i="7"/>
  <c r="B88" i="7"/>
  <c r="Z87" i="7"/>
  <c r="Y87" i="7"/>
  <c r="X87" i="7"/>
  <c r="W87" i="7"/>
  <c r="U87" i="7"/>
  <c r="T87" i="7"/>
  <c r="S87" i="7"/>
  <c r="R87" i="7"/>
  <c r="Q87" i="7"/>
  <c r="P87" i="7"/>
  <c r="O87" i="7"/>
  <c r="N87" i="7"/>
  <c r="M87" i="7"/>
  <c r="L87" i="7"/>
  <c r="K87" i="7"/>
  <c r="J87" i="7"/>
  <c r="I87" i="7"/>
  <c r="H87" i="7"/>
  <c r="G87" i="7"/>
  <c r="F87" i="7"/>
  <c r="E87" i="7"/>
  <c r="D87" i="7"/>
  <c r="C87" i="7"/>
  <c r="B87" i="7"/>
  <c r="Z86" i="7"/>
  <c r="Y86" i="7"/>
  <c r="X86" i="7"/>
  <c r="W86" i="7"/>
  <c r="V86" i="7"/>
  <c r="U86" i="7"/>
  <c r="T86" i="7"/>
  <c r="S86" i="7"/>
  <c r="R86" i="7"/>
  <c r="Q86" i="7"/>
  <c r="P86" i="7"/>
  <c r="O86" i="7"/>
  <c r="N86" i="7"/>
  <c r="M86" i="7"/>
  <c r="L86" i="7"/>
  <c r="K86" i="7"/>
  <c r="J86" i="7"/>
  <c r="I86" i="7"/>
  <c r="H86" i="7"/>
  <c r="G86" i="7"/>
  <c r="F86" i="7"/>
  <c r="E86" i="7"/>
  <c r="D86" i="7"/>
  <c r="C86" i="7"/>
  <c r="B86" i="7"/>
  <c r="Z93" i="7"/>
  <c r="Y93" i="7"/>
  <c r="X93" i="7"/>
  <c r="W93" i="7"/>
  <c r="U93" i="7"/>
  <c r="T93" i="7"/>
  <c r="S93" i="7"/>
  <c r="R93" i="7"/>
  <c r="Q93" i="7"/>
  <c r="P93" i="7"/>
  <c r="O93" i="7"/>
  <c r="N93" i="7"/>
  <c r="M93" i="7"/>
  <c r="L93" i="7"/>
  <c r="K93" i="7"/>
  <c r="J93" i="7"/>
  <c r="I93" i="7"/>
  <c r="H93" i="7"/>
  <c r="G93" i="7"/>
  <c r="F93" i="7"/>
  <c r="E93" i="7"/>
  <c r="D93" i="7"/>
  <c r="C93" i="7"/>
  <c r="B93" i="7"/>
  <c r="Z92" i="7"/>
  <c r="Y92" i="7"/>
  <c r="X92" i="7"/>
  <c r="W92" i="7"/>
  <c r="U92" i="7"/>
  <c r="T92" i="7"/>
  <c r="S92" i="7"/>
  <c r="R92" i="7"/>
  <c r="Q92" i="7"/>
  <c r="P92" i="7"/>
  <c r="O92" i="7"/>
  <c r="N92" i="7"/>
  <c r="M92" i="7"/>
  <c r="L92" i="7"/>
  <c r="K92" i="7"/>
  <c r="J92" i="7"/>
  <c r="I92" i="7"/>
  <c r="H92" i="7"/>
  <c r="G92" i="7"/>
  <c r="F92" i="7"/>
  <c r="E92" i="7"/>
  <c r="D92" i="7"/>
  <c r="C92" i="7"/>
  <c r="B92" i="7"/>
  <c r="Z91" i="7"/>
  <c r="Y91" i="7"/>
  <c r="X91" i="7"/>
  <c r="W91" i="7"/>
  <c r="U91" i="7"/>
  <c r="T91" i="7"/>
  <c r="S91" i="7"/>
  <c r="R91" i="7"/>
  <c r="Q91" i="7"/>
  <c r="P91" i="7"/>
  <c r="O91" i="7"/>
  <c r="N91" i="7"/>
  <c r="M91" i="7"/>
  <c r="L91" i="7"/>
  <c r="K91" i="7"/>
  <c r="J91" i="7"/>
  <c r="I91" i="7"/>
  <c r="H91" i="7"/>
  <c r="G91" i="7"/>
  <c r="F91" i="7"/>
  <c r="E91" i="7"/>
  <c r="D91" i="7"/>
  <c r="C91" i="7"/>
  <c r="B91" i="7"/>
  <c r="Z90" i="7"/>
  <c r="Y90" i="7"/>
  <c r="X90" i="7"/>
  <c r="W90" i="7"/>
  <c r="U90" i="7"/>
  <c r="T90" i="7"/>
  <c r="S90" i="7"/>
  <c r="R90" i="7"/>
  <c r="Q90" i="7"/>
  <c r="P90" i="7"/>
  <c r="O90" i="7"/>
  <c r="N90" i="7"/>
  <c r="M90" i="7"/>
  <c r="L90" i="7"/>
  <c r="K90" i="7"/>
  <c r="J90" i="7"/>
  <c r="I90" i="7"/>
  <c r="H90" i="7"/>
  <c r="G90" i="7"/>
  <c r="F90" i="7"/>
  <c r="E90" i="7"/>
  <c r="D90" i="7"/>
  <c r="C90" i="7"/>
  <c r="B90" i="7"/>
  <c r="C94" i="7"/>
  <c r="D94" i="7"/>
  <c r="E94" i="7"/>
  <c r="F94" i="7"/>
  <c r="G94" i="7"/>
  <c r="H94" i="7"/>
  <c r="I94" i="7"/>
  <c r="J94" i="7"/>
  <c r="K94" i="7"/>
  <c r="L94" i="7"/>
  <c r="M94" i="7"/>
  <c r="N94" i="7"/>
  <c r="O94" i="7"/>
  <c r="P94" i="7"/>
  <c r="Q94" i="7"/>
  <c r="R94" i="7"/>
  <c r="S94" i="7"/>
  <c r="T94" i="7"/>
  <c r="U94" i="7"/>
  <c r="W94" i="7"/>
  <c r="X94" i="7"/>
  <c r="Y94" i="7"/>
  <c r="Z94" i="7"/>
  <c r="B94" i="7"/>
  <c r="Z73" i="6"/>
  <c r="Y73" i="6"/>
  <c r="X73" i="6"/>
  <c r="W73" i="6"/>
  <c r="U73" i="6"/>
  <c r="T73" i="6"/>
  <c r="S73" i="6"/>
  <c r="R73" i="6"/>
  <c r="Q73" i="6"/>
  <c r="P73" i="6"/>
  <c r="O73" i="6"/>
  <c r="N73" i="6"/>
  <c r="M73" i="6"/>
  <c r="L73" i="6"/>
  <c r="K73" i="6"/>
  <c r="J73" i="6"/>
  <c r="I73" i="6"/>
  <c r="H73" i="6"/>
  <c r="G73" i="6"/>
  <c r="F73" i="6"/>
  <c r="E73" i="6"/>
  <c r="D73" i="6"/>
  <c r="C73" i="6"/>
  <c r="B73" i="6"/>
  <c r="Z72" i="6"/>
  <c r="Y72" i="6"/>
  <c r="X72" i="6"/>
  <c r="W72" i="6"/>
  <c r="U72" i="6"/>
  <c r="T72" i="6"/>
  <c r="S72" i="6"/>
  <c r="R72" i="6"/>
  <c r="Q72" i="6"/>
  <c r="P72" i="6"/>
  <c r="O72" i="6"/>
  <c r="N72" i="6"/>
  <c r="M72" i="6"/>
  <c r="L72" i="6"/>
  <c r="K72" i="6"/>
  <c r="J72" i="6"/>
  <c r="I72" i="6"/>
  <c r="H72" i="6"/>
  <c r="G72" i="6"/>
  <c r="F72" i="6"/>
  <c r="E72" i="6"/>
  <c r="D72" i="6"/>
  <c r="C72" i="6"/>
  <c r="B72" i="6"/>
  <c r="Z71" i="6"/>
  <c r="Y71" i="6"/>
  <c r="X71" i="6"/>
  <c r="W71" i="6"/>
  <c r="U71" i="6"/>
  <c r="T71" i="6"/>
  <c r="S71" i="6"/>
  <c r="R71" i="6"/>
  <c r="Q71" i="6"/>
  <c r="P71" i="6"/>
  <c r="O71" i="6"/>
  <c r="N71" i="6"/>
  <c r="M71" i="6"/>
  <c r="L71" i="6"/>
  <c r="K71" i="6"/>
  <c r="J71" i="6"/>
  <c r="I71" i="6"/>
  <c r="H71" i="6"/>
  <c r="G71" i="6"/>
  <c r="F71" i="6"/>
  <c r="E71" i="6"/>
  <c r="D71" i="6"/>
  <c r="C71" i="6"/>
  <c r="B71" i="6"/>
  <c r="Z70" i="6"/>
  <c r="Y70" i="6"/>
  <c r="X70" i="6"/>
  <c r="W70" i="6"/>
  <c r="V70" i="6"/>
  <c r="U70" i="6"/>
  <c r="T70" i="6"/>
  <c r="S70" i="6"/>
  <c r="R70" i="6"/>
  <c r="Q70" i="6"/>
  <c r="P70" i="6"/>
  <c r="O70" i="6"/>
  <c r="N70" i="6"/>
  <c r="M70" i="6"/>
  <c r="L70" i="6"/>
  <c r="K70" i="6"/>
  <c r="J70" i="6"/>
  <c r="I70" i="6"/>
  <c r="H70" i="6"/>
  <c r="G70" i="6"/>
  <c r="F70" i="6"/>
  <c r="E70" i="6"/>
  <c r="D70" i="6"/>
  <c r="C70" i="6"/>
  <c r="B70" i="6"/>
  <c r="Z77" i="6"/>
  <c r="Y77" i="6"/>
  <c r="X77" i="6"/>
  <c r="W77" i="6"/>
  <c r="U77" i="6"/>
  <c r="T77" i="6"/>
  <c r="S77" i="6"/>
  <c r="R77" i="6"/>
  <c r="Q77" i="6"/>
  <c r="P77" i="6"/>
  <c r="O77" i="6"/>
  <c r="N77" i="6"/>
  <c r="M77" i="6"/>
  <c r="L77" i="6"/>
  <c r="K77" i="6"/>
  <c r="J77" i="6"/>
  <c r="I77" i="6"/>
  <c r="H77" i="6"/>
  <c r="G77" i="6"/>
  <c r="F77" i="6"/>
  <c r="E77" i="6"/>
  <c r="D77" i="6"/>
  <c r="C77" i="6"/>
  <c r="B77" i="6"/>
  <c r="Z76" i="6"/>
  <c r="Y76" i="6"/>
  <c r="X76" i="6"/>
  <c r="W76" i="6"/>
  <c r="U76" i="6"/>
  <c r="T76" i="6"/>
  <c r="S76" i="6"/>
  <c r="R76" i="6"/>
  <c r="Q76" i="6"/>
  <c r="P76" i="6"/>
  <c r="O76" i="6"/>
  <c r="N76" i="6"/>
  <c r="M76" i="6"/>
  <c r="L76" i="6"/>
  <c r="K76" i="6"/>
  <c r="J76" i="6"/>
  <c r="I76" i="6"/>
  <c r="H76" i="6"/>
  <c r="G76" i="6"/>
  <c r="F76" i="6"/>
  <c r="E76" i="6"/>
  <c r="D76" i="6"/>
  <c r="C76" i="6"/>
  <c r="B76" i="6"/>
  <c r="Z75" i="6"/>
  <c r="Y75" i="6"/>
  <c r="X75" i="6"/>
  <c r="W75" i="6"/>
  <c r="U75" i="6"/>
  <c r="T75" i="6"/>
  <c r="S75" i="6"/>
  <c r="R75" i="6"/>
  <c r="Q75" i="6"/>
  <c r="P75" i="6"/>
  <c r="O75" i="6"/>
  <c r="N75" i="6"/>
  <c r="M75" i="6"/>
  <c r="L75" i="6"/>
  <c r="K75" i="6"/>
  <c r="J75" i="6"/>
  <c r="I75" i="6"/>
  <c r="H75" i="6"/>
  <c r="G75" i="6"/>
  <c r="F75" i="6"/>
  <c r="E75" i="6"/>
  <c r="D75" i="6"/>
  <c r="C75" i="6"/>
  <c r="B75" i="6"/>
  <c r="Z74" i="6"/>
  <c r="Y74" i="6"/>
  <c r="X74" i="6"/>
  <c r="W74" i="6"/>
  <c r="V74" i="6"/>
  <c r="U74" i="6"/>
  <c r="T74" i="6"/>
  <c r="S74" i="6"/>
  <c r="R74" i="6"/>
  <c r="Q74" i="6"/>
  <c r="P74" i="6"/>
  <c r="O74" i="6"/>
  <c r="N74" i="6"/>
  <c r="M74" i="6"/>
  <c r="L74" i="6"/>
  <c r="K74" i="6"/>
  <c r="J74" i="6"/>
  <c r="I74" i="6"/>
  <c r="H74" i="6"/>
  <c r="G74" i="6"/>
  <c r="F74" i="6"/>
  <c r="E74" i="6"/>
  <c r="D74" i="6"/>
  <c r="C74" i="6"/>
  <c r="B74" i="6"/>
  <c r="Z81" i="6"/>
  <c r="Y81" i="6"/>
  <c r="X81" i="6"/>
  <c r="W81" i="6"/>
  <c r="U81" i="6"/>
  <c r="T81" i="6"/>
  <c r="S81" i="6"/>
  <c r="R81" i="6"/>
  <c r="Q81" i="6"/>
  <c r="P81" i="6"/>
  <c r="O81" i="6"/>
  <c r="N81" i="6"/>
  <c r="M81" i="6"/>
  <c r="L81" i="6"/>
  <c r="K81" i="6"/>
  <c r="J81" i="6"/>
  <c r="I81" i="6"/>
  <c r="H81" i="6"/>
  <c r="G81" i="6"/>
  <c r="F81" i="6"/>
  <c r="E81" i="6"/>
  <c r="D81" i="6"/>
  <c r="C81" i="6"/>
  <c r="B81" i="6"/>
  <c r="Z80" i="6"/>
  <c r="Y80" i="6"/>
  <c r="X80" i="6"/>
  <c r="W80" i="6"/>
  <c r="U80" i="6"/>
  <c r="T80" i="6"/>
  <c r="S80" i="6"/>
  <c r="R80" i="6"/>
  <c r="Q80" i="6"/>
  <c r="P80" i="6"/>
  <c r="O80" i="6"/>
  <c r="N80" i="6"/>
  <c r="M80" i="6"/>
  <c r="L80" i="6"/>
  <c r="K80" i="6"/>
  <c r="J80" i="6"/>
  <c r="I80" i="6"/>
  <c r="H80" i="6"/>
  <c r="G80" i="6"/>
  <c r="F80" i="6"/>
  <c r="E80" i="6"/>
  <c r="D80" i="6"/>
  <c r="C80" i="6"/>
  <c r="B80" i="6"/>
  <c r="Z79" i="6"/>
  <c r="Y79" i="6"/>
  <c r="X79" i="6"/>
  <c r="W79" i="6"/>
  <c r="U79" i="6"/>
  <c r="T79" i="6"/>
  <c r="S79" i="6"/>
  <c r="R79" i="6"/>
  <c r="Q79" i="6"/>
  <c r="P79" i="6"/>
  <c r="O79" i="6"/>
  <c r="N79" i="6"/>
  <c r="M79" i="6"/>
  <c r="L79" i="6"/>
  <c r="K79" i="6"/>
  <c r="J79" i="6"/>
  <c r="I79" i="6"/>
  <c r="H79" i="6"/>
  <c r="G79" i="6"/>
  <c r="F79" i="6"/>
  <c r="E79" i="6"/>
  <c r="D79" i="6"/>
  <c r="C79" i="6"/>
  <c r="B79" i="6"/>
  <c r="Z78" i="6"/>
  <c r="Y78" i="6"/>
  <c r="X78" i="6"/>
  <c r="W78" i="6"/>
  <c r="V78" i="6"/>
  <c r="U78" i="6"/>
  <c r="T78" i="6"/>
  <c r="S78" i="6"/>
  <c r="R78" i="6"/>
  <c r="Q78" i="6"/>
  <c r="P78" i="6"/>
  <c r="O78" i="6"/>
  <c r="N78" i="6"/>
  <c r="M78" i="6"/>
  <c r="L78" i="6"/>
  <c r="K78" i="6"/>
  <c r="J78" i="6"/>
  <c r="I78" i="6"/>
  <c r="H78" i="6"/>
  <c r="G78" i="6"/>
  <c r="F78" i="6"/>
  <c r="E78" i="6"/>
  <c r="D78" i="6"/>
  <c r="C78" i="6"/>
  <c r="B78" i="6"/>
  <c r="Z85" i="6"/>
  <c r="Y85" i="6"/>
  <c r="X85" i="6"/>
  <c r="W85" i="6"/>
  <c r="U85" i="6"/>
  <c r="T85" i="6"/>
  <c r="S85" i="6"/>
  <c r="R85" i="6"/>
  <c r="Q85" i="6"/>
  <c r="P85" i="6"/>
  <c r="O85" i="6"/>
  <c r="N85" i="6"/>
  <c r="M85" i="6"/>
  <c r="L85" i="6"/>
  <c r="K85" i="6"/>
  <c r="J85" i="6"/>
  <c r="I85" i="6"/>
  <c r="H85" i="6"/>
  <c r="G85" i="6"/>
  <c r="F85" i="6"/>
  <c r="E85" i="6"/>
  <c r="D85" i="6"/>
  <c r="C85" i="6"/>
  <c r="B85" i="6"/>
  <c r="Z84" i="6"/>
  <c r="Y84" i="6"/>
  <c r="X84" i="6"/>
  <c r="W84" i="6"/>
  <c r="U84" i="6"/>
  <c r="T84" i="6"/>
  <c r="S84" i="6"/>
  <c r="R84" i="6"/>
  <c r="Q84" i="6"/>
  <c r="P84" i="6"/>
  <c r="O84" i="6"/>
  <c r="N84" i="6"/>
  <c r="M84" i="6"/>
  <c r="L84" i="6"/>
  <c r="K84" i="6"/>
  <c r="J84" i="6"/>
  <c r="I84" i="6"/>
  <c r="H84" i="6"/>
  <c r="G84" i="6"/>
  <c r="F84" i="6"/>
  <c r="E84" i="6"/>
  <c r="D84" i="6"/>
  <c r="C84" i="6"/>
  <c r="B84" i="6"/>
  <c r="Z83" i="6"/>
  <c r="Y83" i="6"/>
  <c r="X83" i="6"/>
  <c r="W83" i="6"/>
  <c r="U83" i="6"/>
  <c r="T83" i="6"/>
  <c r="S83" i="6"/>
  <c r="R83" i="6"/>
  <c r="Q83" i="6"/>
  <c r="P83" i="6"/>
  <c r="O83" i="6"/>
  <c r="N83" i="6"/>
  <c r="M83" i="6"/>
  <c r="L83" i="6"/>
  <c r="K83" i="6"/>
  <c r="J83" i="6"/>
  <c r="I83" i="6"/>
  <c r="H83" i="6"/>
  <c r="G83" i="6"/>
  <c r="F83" i="6"/>
  <c r="E83" i="6"/>
  <c r="D83" i="6"/>
  <c r="C83" i="6"/>
  <c r="B83" i="6"/>
  <c r="Z82" i="6"/>
  <c r="Y82" i="6"/>
  <c r="X82" i="6"/>
  <c r="W82" i="6"/>
  <c r="V82" i="6"/>
  <c r="U82" i="6"/>
  <c r="T82" i="6"/>
  <c r="S82" i="6"/>
  <c r="R82" i="6"/>
  <c r="Q82" i="6"/>
  <c r="P82" i="6"/>
  <c r="O82" i="6"/>
  <c r="N82" i="6"/>
  <c r="M82" i="6"/>
  <c r="L82" i="6"/>
  <c r="K82" i="6"/>
  <c r="J82" i="6"/>
  <c r="I82" i="6"/>
  <c r="H82" i="6"/>
  <c r="G82" i="6"/>
  <c r="F82" i="6"/>
  <c r="E82" i="6"/>
  <c r="D82" i="6"/>
  <c r="C82" i="6"/>
  <c r="B82" i="6"/>
  <c r="Z89" i="6"/>
  <c r="Y89" i="6"/>
  <c r="X89" i="6"/>
  <c r="W89" i="6"/>
  <c r="U89" i="6"/>
  <c r="T89" i="6"/>
  <c r="S89" i="6"/>
  <c r="R89" i="6"/>
  <c r="Q89" i="6"/>
  <c r="P89" i="6"/>
  <c r="O89" i="6"/>
  <c r="N89" i="6"/>
  <c r="M89" i="6"/>
  <c r="L89" i="6"/>
  <c r="K89" i="6"/>
  <c r="J89" i="6"/>
  <c r="I89" i="6"/>
  <c r="H89" i="6"/>
  <c r="G89" i="6"/>
  <c r="F89" i="6"/>
  <c r="E89" i="6"/>
  <c r="D89" i="6"/>
  <c r="C89" i="6"/>
  <c r="B89" i="6"/>
  <c r="Z88" i="6"/>
  <c r="Y88" i="6"/>
  <c r="X88" i="6"/>
  <c r="W88" i="6"/>
  <c r="U88" i="6"/>
  <c r="T88" i="6"/>
  <c r="S88" i="6"/>
  <c r="R88" i="6"/>
  <c r="Q88" i="6"/>
  <c r="P88" i="6"/>
  <c r="O88" i="6"/>
  <c r="N88" i="6"/>
  <c r="M88" i="6"/>
  <c r="L88" i="6"/>
  <c r="K88" i="6"/>
  <c r="J88" i="6"/>
  <c r="I88" i="6"/>
  <c r="H88" i="6"/>
  <c r="G88" i="6"/>
  <c r="F88" i="6"/>
  <c r="E88" i="6"/>
  <c r="D88" i="6"/>
  <c r="C88" i="6"/>
  <c r="B88" i="6"/>
  <c r="Z87" i="6"/>
  <c r="Y87" i="6"/>
  <c r="X87" i="6"/>
  <c r="W87" i="6"/>
  <c r="U87" i="6"/>
  <c r="T87" i="6"/>
  <c r="S87" i="6"/>
  <c r="R87" i="6"/>
  <c r="Q87" i="6"/>
  <c r="P87" i="6"/>
  <c r="O87" i="6"/>
  <c r="N87" i="6"/>
  <c r="M87" i="6"/>
  <c r="L87" i="6"/>
  <c r="K87" i="6"/>
  <c r="J87" i="6"/>
  <c r="I87" i="6"/>
  <c r="H87" i="6"/>
  <c r="G87" i="6"/>
  <c r="F87" i="6"/>
  <c r="E87" i="6"/>
  <c r="D87" i="6"/>
  <c r="C87" i="6"/>
  <c r="B87" i="6"/>
  <c r="Z86" i="6"/>
  <c r="Y86" i="6"/>
  <c r="X86" i="6"/>
  <c r="W86" i="6"/>
  <c r="V86" i="6"/>
  <c r="U86" i="6"/>
  <c r="T86" i="6"/>
  <c r="S86" i="6"/>
  <c r="R86" i="6"/>
  <c r="Q86" i="6"/>
  <c r="P86" i="6"/>
  <c r="O86" i="6"/>
  <c r="N86" i="6"/>
  <c r="M86" i="6"/>
  <c r="L86" i="6"/>
  <c r="K86" i="6"/>
  <c r="J86" i="6"/>
  <c r="I86" i="6"/>
  <c r="H86" i="6"/>
  <c r="G86" i="6"/>
  <c r="F86" i="6"/>
  <c r="E86" i="6"/>
  <c r="D86" i="6"/>
  <c r="C86" i="6"/>
  <c r="B86" i="6"/>
  <c r="Z93" i="6"/>
  <c r="Y93" i="6"/>
  <c r="X93" i="6"/>
  <c r="W93" i="6"/>
  <c r="U93" i="6"/>
  <c r="T93" i="6"/>
  <c r="S93" i="6"/>
  <c r="R93" i="6"/>
  <c r="Q93" i="6"/>
  <c r="P93" i="6"/>
  <c r="O93" i="6"/>
  <c r="N93" i="6"/>
  <c r="M93" i="6"/>
  <c r="L93" i="6"/>
  <c r="K93" i="6"/>
  <c r="J93" i="6"/>
  <c r="I93" i="6"/>
  <c r="H93" i="6"/>
  <c r="G93" i="6"/>
  <c r="F93" i="6"/>
  <c r="E93" i="6"/>
  <c r="D93" i="6"/>
  <c r="C93" i="6"/>
  <c r="B93" i="6"/>
  <c r="Z92" i="6"/>
  <c r="Y92" i="6"/>
  <c r="X92" i="6"/>
  <c r="W92" i="6"/>
  <c r="U92" i="6"/>
  <c r="T92" i="6"/>
  <c r="S92" i="6"/>
  <c r="R92" i="6"/>
  <c r="Q92" i="6"/>
  <c r="P92" i="6"/>
  <c r="O92" i="6"/>
  <c r="N92" i="6"/>
  <c r="M92" i="6"/>
  <c r="L92" i="6"/>
  <c r="K92" i="6"/>
  <c r="J92" i="6"/>
  <c r="I92" i="6"/>
  <c r="H92" i="6"/>
  <c r="G92" i="6"/>
  <c r="F92" i="6"/>
  <c r="E92" i="6"/>
  <c r="D92" i="6"/>
  <c r="C92" i="6"/>
  <c r="B92" i="6"/>
  <c r="Z91" i="6"/>
  <c r="Y91" i="6"/>
  <c r="X91" i="6"/>
  <c r="W91" i="6"/>
  <c r="U91" i="6"/>
  <c r="T91" i="6"/>
  <c r="S91" i="6"/>
  <c r="R91" i="6"/>
  <c r="Q91" i="6"/>
  <c r="P91" i="6"/>
  <c r="O91" i="6"/>
  <c r="N91" i="6"/>
  <c r="M91" i="6"/>
  <c r="L91" i="6"/>
  <c r="K91" i="6"/>
  <c r="J91" i="6"/>
  <c r="I91" i="6"/>
  <c r="H91" i="6"/>
  <c r="G91" i="6"/>
  <c r="F91" i="6"/>
  <c r="E91" i="6"/>
  <c r="D91" i="6"/>
  <c r="C91" i="6"/>
  <c r="B91" i="6"/>
  <c r="Z90" i="6"/>
  <c r="Y90" i="6"/>
  <c r="X90" i="6"/>
  <c r="W90" i="6"/>
  <c r="V90" i="6"/>
  <c r="U90" i="6"/>
  <c r="T90" i="6"/>
  <c r="S90" i="6"/>
  <c r="R90" i="6"/>
  <c r="Q90" i="6"/>
  <c r="P90" i="6"/>
  <c r="O90" i="6"/>
  <c r="N90" i="6"/>
  <c r="M90" i="6"/>
  <c r="L90" i="6"/>
  <c r="K90" i="6"/>
  <c r="J90" i="6"/>
  <c r="I90" i="6"/>
  <c r="H90" i="6"/>
  <c r="G90" i="6"/>
  <c r="F90" i="6"/>
  <c r="E90" i="6"/>
  <c r="D90" i="6"/>
  <c r="C90" i="6"/>
  <c r="B90" i="6"/>
  <c r="C94" i="6"/>
  <c r="D94" i="6"/>
  <c r="E94" i="6"/>
  <c r="F94" i="6"/>
  <c r="G94" i="6"/>
  <c r="H94" i="6"/>
  <c r="I94" i="6"/>
  <c r="J94" i="6"/>
  <c r="K94" i="6"/>
  <c r="L94" i="6"/>
  <c r="M94" i="6"/>
  <c r="N94" i="6"/>
  <c r="O94" i="6"/>
  <c r="P94" i="6"/>
  <c r="Q94" i="6"/>
  <c r="R94" i="6"/>
  <c r="S94" i="6"/>
  <c r="T94" i="6"/>
  <c r="U94" i="6"/>
  <c r="V94" i="6"/>
  <c r="W94" i="6"/>
  <c r="X94" i="6"/>
  <c r="Y94" i="6"/>
  <c r="Z94" i="6"/>
  <c r="B94" i="6"/>
  <c r="Z65" i="5"/>
  <c r="Y65" i="5"/>
  <c r="X65" i="5"/>
  <c r="W65" i="5"/>
  <c r="V65" i="5"/>
  <c r="U65" i="5"/>
  <c r="T65" i="5"/>
  <c r="S65" i="5"/>
  <c r="R65" i="5"/>
  <c r="Q65" i="5"/>
  <c r="P65" i="5"/>
  <c r="O65" i="5"/>
  <c r="N65" i="5"/>
  <c r="M65" i="5"/>
  <c r="L65" i="5"/>
  <c r="K65" i="5"/>
  <c r="J65" i="5"/>
  <c r="I65" i="5"/>
  <c r="H65" i="5"/>
  <c r="G65" i="5"/>
  <c r="F65" i="5"/>
  <c r="E65" i="5"/>
  <c r="D65" i="5"/>
  <c r="C65" i="5"/>
  <c r="B65" i="5"/>
  <c r="Z64" i="5"/>
  <c r="Y64" i="5"/>
  <c r="X64" i="5"/>
  <c r="W64" i="5"/>
  <c r="V64" i="5"/>
  <c r="U64" i="5"/>
  <c r="T64" i="5"/>
  <c r="S64" i="5"/>
  <c r="R64" i="5"/>
  <c r="Q64" i="5"/>
  <c r="P64" i="5"/>
  <c r="O64" i="5"/>
  <c r="N64" i="5"/>
  <c r="M64" i="5"/>
  <c r="L64" i="5"/>
  <c r="K64" i="5"/>
  <c r="J64" i="5"/>
  <c r="I64" i="5"/>
  <c r="H64" i="5"/>
  <c r="G64" i="5"/>
  <c r="F64" i="5"/>
  <c r="E64" i="5"/>
  <c r="D64" i="5"/>
  <c r="C64" i="5"/>
  <c r="B64" i="5"/>
  <c r="Z63" i="5"/>
  <c r="Y63" i="5"/>
  <c r="X63" i="5"/>
  <c r="W63" i="5"/>
  <c r="V63" i="5"/>
  <c r="U63" i="5"/>
  <c r="T63" i="5"/>
  <c r="S63" i="5"/>
  <c r="R63" i="5"/>
  <c r="Q63" i="5"/>
  <c r="P63" i="5"/>
  <c r="O63" i="5"/>
  <c r="N63" i="5"/>
  <c r="M63" i="5"/>
  <c r="L63" i="5"/>
  <c r="K63" i="5"/>
  <c r="J63" i="5"/>
  <c r="I63" i="5"/>
  <c r="H63" i="5"/>
  <c r="G63" i="5"/>
  <c r="F63" i="5"/>
  <c r="E63" i="5"/>
  <c r="D63" i="5"/>
  <c r="C63" i="5"/>
  <c r="B63" i="5"/>
  <c r="Z62" i="5"/>
  <c r="Y62" i="5"/>
  <c r="X62" i="5"/>
  <c r="W62" i="5"/>
  <c r="V62" i="5"/>
  <c r="U62" i="5"/>
  <c r="T62" i="5"/>
  <c r="S62" i="5"/>
  <c r="R62" i="5"/>
  <c r="Q62" i="5"/>
  <c r="P62" i="5"/>
  <c r="O62" i="5"/>
  <c r="N62" i="5"/>
  <c r="M62" i="5"/>
  <c r="L62" i="5"/>
  <c r="K62" i="5"/>
  <c r="J62" i="5"/>
  <c r="I62" i="5"/>
  <c r="H62" i="5"/>
  <c r="G62" i="5"/>
  <c r="F62" i="5"/>
  <c r="E62" i="5"/>
  <c r="D62" i="5"/>
  <c r="C62" i="5"/>
  <c r="B62" i="5"/>
  <c r="Z69" i="5"/>
  <c r="Y69" i="5"/>
  <c r="X69" i="5"/>
  <c r="W69" i="5"/>
  <c r="V69" i="5"/>
  <c r="U69" i="5"/>
  <c r="T69" i="5"/>
  <c r="S69" i="5"/>
  <c r="R69" i="5"/>
  <c r="Q69" i="5"/>
  <c r="P69" i="5"/>
  <c r="O69" i="5"/>
  <c r="N69" i="5"/>
  <c r="M69" i="5"/>
  <c r="L69" i="5"/>
  <c r="K69" i="5"/>
  <c r="J69" i="5"/>
  <c r="I69" i="5"/>
  <c r="H69" i="5"/>
  <c r="G69" i="5"/>
  <c r="F69" i="5"/>
  <c r="E69" i="5"/>
  <c r="D69" i="5"/>
  <c r="C69" i="5"/>
  <c r="B69" i="5"/>
  <c r="Z68" i="5"/>
  <c r="Y68" i="5"/>
  <c r="X68" i="5"/>
  <c r="W68" i="5"/>
  <c r="V68" i="5"/>
  <c r="U68" i="5"/>
  <c r="T68" i="5"/>
  <c r="S68" i="5"/>
  <c r="R68" i="5"/>
  <c r="Q68" i="5"/>
  <c r="P68" i="5"/>
  <c r="O68" i="5"/>
  <c r="N68" i="5"/>
  <c r="M68" i="5"/>
  <c r="L68" i="5"/>
  <c r="K68" i="5"/>
  <c r="J68" i="5"/>
  <c r="I68" i="5"/>
  <c r="H68" i="5"/>
  <c r="G68" i="5"/>
  <c r="F68" i="5"/>
  <c r="E68" i="5"/>
  <c r="D68" i="5"/>
  <c r="C68" i="5"/>
  <c r="B68" i="5"/>
  <c r="Z67" i="5"/>
  <c r="Y67" i="5"/>
  <c r="X67" i="5"/>
  <c r="W67" i="5"/>
  <c r="V67" i="5"/>
  <c r="U67" i="5"/>
  <c r="T67" i="5"/>
  <c r="S67" i="5"/>
  <c r="R67" i="5"/>
  <c r="Q67" i="5"/>
  <c r="P67" i="5"/>
  <c r="O67" i="5"/>
  <c r="N67" i="5"/>
  <c r="M67" i="5"/>
  <c r="L67" i="5"/>
  <c r="K67" i="5"/>
  <c r="J67" i="5"/>
  <c r="I67" i="5"/>
  <c r="H67" i="5"/>
  <c r="G67" i="5"/>
  <c r="F67" i="5"/>
  <c r="E67" i="5"/>
  <c r="D67" i="5"/>
  <c r="C67" i="5"/>
  <c r="B67" i="5"/>
  <c r="Z66" i="5"/>
  <c r="Y66" i="5"/>
  <c r="X66" i="5"/>
  <c r="W66" i="5"/>
  <c r="V66" i="5"/>
  <c r="U66" i="5"/>
  <c r="T66" i="5"/>
  <c r="S66" i="5"/>
  <c r="R66" i="5"/>
  <c r="Q66" i="5"/>
  <c r="P66" i="5"/>
  <c r="O66" i="5"/>
  <c r="N66" i="5"/>
  <c r="M66" i="5"/>
  <c r="L66" i="5"/>
  <c r="K66" i="5"/>
  <c r="J66" i="5"/>
  <c r="I66" i="5"/>
  <c r="H66" i="5"/>
  <c r="G66" i="5"/>
  <c r="F66" i="5"/>
  <c r="E66" i="5"/>
  <c r="D66" i="5"/>
  <c r="C66" i="5"/>
  <c r="B66" i="5"/>
  <c r="Z73" i="5"/>
  <c r="Y73" i="5"/>
  <c r="X73" i="5"/>
  <c r="W73" i="5"/>
  <c r="V73" i="5"/>
  <c r="U73" i="5"/>
  <c r="T73" i="5"/>
  <c r="S73" i="5"/>
  <c r="R73" i="5"/>
  <c r="Q73" i="5"/>
  <c r="P73" i="5"/>
  <c r="O73" i="5"/>
  <c r="N73" i="5"/>
  <c r="M73" i="5"/>
  <c r="L73" i="5"/>
  <c r="K73" i="5"/>
  <c r="J73" i="5"/>
  <c r="I73" i="5"/>
  <c r="H73" i="5"/>
  <c r="G73" i="5"/>
  <c r="F73" i="5"/>
  <c r="E73" i="5"/>
  <c r="D73" i="5"/>
  <c r="C73" i="5"/>
  <c r="B73" i="5"/>
  <c r="Z72" i="5"/>
  <c r="Y72" i="5"/>
  <c r="X72" i="5"/>
  <c r="W72" i="5"/>
  <c r="V72" i="5"/>
  <c r="U72" i="5"/>
  <c r="T72" i="5"/>
  <c r="S72" i="5"/>
  <c r="R72" i="5"/>
  <c r="Q72" i="5"/>
  <c r="P72" i="5"/>
  <c r="O72" i="5"/>
  <c r="N72" i="5"/>
  <c r="M72" i="5"/>
  <c r="L72" i="5"/>
  <c r="K72" i="5"/>
  <c r="J72" i="5"/>
  <c r="I72" i="5"/>
  <c r="H72" i="5"/>
  <c r="G72" i="5"/>
  <c r="F72" i="5"/>
  <c r="E72" i="5"/>
  <c r="D72" i="5"/>
  <c r="C72" i="5"/>
  <c r="B72" i="5"/>
  <c r="Z71" i="5"/>
  <c r="Y71" i="5"/>
  <c r="X71" i="5"/>
  <c r="W71" i="5"/>
  <c r="V71" i="5"/>
  <c r="U71" i="5"/>
  <c r="T71" i="5"/>
  <c r="S71" i="5"/>
  <c r="R71" i="5"/>
  <c r="Q71" i="5"/>
  <c r="P71" i="5"/>
  <c r="O71" i="5"/>
  <c r="N71" i="5"/>
  <c r="M71" i="5"/>
  <c r="L71" i="5"/>
  <c r="K71" i="5"/>
  <c r="J71" i="5"/>
  <c r="I71" i="5"/>
  <c r="H71" i="5"/>
  <c r="G71" i="5"/>
  <c r="F71" i="5"/>
  <c r="E71" i="5"/>
  <c r="D71" i="5"/>
  <c r="C71" i="5"/>
  <c r="B71" i="5"/>
  <c r="Z70" i="5"/>
  <c r="Y70" i="5"/>
  <c r="X70" i="5"/>
  <c r="W70" i="5"/>
  <c r="V70" i="5"/>
  <c r="U70" i="5"/>
  <c r="T70" i="5"/>
  <c r="S70" i="5"/>
  <c r="R70" i="5"/>
  <c r="Q70" i="5"/>
  <c r="P70" i="5"/>
  <c r="O70" i="5"/>
  <c r="N70" i="5"/>
  <c r="M70" i="5"/>
  <c r="L70" i="5"/>
  <c r="K70" i="5"/>
  <c r="J70" i="5"/>
  <c r="I70" i="5"/>
  <c r="H70" i="5"/>
  <c r="G70" i="5"/>
  <c r="F70" i="5"/>
  <c r="E70" i="5"/>
  <c r="D70" i="5"/>
  <c r="C70" i="5"/>
  <c r="B70" i="5"/>
  <c r="Z77" i="5"/>
  <c r="Y77" i="5"/>
  <c r="X77" i="5"/>
  <c r="W77" i="5"/>
  <c r="V77" i="5"/>
  <c r="U77" i="5"/>
  <c r="T77" i="5"/>
  <c r="S77" i="5"/>
  <c r="R77" i="5"/>
  <c r="Q77" i="5"/>
  <c r="P77" i="5"/>
  <c r="O77" i="5"/>
  <c r="N77" i="5"/>
  <c r="M77" i="5"/>
  <c r="L77" i="5"/>
  <c r="K77" i="5"/>
  <c r="J77" i="5"/>
  <c r="I77" i="5"/>
  <c r="H77" i="5"/>
  <c r="G77" i="5"/>
  <c r="F77" i="5"/>
  <c r="E77" i="5"/>
  <c r="D77" i="5"/>
  <c r="C77" i="5"/>
  <c r="B77" i="5"/>
  <c r="Z76" i="5"/>
  <c r="Y76" i="5"/>
  <c r="X76" i="5"/>
  <c r="W76" i="5"/>
  <c r="V76" i="5"/>
  <c r="U76" i="5"/>
  <c r="T76" i="5"/>
  <c r="S76" i="5"/>
  <c r="R76" i="5"/>
  <c r="Q76" i="5"/>
  <c r="P76" i="5"/>
  <c r="O76" i="5"/>
  <c r="N76" i="5"/>
  <c r="M76" i="5"/>
  <c r="L76" i="5"/>
  <c r="K76" i="5"/>
  <c r="J76" i="5"/>
  <c r="I76" i="5"/>
  <c r="H76" i="5"/>
  <c r="G76" i="5"/>
  <c r="F76" i="5"/>
  <c r="E76" i="5"/>
  <c r="D76" i="5"/>
  <c r="C76" i="5"/>
  <c r="B76" i="5"/>
  <c r="Z75" i="5"/>
  <c r="Y75" i="5"/>
  <c r="X75" i="5"/>
  <c r="W75" i="5"/>
  <c r="V75" i="5"/>
  <c r="U75" i="5"/>
  <c r="T75" i="5"/>
  <c r="S75" i="5"/>
  <c r="R75" i="5"/>
  <c r="Q75" i="5"/>
  <c r="P75" i="5"/>
  <c r="O75" i="5"/>
  <c r="N75" i="5"/>
  <c r="M75" i="5"/>
  <c r="L75" i="5"/>
  <c r="K75" i="5"/>
  <c r="J75" i="5"/>
  <c r="I75" i="5"/>
  <c r="H75" i="5"/>
  <c r="G75" i="5"/>
  <c r="F75" i="5"/>
  <c r="E75" i="5"/>
  <c r="D75" i="5"/>
  <c r="C75" i="5"/>
  <c r="B75" i="5"/>
  <c r="Z74" i="5"/>
  <c r="Y74" i="5"/>
  <c r="X74" i="5"/>
  <c r="W74" i="5"/>
  <c r="V74" i="5"/>
  <c r="U74" i="5"/>
  <c r="T74" i="5"/>
  <c r="S74" i="5"/>
  <c r="R74" i="5"/>
  <c r="Q74" i="5"/>
  <c r="P74" i="5"/>
  <c r="O74" i="5"/>
  <c r="N74" i="5"/>
  <c r="M74" i="5"/>
  <c r="L74" i="5"/>
  <c r="K74" i="5"/>
  <c r="J74" i="5"/>
  <c r="I74" i="5"/>
  <c r="H74" i="5"/>
  <c r="G74" i="5"/>
  <c r="F74" i="5"/>
  <c r="E74" i="5"/>
  <c r="D74" i="5"/>
  <c r="C74" i="5"/>
  <c r="B74" i="5"/>
  <c r="Z73" i="4"/>
  <c r="Y73" i="4"/>
  <c r="X73" i="4"/>
  <c r="W73" i="4"/>
  <c r="V73" i="4"/>
  <c r="U73" i="4"/>
  <c r="T73" i="4"/>
  <c r="S73" i="4"/>
  <c r="R73" i="4"/>
  <c r="Q73" i="4"/>
  <c r="P73" i="4"/>
  <c r="O73" i="4"/>
  <c r="N73" i="4"/>
  <c r="M73" i="4"/>
  <c r="L73" i="4"/>
  <c r="K73" i="4"/>
  <c r="J73" i="4"/>
  <c r="I73" i="4"/>
  <c r="H73" i="4"/>
  <c r="G73" i="4"/>
  <c r="F73" i="4"/>
  <c r="E73" i="4"/>
  <c r="D73" i="4"/>
  <c r="C73" i="4"/>
  <c r="B73" i="4"/>
  <c r="Z72" i="4"/>
  <c r="Y72" i="4"/>
  <c r="X72" i="4"/>
  <c r="W72" i="4"/>
  <c r="V72" i="4"/>
  <c r="U72" i="4"/>
  <c r="T72" i="4"/>
  <c r="S72" i="4"/>
  <c r="R72" i="4"/>
  <c r="Q72" i="4"/>
  <c r="P72" i="4"/>
  <c r="O72" i="4"/>
  <c r="N72" i="4"/>
  <c r="M72" i="4"/>
  <c r="L72" i="4"/>
  <c r="K72" i="4"/>
  <c r="J72" i="4"/>
  <c r="I72" i="4"/>
  <c r="H72" i="4"/>
  <c r="G72" i="4"/>
  <c r="F72" i="4"/>
  <c r="E72" i="4"/>
  <c r="D72" i="4"/>
  <c r="C72" i="4"/>
  <c r="B72" i="4"/>
  <c r="Z71" i="4"/>
  <c r="Y71" i="4"/>
  <c r="X71" i="4"/>
  <c r="W71" i="4"/>
  <c r="V71" i="4"/>
  <c r="U71" i="4"/>
  <c r="T71" i="4"/>
  <c r="S71" i="4"/>
  <c r="R71" i="4"/>
  <c r="Q71" i="4"/>
  <c r="P71" i="4"/>
  <c r="O71" i="4"/>
  <c r="N71" i="4"/>
  <c r="M71" i="4"/>
  <c r="L71" i="4"/>
  <c r="K71" i="4"/>
  <c r="J71" i="4"/>
  <c r="I71" i="4"/>
  <c r="H71" i="4"/>
  <c r="G71" i="4"/>
  <c r="F71" i="4"/>
  <c r="E71" i="4"/>
  <c r="D71" i="4"/>
  <c r="C71" i="4"/>
  <c r="B71" i="4"/>
  <c r="Z70" i="4"/>
  <c r="Y70" i="4"/>
  <c r="X70" i="4"/>
  <c r="W70" i="4"/>
  <c r="V70" i="4"/>
  <c r="U70" i="4"/>
  <c r="T70" i="4"/>
  <c r="S70" i="4"/>
  <c r="R70" i="4"/>
  <c r="Q70" i="4"/>
  <c r="P70" i="4"/>
  <c r="O70" i="4"/>
  <c r="N70" i="4"/>
  <c r="M70" i="4"/>
  <c r="L70" i="4"/>
  <c r="K70" i="4"/>
  <c r="J70" i="4"/>
  <c r="I70" i="4"/>
  <c r="H70" i="4"/>
  <c r="G70" i="4"/>
  <c r="F70" i="4"/>
  <c r="E70" i="4"/>
  <c r="D70" i="4"/>
  <c r="C70" i="4"/>
  <c r="B70" i="4"/>
  <c r="Z77" i="4"/>
  <c r="Y77" i="4"/>
  <c r="X77" i="4"/>
  <c r="W77" i="4"/>
  <c r="V77" i="4"/>
  <c r="U77" i="4"/>
  <c r="T77" i="4"/>
  <c r="S77" i="4"/>
  <c r="R77" i="4"/>
  <c r="Q77" i="4"/>
  <c r="P77" i="4"/>
  <c r="O77" i="4"/>
  <c r="N77" i="4"/>
  <c r="M77" i="4"/>
  <c r="L77" i="4"/>
  <c r="K77" i="4"/>
  <c r="J77" i="4"/>
  <c r="I77" i="4"/>
  <c r="H77" i="4"/>
  <c r="G77" i="4"/>
  <c r="F77" i="4"/>
  <c r="E77" i="4"/>
  <c r="D77" i="4"/>
  <c r="C77" i="4"/>
  <c r="B77" i="4"/>
  <c r="Z76" i="4"/>
  <c r="Y76" i="4"/>
  <c r="X76" i="4"/>
  <c r="W76" i="4"/>
  <c r="V76" i="4"/>
  <c r="U76" i="4"/>
  <c r="T76" i="4"/>
  <c r="S76" i="4"/>
  <c r="R76" i="4"/>
  <c r="Q76" i="4"/>
  <c r="P76" i="4"/>
  <c r="O76" i="4"/>
  <c r="N76" i="4"/>
  <c r="M76" i="4"/>
  <c r="L76" i="4"/>
  <c r="K76" i="4"/>
  <c r="J76" i="4"/>
  <c r="I76" i="4"/>
  <c r="H76" i="4"/>
  <c r="G76" i="4"/>
  <c r="F76" i="4"/>
  <c r="E76" i="4"/>
  <c r="D76" i="4"/>
  <c r="C76" i="4"/>
  <c r="B76" i="4"/>
  <c r="Z75" i="4"/>
  <c r="Y75" i="4"/>
  <c r="X75" i="4"/>
  <c r="W75" i="4"/>
  <c r="V75" i="4"/>
  <c r="U75" i="4"/>
  <c r="T75" i="4"/>
  <c r="S75" i="4"/>
  <c r="R75" i="4"/>
  <c r="Q75" i="4"/>
  <c r="P75" i="4"/>
  <c r="O75" i="4"/>
  <c r="N75" i="4"/>
  <c r="M75" i="4"/>
  <c r="L75" i="4"/>
  <c r="K75" i="4"/>
  <c r="J75" i="4"/>
  <c r="I75" i="4"/>
  <c r="H75" i="4"/>
  <c r="G75" i="4"/>
  <c r="F75" i="4"/>
  <c r="E75" i="4"/>
  <c r="D75" i="4"/>
  <c r="C75" i="4"/>
  <c r="B75" i="4"/>
  <c r="Z74" i="4"/>
  <c r="Y74" i="4"/>
  <c r="X74" i="4"/>
  <c r="W74" i="4"/>
  <c r="V74" i="4"/>
  <c r="U74" i="4"/>
  <c r="T74" i="4"/>
  <c r="S74" i="4"/>
  <c r="R74" i="4"/>
  <c r="Q74" i="4"/>
  <c r="P74" i="4"/>
  <c r="O74" i="4"/>
  <c r="N74" i="4"/>
  <c r="M74" i="4"/>
  <c r="L74" i="4"/>
  <c r="K74" i="4"/>
  <c r="J74" i="4"/>
  <c r="I74" i="4"/>
  <c r="H74" i="4"/>
  <c r="G74" i="4"/>
  <c r="F74" i="4"/>
  <c r="E74" i="4"/>
  <c r="D74" i="4"/>
  <c r="C74" i="4"/>
  <c r="B74" i="4"/>
  <c r="Z81" i="4"/>
  <c r="Y81" i="4"/>
  <c r="X81" i="4"/>
  <c r="W81" i="4"/>
  <c r="V81" i="4"/>
  <c r="U81" i="4"/>
  <c r="T81" i="4"/>
  <c r="S81" i="4"/>
  <c r="R81" i="4"/>
  <c r="Q81" i="4"/>
  <c r="P81" i="4"/>
  <c r="O81" i="4"/>
  <c r="N81" i="4"/>
  <c r="M81" i="4"/>
  <c r="L81" i="4"/>
  <c r="K81" i="4"/>
  <c r="J81" i="4"/>
  <c r="I81" i="4"/>
  <c r="H81" i="4"/>
  <c r="G81" i="4"/>
  <c r="F81" i="4"/>
  <c r="E81" i="4"/>
  <c r="D81" i="4"/>
  <c r="C81" i="4"/>
  <c r="B81" i="4"/>
  <c r="Z80" i="4"/>
  <c r="Y80" i="4"/>
  <c r="X80" i="4"/>
  <c r="W80" i="4"/>
  <c r="V80" i="4"/>
  <c r="U80" i="4"/>
  <c r="T80" i="4"/>
  <c r="S80" i="4"/>
  <c r="R80" i="4"/>
  <c r="Q80" i="4"/>
  <c r="P80" i="4"/>
  <c r="O80" i="4"/>
  <c r="N80" i="4"/>
  <c r="M80" i="4"/>
  <c r="L80" i="4"/>
  <c r="K80" i="4"/>
  <c r="J80" i="4"/>
  <c r="I80" i="4"/>
  <c r="H80" i="4"/>
  <c r="G80" i="4"/>
  <c r="F80" i="4"/>
  <c r="E80" i="4"/>
  <c r="D80" i="4"/>
  <c r="C80" i="4"/>
  <c r="B80" i="4"/>
  <c r="Z79" i="4"/>
  <c r="Y79" i="4"/>
  <c r="X79" i="4"/>
  <c r="W79" i="4"/>
  <c r="V79" i="4"/>
  <c r="U79" i="4"/>
  <c r="T79" i="4"/>
  <c r="S79" i="4"/>
  <c r="R79" i="4"/>
  <c r="Q79" i="4"/>
  <c r="P79" i="4"/>
  <c r="O79" i="4"/>
  <c r="N79" i="4"/>
  <c r="M79" i="4"/>
  <c r="L79" i="4"/>
  <c r="K79" i="4"/>
  <c r="J79" i="4"/>
  <c r="I79" i="4"/>
  <c r="H79" i="4"/>
  <c r="G79" i="4"/>
  <c r="F79" i="4"/>
  <c r="E79" i="4"/>
  <c r="D79" i="4"/>
  <c r="C79" i="4"/>
  <c r="B79" i="4"/>
  <c r="Z78" i="4"/>
  <c r="Y78" i="4"/>
  <c r="X78" i="4"/>
  <c r="W78" i="4"/>
  <c r="V78" i="4"/>
  <c r="U78" i="4"/>
  <c r="T78" i="4"/>
  <c r="S78" i="4"/>
  <c r="R78" i="4"/>
  <c r="Q78" i="4"/>
  <c r="P78" i="4"/>
  <c r="O78" i="4"/>
  <c r="N78" i="4"/>
  <c r="M78" i="4"/>
  <c r="L78" i="4"/>
  <c r="K78" i="4"/>
  <c r="J78" i="4"/>
  <c r="I78" i="4"/>
  <c r="H78" i="4"/>
  <c r="G78" i="4"/>
  <c r="F78" i="4"/>
  <c r="E78" i="4"/>
  <c r="D78" i="4"/>
  <c r="C78" i="4"/>
  <c r="B78" i="4"/>
  <c r="Z85" i="4"/>
  <c r="Y85" i="4"/>
  <c r="X85" i="4"/>
  <c r="W85" i="4"/>
  <c r="V85" i="4"/>
  <c r="U85" i="4"/>
  <c r="T85" i="4"/>
  <c r="S85" i="4"/>
  <c r="R85" i="4"/>
  <c r="Q85" i="4"/>
  <c r="P85" i="4"/>
  <c r="O85" i="4"/>
  <c r="N85" i="4"/>
  <c r="M85" i="4"/>
  <c r="L85" i="4"/>
  <c r="K85" i="4"/>
  <c r="J85" i="4"/>
  <c r="I85" i="4"/>
  <c r="H85" i="4"/>
  <c r="G85" i="4"/>
  <c r="F85" i="4"/>
  <c r="E85" i="4"/>
  <c r="D85" i="4"/>
  <c r="C85" i="4"/>
  <c r="B85" i="4"/>
  <c r="Z84" i="4"/>
  <c r="Y84" i="4"/>
  <c r="X84" i="4"/>
  <c r="W84" i="4"/>
  <c r="V84" i="4"/>
  <c r="U84" i="4"/>
  <c r="T84" i="4"/>
  <c r="S84" i="4"/>
  <c r="R84" i="4"/>
  <c r="Q84" i="4"/>
  <c r="P84" i="4"/>
  <c r="O84" i="4"/>
  <c r="N84" i="4"/>
  <c r="M84" i="4"/>
  <c r="L84" i="4"/>
  <c r="K84" i="4"/>
  <c r="J84" i="4"/>
  <c r="I84" i="4"/>
  <c r="H84" i="4"/>
  <c r="G84" i="4"/>
  <c r="F84" i="4"/>
  <c r="E84" i="4"/>
  <c r="D84" i="4"/>
  <c r="C84" i="4"/>
  <c r="B84" i="4"/>
  <c r="Z83" i="4"/>
  <c r="Y83" i="4"/>
  <c r="X83" i="4"/>
  <c r="W83" i="4"/>
  <c r="V83" i="4"/>
  <c r="U83" i="4"/>
  <c r="T83" i="4"/>
  <c r="S83" i="4"/>
  <c r="R83" i="4"/>
  <c r="Q83" i="4"/>
  <c r="P83" i="4"/>
  <c r="O83" i="4"/>
  <c r="N83" i="4"/>
  <c r="M83" i="4"/>
  <c r="L83" i="4"/>
  <c r="K83" i="4"/>
  <c r="J83" i="4"/>
  <c r="I83" i="4"/>
  <c r="H83" i="4"/>
  <c r="G83" i="4"/>
  <c r="F83" i="4"/>
  <c r="E83" i="4"/>
  <c r="D83" i="4"/>
  <c r="C83" i="4"/>
  <c r="B83" i="4"/>
  <c r="Z82" i="4"/>
  <c r="Y82" i="4"/>
  <c r="X82" i="4"/>
  <c r="W82" i="4"/>
  <c r="V82" i="4"/>
  <c r="U82" i="4"/>
  <c r="T82" i="4"/>
  <c r="S82" i="4"/>
  <c r="R82" i="4"/>
  <c r="Q82" i="4"/>
  <c r="P82" i="4"/>
  <c r="O82" i="4"/>
  <c r="N82" i="4"/>
  <c r="M82" i="4"/>
  <c r="L82" i="4"/>
  <c r="K82" i="4"/>
  <c r="J82" i="4"/>
  <c r="I82" i="4"/>
  <c r="H82" i="4"/>
  <c r="G82" i="4"/>
  <c r="F82" i="4"/>
  <c r="E82" i="4"/>
  <c r="D82" i="4"/>
  <c r="C82" i="4"/>
  <c r="B82" i="4"/>
  <c r="Z89" i="4"/>
  <c r="Y89" i="4"/>
  <c r="X89" i="4"/>
  <c r="W89" i="4"/>
  <c r="V89" i="4"/>
  <c r="U89" i="4"/>
  <c r="T89" i="4"/>
  <c r="S89" i="4"/>
  <c r="R89" i="4"/>
  <c r="Q89" i="4"/>
  <c r="P89" i="4"/>
  <c r="O89" i="4"/>
  <c r="N89" i="4"/>
  <c r="M89" i="4"/>
  <c r="L89" i="4"/>
  <c r="K89" i="4"/>
  <c r="J89" i="4"/>
  <c r="I89" i="4"/>
  <c r="H89" i="4"/>
  <c r="G89" i="4"/>
  <c r="F89" i="4"/>
  <c r="E89" i="4"/>
  <c r="D89" i="4"/>
  <c r="C89" i="4"/>
  <c r="B89" i="4"/>
  <c r="Z88" i="4"/>
  <c r="Y88" i="4"/>
  <c r="X88" i="4"/>
  <c r="W88" i="4"/>
  <c r="V88" i="4"/>
  <c r="U88" i="4"/>
  <c r="T88" i="4"/>
  <c r="S88" i="4"/>
  <c r="R88" i="4"/>
  <c r="Q88" i="4"/>
  <c r="P88" i="4"/>
  <c r="O88" i="4"/>
  <c r="N88" i="4"/>
  <c r="M88" i="4"/>
  <c r="L88" i="4"/>
  <c r="K88" i="4"/>
  <c r="J88" i="4"/>
  <c r="I88" i="4"/>
  <c r="H88" i="4"/>
  <c r="G88" i="4"/>
  <c r="F88" i="4"/>
  <c r="E88" i="4"/>
  <c r="D88" i="4"/>
  <c r="C88" i="4"/>
  <c r="B88" i="4"/>
  <c r="Z87" i="4"/>
  <c r="Y87" i="4"/>
  <c r="X87" i="4"/>
  <c r="W87" i="4"/>
  <c r="V87" i="4"/>
  <c r="U87" i="4"/>
  <c r="T87" i="4"/>
  <c r="S87" i="4"/>
  <c r="R87" i="4"/>
  <c r="Q87" i="4"/>
  <c r="P87" i="4"/>
  <c r="O87" i="4"/>
  <c r="N87" i="4"/>
  <c r="M87" i="4"/>
  <c r="L87" i="4"/>
  <c r="K87" i="4"/>
  <c r="J87" i="4"/>
  <c r="I87" i="4"/>
  <c r="H87" i="4"/>
  <c r="G87" i="4"/>
  <c r="F87" i="4"/>
  <c r="E87" i="4"/>
  <c r="D87" i="4"/>
  <c r="C87" i="4"/>
  <c r="B87" i="4"/>
  <c r="Z86" i="4"/>
  <c r="Y86" i="4"/>
  <c r="X86" i="4"/>
  <c r="W86" i="4"/>
  <c r="V86" i="4"/>
  <c r="U86" i="4"/>
  <c r="T86" i="4"/>
  <c r="S86" i="4"/>
  <c r="R86" i="4"/>
  <c r="Q86" i="4"/>
  <c r="P86" i="4"/>
  <c r="O86" i="4"/>
  <c r="N86" i="4"/>
  <c r="M86" i="4"/>
  <c r="L86" i="4"/>
  <c r="K86" i="4"/>
  <c r="J86" i="4"/>
  <c r="I86" i="4"/>
  <c r="H86" i="4"/>
  <c r="G86" i="4"/>
  <c r="F86" i="4"/>
  <c r="E86" i="4"/>
  <c r="D86" i="4"/>
  <c r="C86" i="4"/>
  <c r="B86" i="4"/>
  <c r="Z93" i="4"/>
  <c r="Y93" i="4"/>
  <c r="X93" i="4"/>
  <c r="W93" i="4"/>
  <c r="V93" i="4"/>
  <c r="U93" i="4"/>
  <c r="T93" i="4"/>
  <c r="S93" i="4"/>
  <c r="R93" i="4"/>
  <c r="Q93" i="4"/>
  <c r="P93" i="4"/>
  <c r="O93" i="4"/>
  <c r="N93" i="4"/>
  <c r="M93" i="4"/>
  <c r="L93" i="4"/>
  <c r="K93" i="4"/>
  <c r="J93" i="4"/>
  <c r="I93" i="4"/>
  <c r="H93" i="4"/>
  <c r="G93" i="4"/>
  <c r="F93" i="4"/>
  <c r="E93" i="4"/>
  <c r="D93" i="4"/>
  <c r="C93" i="4"/>
  <c r="B93" i="4"/>
  <c r="Z92" i="4"/>
  <c r="Y92" i="4"/>
  <c r="X92" i="4"/>
  <c r="W92" i="4"/>
  <c r="V92" i="4"/>
  <c r="U92" i="4"/>
  <c r="T92" i="4"/>
  <c r="S92" i="4"/>
  <c r="R92" i="4"/>
  <c r="Q92" i="4"/>
  <c r="P92" i="4"/>
  <c r="O92" i="4"/>
  <c r="N92" i="4"/>
  <c r="M92" i="4"/>
  <c r="L92" i="4"/>
  <c r="K92" i="4"/>
  <c r="J92" i="4"/>
  <c r="I92" i="4"/>
  <c r="H92" i="4"/>
  <c r="G92" i="4"/>
  <c r="F92" i="4"/>
  <c r="E92" i="4"/>
  <c r="D92" i="4"/>
  <c r="C92" i="4"/>
  <c r="B92" i="4"/>
  <c r="Z91" i="4"/>
  <c r="Y91" i="4"/>
  <c r="X91" i="4"/>
  <c r="W91" i="4"/>
  <c r="V91" i="4"/>
  <c r="U91" i="4"/>
  <c r="T91" i="4"/>
  <c r="S91" i="4"/>
  <c r="R91" i="4"/>
  <c r="Q91" i="4"/>
  <c r="P91" i="4"/>
  <c r="O91" i="4"/>
  <c r="N91" i="4"/>
  <c r="M91" i="4"/>
  <c r="L91" i="4"/>
  <c r="K91" i="4"/>
  <c r="J91" i="4"/>
  <c r="I91" i="4"/>
  <c r="H91" i="4"/>
  <c r="G91" i="4"/>
  <c r="F91" i="4"/>
  <c r="E91" i="4"/>
  <c r="D91" i="4"/>
  <c r="C91" i="4"/>
  <c r="B91" i="4"/>
  <c r="Z90" i="4"/>
  <c r="Y90" i="4"/>
  <c r="X90" i="4"/>
  <c r="W90" i="4"/>
  <c r="V90" i="4"/>
  <c r="U90" i="4"/>
  <c r="T90" i="4"/>
  <c r="S90" i="4"/>
  <c r="R90" i="4"/>
  <c r="Q90" i="4"/>
  <c r="P90" i="4"/>
  <c r="O90" i="4"/>
  <c r="N90" i="4"/>
  <c r="M90" i="4"/>
  <c r="L90" i="4"/>
  <c r="K90" i="4"/>
  <c r="J90" i="4"/>
  <c r="I90" i="4"/>
  <c r="H90" i="4"/>
  <c r="G90" i="4"/>
  <c r="F90" i="4"/>
  <c r="E90" i="4"/>
  <c r="D90" i="4"/>
  <c r="C90" i="4"/>
  <c r="B90" i="4"/>
  <c r="Z73" i="3"/>
  <c r="Y73" i="3"/>
  <c r="X73" i="3"/>
  <c r="W73" i="3"/>
  <c r="V73" i="3"/>
  <c r="U73" i="3"/>
  <c r="T73" i="3"/>
  <c r="S73" i="3"/>
  <c r="R73" i="3"/>
  <c r="Q73" i="3"/>
  <c r="P73" i="3"/>
  <c r="O73" i="3"/>
  <c r="N73" i="3"/>
  <c r="M73" i="3"/>
  <c r="L73" i="3"/>
  <c r="K73" i="3"/>
  <c r="J73" i="3"/>
  <c r="I73" i="3"/>
  <c r="H73" i="3"/>
  <c r="G73" i="3"/>
  <c r="F73" i="3"/>
  <c r="E73" i="3"/>
  <c r="D73" i="3"/>
  <c r="C73" i="3"/>
  <c r="B73" i="3"/>
  <c r="Z72" i="3"/>
  <c r="Y72" i="3"/>
  <c r="X72" i="3"/>
  <c r="W72" i="3"/>
  <c r="V72" i="3"/>
  <c r="U72" i="3"/>
  <c r="T72" i="3"/>
  <c r="S72" i="3"/>
  <c r="R72" i="3"/>
  <c r="Q72" i="3"/>
  <c r="P72" i="3"/>
  <c r="O72" i="3"/>
  <c r="N72" i="3"/>
  <c r="M72" i="3"/>
  <c r="L72" i="3"/>
  <c r="K72" i="3"/>
  <c r="J72" i="3"/>
  <c r="I72" i="3"/>
  <c r="H72" i="3"/>
  <c r="G72" i="3"/>
  <c r="F72" i="3"/>
  <c r="E72" i="3"/>
  <c r="D72" i="3"/>
  <c r="C72" i="3"/>
  <c r="B72" i="3"/>
  <c r="Z71" i="3"/>
  <c r="Y71" i="3"/>
  <c r="X71" i="3"/>
  <c r="W71" i="3"/>
  <c r="V71" i="3"/>
  <c r="U71" i="3"/>
  <c r="T71" i="3"/>
  <c r="S71" i="3"/>
  <c r="R71" i="3"/>
  <c r="Q71" i="3"/>
  <c r="P71" i="3"/>
  <c r="O71" i="3"/>
  <c r="N71" i="3"/>
  <c r="M71" i="3"/>
  <c r="L71" i="3"/>
  <c r="K71" i="3"/>
  <c r="J71" i="3"/>
  <c r="I71" i="3"/>
  <c r="H71" i="3"/>
  <c r="G71" i="3"/>
  <c r="F71" i="3"/>
  <c r="E71" i="3"/>
  <c r="D71" i="3"/>
  <c r="C71" i="3"/>
  <c r="B71" i="3"/>
  <c r="Z70" i="3"/>
  <c r="Y70" i="3"/>
  <c r="X70" i="3"/>
  <c r="W70" i="3"/>
  <c r="V70" i="3"/>
  <c r="U70" i="3"/>
  <c r="T70" i="3"/>
  <c r="S70" i="3"/>
  <c r="R70" i="3"/>
  <c r="Q70" i="3"/>
  <c r="P70" i="3"/>
  <c r="O70" i="3"/>
  <c r="N70" i="3"/>
  <c r="M70" i="3"/>
  <c r="L70" i="3"/>
  <c r="K70" i="3"/>
  <c r="J70" i="3"/>
  <c r="I70" i="3"/>
  <c r="H70" i="3"/>
  <c r="G70" i="3"/>
  <c r="F70" i="3"/>
  <c r="E70" i="3"/>
  <c r="D70" i="3"/>
  <c r="C70" i="3"/>
  <c r="B70" i="3"/>
  <c r="Z77" i="3"/>
  <c r="Y77" i="3"/>
  <c r="X77" i="3"/>
  <c r="W77" i="3"/>
  <c r="V77" i="3"/>
  <c r="U77" i="3"/>
  <c r="T77" i="3"/>
  <c r="S77" i="3"/>
  <c r="R77" i="3"/>
  <c r="Q77" i="3"/>
  <c r="P77" i="3"/>
  <c r="O77" i="3"/>
  <c r="N77" i="3"/>
  <c r="M77" i="3"/>
  <c r="L77" i="3"/>
  <c r="K77" i="3"/>
  <c r="J77" i="3"/>
  <c r="I77" i="3"/>
  <c r="H77" i="3"/>
  <c r="G77" i="3"/>
  <c r="F77" i="3"/>
  <c r="E77" i="3"/>
  <c r="D77" i="3"/>
  <c r="C77" i="3"/>
  <c r="B77" i="3"/>
  <c r="Z76" i="3"/>
  <c r="Y76" i="3"/>
  <c r="X76" i="3"/>
  <c r="W76" i="3"/>
  <c r="V76" i="3"/>
  <c r="U76" i="3"/>
  <c r="T76" i="3"/>
  <c r="S76" i="3"/>
  <c r="R76" i="3"/>
  <c r="Q76" i="3"/>
  <c r="P76" i="3"/>
  <c r="O76" i="3"/>
  <c r="N76" i="3"/>
  <c r="M76" i="3"/>
  <c r="L76" i="3"/>
  <c r="K76" i="3"/>
  <c r="J76" i="3"/>
  <c r="I76" i="3"/>
  <c r="H76" i="3"/>
  <c r="G76" i="3"/>
  <c r="F76" i="3"/>
  <c r="E76" i="3"/>
  <c r="D76" i="3"/>
  <c r="C76" i="3"/>
  <c r="B76" i="3"/>
  <c r="Z75" i="3"/>
  <c r="Y75" i="3"/>
  <c r="X75" i="3"/>
  <c r="W75" i="3"/>
  <c r="V75" i="3"/>
  <c r="U75" i="3"/>
  <c r="T75" i="3"/>
  <c r="S75" i="3"/>
  <c r="R75" i="3"/>
  <c r="Q75" i="3"/>
  <c r="P75" i="3"/>
  <c r="O75" i="3"/>
  <c r="N75" i="3"/>
  <c r="M75" i="3"/>
  <c r="L75" i="3"/>
  <c r="K75" i="3"/>
  <c r="J75" i="3"/>
  <c r="I75" i="3"/>
  <c r="H75" i="3"/>
  <c r="G75" i="3"/>
  <c r="F75" i="3"/>
  <c r="E75" i="3"/>
  <c r="D75" i="3"/>
  <c r="C75" i="3"/>
  <c r="B75" i="3"/>
  <c r="Z74" i="3"/>
  <c r="Y74" i="3"/>
  <c r="X74" i="3"/>
  <c r="W74" i="3"/>
  <c r="V74" i="3"/>
  <c r="U74" i="3"/>
  <c r="T74" i="3"/>
  <c r="S74" i="3"/>
  <c r="R74" i="3"/>
  <c r="Q74" i="3"/>
  <c r="P74" i="3"/>
  <c r="O74" i="3"/>
  <c r="N74" i="3"/>
  <c r="M74" i="3"/>
  <c r="L74" i="3"/>
  <c r="K74" i="3"/>
  <c r="J74" i="3"/>
  <c r="I74" i="3"/>
  <c r="H74" i="3"/>
  <c r="G74" i="3"/>
  <c r="F74" i="3"/>
  <c r="E74" i="3"/>
  <c r="D74" i="3"/>
  <c r="C74" i="3"/>
  <c r="B74" i="3"/>
  <c r="Z81" i="3"/>
  <c r="Y81" i="3"/>
  <c r="X81" i="3"/>
  <c r="W81" i="3"/>
  <c r="V81" i="3"/>
  <c r="U81" i="3"/>
  <c r="T81" i="3"/>
  <c r="S81" i="3"/>
  <c r="R81" i="3"/>
  <c r="Q81" i="3"/>
  <c r="P81" i="3"/>
  <c r="O81" i="3"/>
  <c r="N81" i="3"/>
  <c r="M81" i="3"/>
  <c r="L81" i="3"/>
  <c r="K81" i="3"/>
  <c r="J81" i="3"/>
  <c r="I81" i="3"/>
  <c r="H81" i="3"/>
  <c r="G81" i="3"/>
  <c r="F81" i="3"/>
  <c r="E81" i="3"/>
  <c r="D81" i="3"/>
  <c r="C81" i="3"/>
  <c r="B81" i="3"/>
  <c r="Z80" i="3"/>
  <c r="Y80" i="3"/>
  <c r="X80" i="3"/>
  <c r="W80" i="3"/>
  <c r="V80" i="3"/>
  <c r="U80" i="3"/>
  <c r="T80" i="3"/>
  <c r="S80" i="3"/>
  <c r="R80" i="3"/>
  <c r="Q80" i="3"/>
  <c r="P80" i="3"/>
  <c r="O80" i="3"/>
  <c r="N80" i="3"/>
  <c r="M80" i="3"/>
  <c r="L80" i="3"/>
  <c r="K80" i="3"/>
  <c r="J80" i="3"/>
  <c r="I80" i="3"/>
  <c r="H80" i="3"/>
  <c r="G80" i="3"/>
  <c r="F80" i="3"/>
  <c r="E80" i="3"/>
  <c r="D80" i="3"/>
  <c r="C80" i="3"/>
  <c r="B80" i="3"/>
  <c r="Z79" i="3"/>
  <c r="Y79" i="3"/>
  <c r="X79" i="3"/>
  <c r="W79" i="3"/>
  <c r="V79" i="3"/>
  <c r="U79" i="3"/>
  <c r="T79" i="3"/>
  <c r="S79" i="3"/>
  <c r="R79" i="3"/>
  <c r="Q79" i="3"/>
  <c r="P79" i="3"/>
  <c r="O79" i="3"/>
  <c r="N79" i="3"/>
  <c r="M79" i="3"/>
  <c r="L79" i="3"/>
  <c r="K79" i="3"/>
  <c r="J79" i="3"/>
  <c r="I79" i="3"/>
  <c r="H79" i="3"/>
  <c r="G79" i="3"/>
  <c r="F79" i="3"/>
  <c r="E79" i="3"/>
  <c r="D79" i="3"/>
  <c r="C79" i="3"/>
  <c r="B79" i="3"/>
  <c r="Z78" i="3"/>
  <c r="Y78" i="3"/>
  <c r="X78" i="3"/>
  <c r="W78" i="3"/>
  <c r="V78" i="3"/>
  <c r="U78" i="3"/>
  <c r="T78" i="3"/>
  <c r="S78" i="3"/>
  <c r="R78" i="3"/>
  <c r="Q78" i="3"/>
  <c r="P78" i="3"/>
  <c r="O78" i="3"/>
  <c r="N78" i="3"/>
  <c r="M78" i="3"/>
  <c r="L78" i="3"/>
  <c r="K78" i="3"/>
  <c r="J78" i="3"/>
  <c r="I78" i="3"/>
  <c r="H78" i="3"/>
  <c r="G78" i="3"/>
  <c r="F78" i="3"/>
  <c r="E78" i="3"/>
  <c r="D78" i="3"/>
  <c r="C78" i="3"/>
  <c r="B78" i="3"/>
  <c r="Z85" i="3"/>
  <c r="Y85" i="3"/>
  <c r="X85" i="3"/>
  <c r="W85" i="3"/>
  <c r="V85" i="3"/>
  <c r="U85" i="3"/>
  <c r="T85" i="3"/>
  <c r="S85" i="3"/>
  <c r="R85" i="3"/>
  <c r="Q85" i="3"/>
  <c r="P85" i="3"/>
  <c r="O85" i="3"/>
  <c r="N85" i="3"/>
  <c r="M85" i="3"/>
  <c r="L85" i="3"/>
  <c r="K85" i="3"/>
  <c r="J85" i="3"/>
  <c r="I85" i="3"/>
  <c r="H85" i="3"/>
  <c r="G85" i="3"/>
  <c r="F85" i="3"/>
  <c r="E85" i="3"/>
  <c r="D85" i="3"/>
  <c r="C85" i="3"/>
  <c r="B85" i="3"/>
  <c r="Z84" i="3"/>
  <c r="Y84" i="3"/>
  <c r="X84" i="3"/>
  <c r="W84" i="3"/>
  <c r="V84" i="3"/>
  <c r="U84" i="3"/>
  <c r="T84" i="3"/>
  <c r="S84" i="3"/>
  <c r="R84" i="3"/>
  <c r="Q84" i="3"/>
  <c r="P84" i="3"/>
  <c r="O84" i="3"/>
  <c r="N84" i="3"/>
  <c r="M84" i="3"/>
  <c r="L84" i="3"/>
  <c r="K84" i="3"/>
  <c r="J84" i="3"/>
  <c r="I84" i="3"/>
  <c r="H84" i="3"/>
  <c r="G84" i="3"/>
  <c r="F84" i="3"/>
  <c r="E84" i="3"/>
  <c r="D84" i="3"/>
  <c r="C84" i="3"/>
  <c r="B84" i="3"/>
  <c r="Z83" i="3"/>
  <c r="Y83" i="3"/>
  <c r="X83" i="3"/>
  <c r="W83" i="3"/>
  <c r="V83" i="3"/>
  <c r="U83" i="3"/>
  <c r="T83" i="3"/>
  <c r="S83" i="3"/>
  <c r="R83" i="3"/>
  <c r="Q83" i="3"/>
  <c r="P83" i="3"/>
  <c r="O83" i="3"/>
  <c r="N83" i="3"/>
  <c r="M83" i="3"/>
  <c r="L83" i="3"/>
  <c r="K83" i="3"/>
  <c r="J83" i="3"/>
  <c r="I83" i="3"/>
  <c r="H83" i="3"/>
  <c r="G83" i="3"/>
  <c r="F83" i="3"/>
  <c r="E83" i="3"/>
  <c r="D83" i="3"/>
  <c r="C83" i="3"/>
  <c r="B83" i="3"/>
  <c r="Z82" i="3"/>
  <c r="Y82" i="3"/>
  <c r="X82" i="3"/>
  <c r="W82" i="3"/>
  <c r="V82" i="3"/>
  <c r="U82" i="3"/>
  <c r="T82" i="3"/>
  <c r="S82" i="3"/>
  <c r="R82" i="3"/>
  <c r="Q82" i="3"/>
  <c r="P82" i="3"/>
  <c r="O82" i="3"/>
  <c r="N82" i="3"/>
  <c r="M82" i="3"/>
  <c r="L82" i="3"/>
  <c r="K82" i="3"/>
  <c r="J82" i="3"/>
  <c r="I82" i="3"/>
  <c r="H82" i="3"/>
  <c r="G82" i="3"/>
  <c r="F82" i="3"/>
  <c r="E82" i="3"/>
  <c r="D82" i="3"/>
  <c r="C82" i="3"/>
  <c r="B82" i="3"/>
  <c r="Z89" i="3"/>
  <c r="Y89" i="3"/>
  <c r="X89" i="3"/>
  <c r="W89" i="3"/>
  <c r="V89" i="3"/>
  <c r="U89" i="3"/>
  <c r="T89" i="3"/>
  <c r="S89" i="3"/>
  <c r="R89" i="3"/>
  <c r="Q89" i="3"/>
  <c r="P89" i="3"/>
  <c r="O89" i="3"/>
  <c r="N89" i="3"/>
  <c r="M89" i="3"/>
  <c r="L89" i="3"/>
  <c r="K89" i="3"/>
  <c r="J89" i="3"/>
  <c r="I89" i="3"/>
  <c r="H89" i="3"/>
  <c r="G89" i="3"/>
  <c r="F89" i="3"/>
  <c r="E89" i="3"/>
  <c r="D89" i="3"/>
  <c r="C89" i="3"/>
  <c r="B89" i="3"/>
  <c r="Z88" i="3"/>
  <c r="Y88" i="3"/>
  <c r="X88" i="3"/>
  <c r="W88" i="3"/>
  <c r="V88" i="3"/>
  <c r="U88" i="3"/>
  <c r="T88" i="3"/>
  <c r="S88" i="3"/>
  <c r="R88" i="3"/>
  <c r="Q88" i="3"/>
  <c r="P88" i="3"/>
  <c r="O88" i="3"/>
  <c r="N88" i="3"/>
  <c r="M88" i="3"/>
  <c r="L88" i="3"/>
  <c r="K88" i="3"/>
  <c r="J88" i="3"/>
  <c r="I88" i="3"/>
  <c r="H88" i="3"/>
  <c r="G88" i="3"/>
  <c r="F88" i="3"/>
  <c r="E88" i="3"/>
  <c r="D88" i="3"/>
  <c r="C88" i="3"/>
  <c r="B88" i="3"/>
  <c r="Z87" i="3"/>
  <c r="Y87" i="3"/>
  <c r="X87" i="3"/>
  <c r="W87" i="3"/>
  <c r="V87" i="3"/>
  <c r="U87" i="3"/>
  <c r="T87" i="3"/>
  <c r="S87" i="3"/>
  <c r="R87" i="3"/>
  <c r="Q87" i="3"/>
  <c r="P87" i="3"/>
  <c r="O87" i="3"/>
  <c r="N87" i="3"/>
  <c r="M87" i="3"/>
  <c r="L87" i="3"/>
  <c r="K87" i="3"/>
  <c r="J87" i="3"/>
  <c r="I87" i="3"/>
  <c r="H87" i="3"/>
  <c r="G87" i="3"/>
  <c r="F87" i="3"/>
  <c r="E87" i="3"/>
  <c r="D87" i="3"/>
  <c r="C87" i="3"/>
  <c r="B87" i="3"/>
  <c r="Z86" i="3"/>
  <c r="Y86" i="3"/>
  <c r="X86" i="3"/>
  <c r="W86" i="3"/>
  <c r="V86" i="3"/>
  <c r="U86" i="3"/>
  <c r="T86" i="3"/>
  <c r="S86" i="3"/>
  <c r="R86" i="3"/>
  <c r="Q86" i="3"/>
  <c r="P86" i="3"/>
  <c r="O86" i="3"/>
  <c r="N86" i="3"/>
  <c r="M86" i="3"/>
  <c r="L86" i="3"/>
  <c r="K86" i="3"/>
  <c r="J86" i="3"/>
  <c r="I86" i="3"/>
  <c r="H86" i="3"/>
  <c r="G86" i="3"/>
  <c r="F86" i="3"/>
  <c r="E86" i="3"/>
  <c r="D86" i="3"/>
  <c r="C86" i="3"/>
  <c r="B86" i="3"/>
  <c r="Z93" i="3"/>
  <c r="Y93" i="3"/>
  <c r="X93" i="3"/>
  <c r="W93" i="3"/>
  <c r="V93" i="3"/>
  <c r="U93" i="3"/>
  <c r="T93" i="3"/>
  <c r="S93" i="3"/>
  <c r="R93" i="3"/>
  <c r="Q93" i="3"/>
  <c r="P93" i="3"/>
  <c r="O93" i="3"/>
  <c r="N93" i="3"/>
  <c r="M93" i="3"/>
  <c r="L93" i="3"/>
  <c r="K93" i="3"/>
  <c r="J93" i="3"/>
  <c r="I93" i="3"/>
  <c r="H93" i="3"/>
  <c r="G93" i="3"/>
  <c r="F93" i="3"/>
  <c r="E93" i="3"/>
  <c r="D93" i="3"/>
  <c r="C93" i="3"/>
  <c r="B93" i="3"/>
  <c r="Z92" i="3"/>
  <c r="Y92" i="3"/>
  <c r="X92" i="3"/>
  <c r="W92" i="3"/>
  <c r="V92" i="3"/>
  <c r="U92" i="3"/>
  <c r="T92" i="3"/>
  <c r="S92" i="3"/>
  <c r="R92" i="3"/>
  <c r="Q92" i="3"/>
  <c r="P92" i="3"/>
  <c r="O92" i="3"/>
  <c r="N92" i="3"/>
  <c r="M92" i="3"/>
  <c r="L92" i="3"/>
  <c r="K92" i="3"/>
  <c r="J92" i="3"/>
  <c r="I92" i="3"/>
  <c r="H92" i="3"/>
  <c r="G92" i="3"/>
  <c r="F92" i="3"/>
  <c r="E92" i="3"/>
  <c r="D92" i="3"/>
  <c r="C92" i="3"/>
  <c r="B92" i="3"/>
  <c r="Z91" i="3"/>
  <c r="Y91" i="3"/>
  <c r="X91" i="3"/>
  <c r="W91" i="3"/>
  <c r="V91" i="3"/>
  <c r="U91" i="3"/>
  <c r="T91" i="3"/>
  <c r="S91" i="3"/>
  <c r="R91" i="3"/>
  <c r="Q91" i="3"/>
  <c r="P91" i="3"/>
  <c r="O91" i="3"/>
  <c r="N91" i="3"/>
  <c r="M91" i="3"/>
  <c r="L91" i="3"/>
  <c r="K91" i="3"/>
  <c r="J91" i="3"/>
  <c r="I91" i="3"/>
  <c r="H91" i="3"/>
  <c r="G91" i="3"/>
  <c r="F91" i="3"/>
  <c r="E91" i="3"/>
  <c r="D91" i="3"/>
  <c r="C91" i="3"/>
  <c r="B91" i="3"/>
  <c r="Z90" i="3"/>
  <c r="Y90" i="3"/>
  <c r="X90" i="3"/>
  <c r="W90" i="3"/>
  <c r="V90" i="3"/>
  <c r="U90" i="3"/>
  <c r="T90" i="3"/>
  <c r="S90" i="3"/>
  <c r="R90" i="3"/>
  <c r="Q90" i="3"/>
  <c r="P90" i="3"/>
  <c r="O90" i="3"/>
  <c r="N90" i="3"/>
  <c r="M90" i="3"/>
  <c r="L90" i="3"/>
  <c r="K90" i="3"/>
  <c r="J90" i="3"/>
  <c r="I90" i="3"/>
  <c r="H90" i="3"/>
  <c r="G90" i="3"/>
  <c r="F90" i="3"/>
  <c r="E90" i="3"/>
  <c r="D90" i="3"/>
  <c r="C90" i="3"/>
  <c r="B90" i="3"/>
  <c r="Z65" i="2"/>
  <c r="Y65" i="2"/>
  <c r="X65" i="2"/>
  <c r="W65" i="2"/>
  <c r="V65" i="2"/>
  <c r="U65" i="2"/>
  <c r="T65" i="2"/>
  <c r="S65" i="2"/>
  <c r="R65" i="2"/>
  <c r="Q65" i="2"/>
  <c r="P65" i="2"/>
  <c r="O65" i="2"/>
  <c r="N65" i="2"/>
  <c r="M65" i="2"/>
  <c r="L65" i="2"/>
  <c r="K65" i="2"/>
  <c r="J65" i="2"/>
  <c r="I65" i="2"/>
  <c r="H65" i="2"/>
  <c r="G65" i="2"/>
  <c r="F65" i="2"/>
  <c r="E65" i="2"/>
  <c r="D65" i="2"/>
  <c r="C65" i="2"/>
  <c r="B65" i="2"/>
  <c r="Z64" i="2"/>
  <c r="Y64" i="2"/>
  <c r="X64" i="2"/>
  <c r="W64" i="2"/>
  <c r="V64" i="2"/>
  <c r="U64" i="2"/>
  <c r="T64" i="2"/>
  <c r="S64" i="2"/>
  <c r="R64" i="2"/>
  <c r="Q64" i="2"/>
  <c r="P64" i="2"/>
  <c r="O64" i="2"/>
  <c r="N64" i="2"/>
  <c r="M64" i="2"/>
  <c r="L64" i="2"/>
  <c r="K64" i="2"/>
  <c r="J64" i="2"/>
  <c r="I64" i="2"/>
  <c r="H64" i="2"/>
  <c r="G64" i="2"/>
  <c r="F64" i="2"/>
  <c r="E64" i="2"/>
  <c r="D64" i="2"/>
  <c r="C64" i="2"/>
  <c r="B64" i="2"/>
  <c r="Z63" i="2"/>
  <c r="Y63" i="2"/>
  <c r="X63" i="2"/>
  <c r="W63" i="2"/>
  <c r="V63" i="2"/>
  <c r="U63" i="2"/>
  <c r="T63" i="2"/>
  <c r="S63" i="2"/>
  <c r="R63" i="2"/>
  <c r="Q63" i="2"/>
  <c r="P63" i="2"/>
  <c r="O63" i="2"/>
  <c r="N63" i="2"/>
  <c r="M63" i="2"/>
  <c r="L63" i="2"/>
  <c r="K63" i="2"/>
  <c r="J63" i="2"/>
  <c r="I63" i="2"/>
  <c r="H63" i="2"/>
  <c r="G63" i="2"/>
  <c r="F63" i="2"/>
  <c r="E63" i="2"/>
  <c r="D63" i="2"/>
  <c r="C63" i="2"/>
  <c r="B63" i="2"/>
  <c r="Z62" i="2"/>
  <c r="Y62" i="2"/>
  <c r="X62" i="2"/>
  <c r="W62" i="2"/>
  <c r="V62" i="2"/>
  <c r="U62" i="2"/>
  <c r="T62" i="2"/>
  <c r="S62" i="2"/>
  <c r="R62" i="2"/>
  <c r="Q62" i="2"/>
  <c r="P62" i="2"/>
  <c r="O62" i="2"/>
  <c r="N62" i="2"/>
  <c r="M62" i="2"/>
  <c r="L62" i="2"/>
  <c r="K62" i="2"/>
  <c r="J62" i="2"/>
  <c r="I62" i="2"/>
  <c r="H62" i="2"/>
  <c r="G62" i="2"/>
  <c r="F62" i="2"/>
  <c r="E62" i="2"/>
  <c r="D62" i="2"/>
  <c r="C62" i="2"/>
  <c r="B62" i="2"/>
  <c r="Z69" i="2"/>
  <c r="Y69" i="2"/>
  <c r="X69" i="2"/>
  <c r="W69" i="2"/>
  <c r="V69" i="2"/>
  <c r="U69" i="2"/>
  <c r="T69" i="2"/>
  <c r="S69" i="2"/>
  <c r="R69" i="2"/>
  <c r="Q69" i="2"/>
  <c r="P69" i="2"/>
  <c r="O69" i="2"/>
  <c r="N69" i="2"/>
  <c r="M69" i="2"/>
  <c r="L69" i="2"/>
  <c r="K69" i="2"/>
  <c r="J69" i="2"/>
  <c r="I69" i="2"/>
  <c r="H69" i="2"/>
  <c r="G69" i="2"/>
  <c r="F69" i="2"/>
  <c r="E69" i="2"/>
  <c r="D69" i="2"/>
  <c r="C69" i="2"/>
  <c r="B69" i="2"/>
  <c r="Z68" i="2"/>
  <c r="Y68" i="2"/>
  <c r="X68" i="2"/>
  <c r="W68" i="2"/>
  <c r="V68" i="2"/>
  <c r="U68" i="2"/>
  <c r="T68" i="2"/>
  <c r="S68" i="2"/>
  <c r="R68" i="2"/>
  <c r="Q68" i="2"/>
  <c r="P68" i="2"/>
  <c r="O68" i="2"/>
  <c r="N68" i="2"/>
  <c r="M68" i="2"/>
  <c r="L68" i="2"/>
  <c r="K68" i="2"/>
  <c r="J68" i="2"/>
  <c r="I68" i="2"/>
  <c r="H68" i="2"/>
  <c r="G68" i="2"/>
  <c r="F68" i="2"/>
  <c r="E68" i="2"/>
  <c r="D68" i="2"/>
  <c r="C68" i="2"/>
  <c r="B68" i="2"/>
  <c r="Z67" i="2"/>
  <c r="Y67" i="2"/>
  <c r="X67" i="2"/>
  <c r="W67" i="2"/>
  <c r="V67" i="2"/>
  <c r="U67" i="2"/>
  <c r="T67" i="2"/>
  <c r="S67" i="2"/>
  <c r="R67" i="2"/>
  <c r="Q67" i="2"/>
  <c r="P67" i="2"/>
  <c r="O67" i="2"/>
  <c r="N67" i="2"/>
  <c r="M67" i="2"/>
  <c r="L67" i="2"/>
  <c r="K67" i="2"/>
  <c r="J67" i="2"/>
  <c r="I67" i="2"/>
  <c r="H67" i="2"/>
  <c r="G67" i="2"/>
  <c r="F67" i="2"/>
  <c r="E67" i="2"/>
  <c r="D67" i="2"/>
  <c r="C67" i="2"/>
  <c r="B67" i="2"/>
  <c r="Z66" i="2"/>
  <c r="Y66" i="2"/>
  <c r="X66" i="2"/>
  <c r="W66" i="2"/>
  <c r="V66" i="2"/>
  <c r="U66" i="2"/>
  <c r="T66" i="2"/>
  <c r="S66" i="2"/>
  <c r="R66" i="2"/>
  <c r="Q66" i="2"/>
  <c r="P66" i="2"/>
  <c r="O66" i="2"/>
  <c r="N66" i="2"/>
  <c r="M66" i="2"/>
  <c r="L66" i="2"/>
  <c r="K66" i="2"/>
  <c r="J66" i="2"/>
  <c r="I66" i="2"/>
  <c r="H66" i="2"/>
  <c r="G66" i="2"/>
  <c r="F66" i="2"/>
  <c r="E66" i="2"/>
  <c r="D66" i="2"/>
  <c r="C66" i="2"/>
  <c r="B66" i="2"/>
  <c r="Z73" i="2"/>
  <c r="Y73" i="2"/>
  <c r="X73" i="2"/>
  <c r="W73" i="2"/>
  <c r="V73" i="2"/>
  <c r="U73" i="2"/>
  <c r="T73" i="2"/>
  <c r="S73" i="2"/>
  <c r="R73" i="2"/>
  <c r="Q73" i="2"/>
  <c r="P73" i="2"/>
  <c r="O73" i="2"/>
  <c r="N73" i="2"/>
  <c r="M73" i="2"/>
  <c r="L73" i="2"/>
  <c r="K73" i="2"/>
  <c r="J73" i="2"/>
  <c r="I73" i="2"/>
  <c r="H73" i="2"/>
  <c r="G73" i="2"/>
  <c r="F73" i="2"/>
  <c r="E73" i="2"/>
  <c r="D73" i="2"/>
  <c r="C73" i="2"/>
  <c r="B73" i="2"/>
  <c r="Z72" i="2"/>
  <c r="Y72" i="2"/>
  <c r="X72" i="2"/>
  <c r="W72" i="2"/>
  <c r="V72" i="2"/>
  <c r="U72" i="2"/>
  <c r="T72" i="2"/>
  <c r="S72" i="2"/>
  <c r="R72" i="2"/>
  <c r="Q72" i="2"/>
  <c r="P72" i="2"/>
  <c r="O72" i="2"/>
  <c r="N72" i="2"/>
  <c r="M72" i="2"/>
  <c r="L72" i="2"/>
  <c r="K72" i="2"/>
  <c r="J72" i="2"/>
  <c r="I72" i="2"/>
  <c r="H72" i="2"/>
  <c r="G72" i="2"/>
  <c r="F72" i="2"/>
  <c r="E72" i="2"/>
  <c r="D72" i="2"/>
  <c r="C72" i="2"/>
  <c r="B72" i="2"/>
  <c r="Z71" i="2"/>
  <c r="Y71" i="2"/>
  <c r="X71" i="2"/>
  <c r="W71" i="2"/>
  <c r="V71" i="2"/>
  <c r="U71" i="2"/>
  <c r="T71" i="2"/>
  <c r="S71" i="2"/>
  <c r="R71" i="2"/>
  <c r="Q71" i="2"/>
  <c r="P71" i="2"/>
  <c r="O71" i="2"/>
  <c r="N71" i="2"/>
  <c r="M71" i="2"/>
  <c r="L71" i="2"/>
  <c r="K71" i="2"/>
  <c r="J71" i="2"/>
  <c r="I71" i="2"/>
  <c r="H71" i="2"/>
  <c r="G71" i="2"/>
  <c r="F71" i="2"/>
  <c r="E71" i="2"/>
  <c r="D71" i="2"/>
  <c r="C71" i="2"/>
  <c r="B71" i="2"/>
  <c r="Z70" i="2"/>
  <c r="Y70" i="2"/>
  <c r="X70" i="2"/>
  <c r="W70" i="2"/>
  <c r="V70" i="2"/>
  <c r="U70" i="2"/>
  <c r="T70" i="2"/>
  <c r="S70" i="2"/>
  <c r="R70" i="2"/>
  <c r="Q70" i="2"/>
  <c r="P70" i="2"/>
  <c r="O70" i="2"/>
  <c r="N70" i="2"/>
  <c r="M70" i="2"/>
  <c r="L70" i="2"/>
  <c r="K70" i="2"/>
  <c r="J70" i="2"/>
  <c r="I70" i="2"/>
  <c r="H70" i="2"/>
  <c r="G70" i="2"/>
  <c r="F70" i="2"/>
  <c r="E70" i="2"/>
  <c r="D70" i="2"/>
  <c r="C70" i="2"/>
  <c r="B70" i="2"/>
  <c r="Z77" i="2"/>
  <c r="Y77" i="2"/>
  <c r="X77" i="2"/>
  <c r="W77" i="2"/>
  <c r="V77" i="2"/>
  <c r="U77" i="2"/>
  <c r="T77" i="2"/>
  <c r="S77" i="2"/>
  <c r="R77" i="2"/>
  <c r="Q77" i="2"/>
  <c r="P77" i="2"/>
  <c r="O77" i="2"/>
  <c r="N77" i="2"/>
  <c r="M77" i="2"/>
  <c r="L77" i="2"/>
  <c r="K77" i="2"/>
  <c r="J77" i="2"/>
  <c r="I77" i="2"/>
  <c r="H77" i="2"/>
  <c r="G77" i="2"/>
  <c r="F77" i="2"/>
  <c r="E77" i="2"/>
  <c r="D77" i="2"/>
  <c r="C77" i="2"/>
  <c r="B77" i="2"/>
  <c r="Z76" i="2"/>
  <c r="Y76" i="2"/>
  <c r="X76" i="2"/>
  <c r="W76" i="2"/>
  <c r="V76" i="2"/>
  <c r="U76" i="2"/>
  <c r="T76" i="2"/>
  <c r="S76" i="2"/>
  <c r="R76" i="2"/>
  <c r="Q76" i="2"/>
  <c r="P76" i="2"/>
  <c r="O76" i="2"/>
  <c r="N76" i="2"/>
  <c r="M76" i="2"/>
  <c r="L76" i="2"/>
  <c r="K76" i="2"/>
  <c r="J76" i="2"/>
  <c r="I76" i="2"/>
  <c r="H76" i="2"/>
  <c r="G76" i="2"/>
  <c r="F76" i="2"/>
  <c r="E76" i="2"/>
  <c r="D76" i="2"/>
  <c r="C76" i="2"/>
  <c r="B76" i="2"/>
  <c r="Z75" i="2"/>
  <c r="Y75" i="2"/>
  <c r="X75" i="2"/>
  <c r="W75" i="2"/>
  <c r="V75" i="2"/>
  <c r="U75" i="2"/>
  <c r="T75" i="2"/>
  <c r="S75" i="2"/>
  <c r="R75" i="2"/>
  <c r="Q75" i="2"/>
  <c r="P75" i="2"/>
  <c r="O75" i="2"/>
  <c r="N75" i="2"/>
  <c r="M75" i="2"/>
  <c r="L75" i="2"/>
  <c r="K75" i="2"/>
  <c r="J75" i="2"/>
  <c r="I75" i="2"/>
  <c r="H75" i="2"/>
  <c r="G75" i="2"/>
  <c r="F75" i="2"/>
  <c r="E75" i="2"/>
  <c r="D75" i="2"/>
  <c r="C75" i="2"/>
  <c r="B75" i="2"/>
  <c r="Z74" i="2"/>
  <c r="Y74" i="2"/>
  <c r="X74" i="2"/>
  <c r="W74" i="2"/>
  <c r="V74" i="2"/>
  <c r="U74" i="2"/>
  <c r="T74" i="2"/>
  <c r="S74" i="2"/>
  <c r="R74" i="2"/>
  <c r="Q74" i="2"/>
  <c r="P74" i="2"/>
  <c r="O74" i="2"/>
  <c r="N74" i="2"/>
  <c r="M74" i="2"/>
  <c r="L74" i="2"/>
  <c r="K74" i="2"/>
  <c r="J74" i="2"/>
  <c r="I74" i="2"/>
  <c r="H74" i="2"/>
  <c r="G74" i="2"/>
  <c r="F74" i="2"/>
  <c r="E74" i="2"/>
  <c r="D74" i="2"/>
  <c r="C74" i="2"/>
  <c r="B74" i="2"/>
  <c r="Z73" i="1"/>
  <c r="Y73" i="1"/>
  <c r="X73" i="1"/>
  <c r="W73" i="1"/>
  <c r="V73" i="1"/>
  <c r="U73" i="1"/>
  <c r="T73" i="1"/>
  <c r="S73" i="1"/>
  <c r="R73" i="1"/>
  <c r="Q73" i="1"/>
  <c r="P73" i="1"/>
  <c r="O73" i="1"/>
  <c r="N73" i="1"/>
  <c r="M73" i="1"/>
  <c r="L73" i="1"/>
  <c r="K73" i="1"/>
  <c r="J73" i="1"/>
  <c r="I73" i="1"/>
  <c r="H73" i="1"/>
  <c r="G73" i="1"/>
  <c r="F73" i="1"/>
  <c r="E73" i="1"/>
  <c r="D73" i="1"/>
  <c r="C73" i="1"/>
  <c r="B73" i="1"/>
  <c r="Z72" i="1"/>
  <c r="Y72" i="1"/>
  <c r="X72" i="1"/>
  <c r="W72" i="1"/>
  <c r="V72" i="1"/>
  <c r="U72" i="1"/>
  <c r="T72" i="1"/>
  <c r="S72" i="1"/>
  <c r="R72" i="1"/>
  <c r="Q72" i="1"/>
  <c r="P72" i="1"/>
  <c r="O72" i="1"/>
  <c r="N72" i="1"/>
  <c r="M72" i="1"/>
  <c r="L72" i="1"/>
  <c r="K72" i="1"/>
  <c r="J72" i="1"/>
  <c r="I72" i="1"/>
  <c r="H72" i="1"/>
  <c r="G72" i="1"/>
  <c r="F72" i="1"/>
  <c r="E72" i="1"/>
  <c r="D72" i="1"/>
  <c r="C72" i="1"/>
  <c r="B72" i="1"/>
  <c r="Z71" i="1"/>
  <c r="Y71" i="1"/>
  <c r="X71" i="1"/>
  <c r="W71" i="1"/>
  <c r="V71" i="1"/>
  <c r="U71" i="1"/>
  <c r="T71" i="1"/>
  <c r="S71" i="1"/>
  <c r="R71" i="1"/>
  <c r="Q71" i="1"/>
  <c r="P71" i="1"/>
  <c r="O71" i="1"/>
  <c r="N71" i="1"/>
  <c r="M71" i="1"/>
  <c r="L71" i="1"/>
  <c r="K71" i="1"/>
  <c r="J71" i="1"/>
  <c r="I71" i="1"/>
  <c r="H71" i="1"/>
  <c r="G71" i="1"/>
  <c r="F71" i="1"/>
  <c r="E71" i="1"/>
  <c r="D71" i="1"/>
  <c r="C71" i="1"/>
  <c r="B71" i="1"/>
  <c r="Z70" i="1"/>
  <c r="Y70" i="1"/>
  <c r="X70" i="1"/>
  <c r="W70" i="1"/>
  <c r="V70" i="1"/>
  <c r="U70" i="1"/>
  <c r="T70" i="1"/>
  <c r="S70" i="1"/>
  <c r="R70" i="1"/>
  <c r="Q70" i="1"/>
  <c r="P70" i="1"/>
  <c r="O70" i="1"/>
  <c r="N70" i="1"/>
  <c r="M70" i="1"/>
  <c r="L70" i="1"/>
  <c r="K70" i="1"/>
  <c r="J70" i="1"/>
  <c r="I70" i="1"/>
  <c r="H70" i="1"/>
  <c r="G70" i="1"/>
  <c r="F70" i="1"/>
  <c r="E70" i="1"/>
  <c r="D70" i="1"/>
  <c r="C70" i="1"/>
  <c r="B70" i="1"/>
  <c r="Z77" i="1"/>
  <c r="Y77" i="1"/>
  <c r="X77" i="1"/>
  <c r="W77" i="1"/>
  <c r="V77" i="1"/>
  <c r="U77" i="1"/>
  <c r="T77" i="1"/>
  <c r="S77" i="1"/>
  <c r="R77" i="1"/>
  <c r="Q77" i="1"/>
  <c r="P77" i="1"/>
  <c r="O77" i="1"/>
  <c r="N77" i="1"/>
  <c r="M77" i="1"/>
  <c r="L77" i="1"/>
  <c r="K77" i="1"/>
  <c r="J77" i="1"/>
  <c r="I77" i="1"/>
  <c r="H77" i="1"/>
  <c r="G77" i="1"/>
  <c r="F77" i="1"/>
  <c r="E77" i="1"/>
  <c r="D77" i="1"/>
  <c r="C77" i="1"/>
  <c r="B77" i="1"/>
  <c r="Z76" i="1"/>
  <c r="Y76" i="1"/>
  <c r="X76" i="1"/>
  <c r="W76" i="1"/>
  <c r="V76" i="1"/>
  <c r="U76" i="1"/>
  <c r="T76" i="1"/>
  <c r="S76" i="1"/>
  <c r="R76" i="1"/>
  <c r="Q76" i="1"/>
  <c r="P76" i="1"/>
  <c r="O76" i="1"/>
  <c r="N76" i="1"/>
  <c r="M76" i="1"/>
  <c r="L76" i="1"/>
  <c r="K76" i="1"/>
  <c r="J76" i="1"/>
  <c r="I76" i="1"/>
  <c r="H76" i="1"/>
  <c r="G76" i="1"/>
  <c r="F76" i="1"/>
  <c r="E76" i="1"/>
  <c r="D76" i="1"/>
  <c r="C76" i="1"/>
  <c r="B76" i="1"/>
  <c r="Z75" i="1"/>
  <c r="Y75" i="1"/>
  <c r="X75" i="1"/>
  <c r="W75" i="1"/>
  <c r="V75" i="1"/>
  <c r="U75" i="1"/>
  <c r="T75" i="1"/>
  <c r="S75" i="1"/>
  <c r="R75" i="1"/>
  <c r="Q75" i="1"/>
  <c r="P75" i="1"/>
  <c r="O75" i="1"/>
  <c r="N75" i="1"/>
  <c r="M75" i="1"/>
  <c r="L75" i="1"/>
  <c r="K75" i="1"/>
  <c r="J75" i="1"/>
  <c r="I75" i="1"/>
  <c r="H75" i="1"/>
  <c r="G75" i="1"/>
  <c r="F75" i="1"/>
  <c r="E75" i="1"/>
  <c r="D75" i="1"/>
  <c r="C75" i="1"/>
  <c r="B75" i="1"/>
  <c r="Z74" i="1"/>
  <c r="Y74" i="1"/>
  <c r="X74" i="1"/>
  <c r="W74" i="1"/>
  <c r="V74" i="1"/>
  <c r="U74" i="1"/>
  <c r="T74" i="1"/>
  <c r="S74" i="1"/>
  <c r="R74" i="1"/>
  <c r="Q74" i="1"/>
  <c r="P74" i="1"/>
  <c r="O74" i="1"/>
  <c r="N74" i="1"/>
  <c r="M74" i="1"/>
  <c r="L74" i="1"/>
  <c r="K74" i="1"/>
  <c r="J74" i="1"/>
  <c r="I74" i="1"/>
  <c r="H74" i="1"/>
  <c r="G74" i="1"/>
  <c r="F74" i="1"/>
  <c r="E74" i="1"/>
  <c r="D74" i="1"/>
  <c r="C74" i="1"/>
  <c r="B74" i="1"/>
  <c r="C78" i="5"/>
  <c r="D78" i="5"/>
  <c r="E78" i="5"/>
  <c r="F78" i="5"/>
  <c r="G78" i="5"/>
  <c r="H78" i="5"/>
  <c r="I78" i="5"/>
  <c r="J78" i="5"/>
  <c r="K78" i="5"/>
  <c r="L78" i="5"/>
  <c r="M78" i="5"/>
  <c r="N78" i="5"/>
  <c r="O78" i="5"/>
  <c r="P78" i="5"/>
  <c r="Q78" i="5"/>
  <c r="R78" i="5"/>
  <c r="S78" i="5"/>
  <c r="T78" i="5"/>
  <c r="U78" i="5"/>
  <c r="V78" i="5"/>
  <c r="W78" i="5"/>
  <c r="X78" i="5"/>
  <c r="Y78" i="5"/>
  <c r="Z78" i="5"/>
  <c r="B78" i="5"/>
  <c r="C94" i="4"/>
  <c r="D94" i="4"/>
  <c r="E94" i="4"/>
  <c r="F94" i="4"/>
  <c r="G94" i="4"/>
  <c r="H94" i="4"/>
  <c r="I94" i="4"/>
  <c r="J94" i="4"/>
  <c r="K94" i="4"/>
  <c r="L94" i="4"/>
  <c r="M94" i="4"/>
  <c r="N94" i="4"/>
  <c r="O94" i="4"/>
  <c r="P94" i="4"/>
  <c r="Q94" i="4"/>
  <c r="R94" i="4"/>
  <c r="S94" i="4"/>
  <c r="T94" i="4"/>
  <c r="U94" i="4"/>
  <c r="V94" i="4"/>
  <c r="W94" i="4"/>
  <c r="X94" i="4"/>
  <c r="Y94" i="4"/>
  <c r="Z94" i="4"/>
  <c r="B94" i="4"/>
  <c r="C94" i="3"/>
  <c r="D94" i="3"/>
  <c r="E94" i="3"/>
  <c r="F94" i="3"/>
  <c r="G94" i="3"/>
  <c r="H94" i="3"/>
  <c r="I94" i="3"/>
  <c r="J94" i="3"/>
  <c r="K94" i="3"/>
  <c r="L94" i="3"/>
  <c r="M94" i="3"/>
  <c r="N94" i="3"/>
  <c r="O94" i="3"/>
  <c r="P94" i="3"/>
  <c r="Q94" i="3"/>
  <c r="R94" i="3"/>
  <c r="S94" i="3"/>
  <c r="T94" i="3"/>
  <c r="U94" i="3"/>
  <c r="V94" i="3"/>
  <c r="W94" i="3"/>
  <c r="X94" i="3"/>
  <c r="Y94" i="3"/>
  <c r="Z94" i="3"/>
  <c r="B94" i="3"/>
  <c r="D78" i="2"/>
  <c r="E78" i="2"/>
  <c r="F78" i="2"/>
  <c r="G78" i="2"/>
  <c r="H78" i="2"/>
  <c r="I78" i="2"/>
  <c r="J78" i="2"/>
  <c r="K78" i="2"/>
  <c r="L78" i="2"/>
  <c r="M78" i="2"/>
  <c r="N78" i="2"/>
  <c r="O78" i="2"/>
  <c r="P78" i="2"/>
  <c r="Q78" i="2"/>
  <c r="R78" i="2"/>
  <c r="S78" i="2"/>
  <c r="T78" i="2"/>
  <c r="U78" i="2"/>
  <c r="V78" i="2"/>
  <c r="W78" i="2"/>
  <c r="X78" i="2"/>
  <c r="Y78" i="2"/>
  <c r="Z78" i="2"/>
  <c r="C78" i="2"/>
  <c r="B78" i="2"/>
  <c r="Z78" i="1"/>
  <c r="Y78" i="1"/>
  <c r="X78" i="1"/>
  <c r="W78" i="1"/>
  <c r="V78" i="1"/>
  <c r="U78" i="1"/>
  <c r="T78" i="1"/>
  <c r="S78" i="1"/>
  <c r="R78" i="1"/>
  <c r="Q78" i="1"/>
  <c r="P78" i="1"/>
  <c r="O78" i="1"/>
  <c r="N78" i="1"/>
  <c r="M78" i="1"/>
  <c r="L78" i="1"/>
  <c r="K78" i="1"/>
  <c r="J78" i="1"/>
  <c r="I78" i="1"/>
  <c r="H78" i="1"/>
  <c r="G78" i="1"/>
  <c r="F78" i="1"/>
  <c r="E78" i="1"/>
  <c r="D78" i="1"/>
  <c r="C78" i="1"/>
  <c r="B78" i="1"/>
  <c r="C98" i="9"/>
  <c r="D98" i="9"/>
  <c r="E98" i="9"/>
  <c r="F98" i="9"/>
  <c r="G98" i="9"/>
  <c r="H98" i="9"/>
  <c r="I98" i="9"/>
  <c r="J98" i="9"/>
  <c r="K98" i="9"/>
  <c r="L98" i="9"/>
  <c r="M98" i="9"/>
  <c r="N98" i="9"/>
  <c r="O98" i="9"/>
  <c r="P98" i="9"/>
  <c r="Q98" i="9"/>
  <c r="R98" i="9"/>
  <c r="S98" i="9"/>
  <c r="T98" i="9"/>
  <c r="U98" i="9"/>
  <c r="V98" i="9"/>
  <c r="W98" i="9"/>
  <c r="X98" i="9"/>
  <c r="Y98" i="9"/>
  <c r="Z98" i="9"/>
  <c r="B98" i="9"/>
  <c r="C74" i="11"/>
  <c r="D74" i="11"/>
  <c r="C98" i="8"/>
  <c r="D98" i="8"/>
  <c r="E98" i="8"/>
  <c r="F98" i="8"/>
  <c r="G98" i="8"/>
  <c r="H98" i="8"/>
  <c r="I98" i="8"/>
  <c r="J98" i="8"/>
  <c r="K98" i="8"/>
  <c r="L98" i="8"/>
  <c r="M98" i="8"/>
  <c r="N98" i="8"/>
  <c r="O98" i="8"/>
  <c r="P98" i="8"/>
  <c r="Q98" i="8"/>
  <c r="R98" i="8"/>
  <c r="S98" i="8"/>
  <c r="T98" i="8"/>
  <c r="U98" i="8"/>
  <c r="W98" i="8"/>
  <c r="X98" i="8"/>
  <c r="Y98" i="8"/>
  <c r="Z98" i="8"/>
  <c r="B98" i="8"/>
  <c r="C98" i="7"/>
  <c r="D98" i="7"/>
  <c r="E98" i="7"/>
  <c r="F98" i="7"/>
  <c r="G98" i="7"/>
  <c r="H98" i="7"/>
  <c r="I98" i="7"/>
  <c r="J98" i="7"/>
  <c r="K98" i="7"/>
  <c r="L98" i="7"/>
  <c r="M98" i="7"/>
  <c r="N98" i="7"/>
  <c r="O98" i="7"/>
  <c r="P98" i="7"/>
  <c r="Q98" i="7"/>
  <c r="R98" i="7"/>
  <c r="S98" i="7"/>
  <c r="T98" i="7"/>
  <c r="U98" i="7"/>
  <c r="W98" i="7"/>
  <c r="X98" i="7"/>
  <c r="Y98" i="7"/>
  <c r="Z98" i="7"/>
  <c r="B98" i="7"/>
  <c r="C98" i="6"/>
  <c r="D98" i="6"/>
  <c r="E98" i="6"/>
  <c r="F98" i="6"/>
  <c r="G98" i="6"/>
  <c r="H98" i="6"/>
  <c r="I98" i="6"/>
  <c r="J98" i="6"/>
  <c r="K98" i="6"/>
  <c r="L98" i="6"/>
  <c r="M98" i="6"/>
  <c r="N98" i="6"/>
  <c r="O98" i="6"/>
  <c r="P98" i="6"/>
  <c r="Q98" i="6"/>
  <c r="R98" i="6"/>
  <c r="S98" i="6"/>
  <c r="T98" i="6"/>
  <c r="U98" i="6"/>
  <c r="W98" i="6"/>
  <c r="X98" i="6"/>
  <c r="Y98" i="6"/>
  <c r="Z98" i="6"/>
  <c r="B98" i="6"/>
  <c r="Z98" i="4"/>
  <c r="Y98" i="4"/>
  <c r="X98" i="4"/>
  <c r="W98" i="4"/>
  <c r="V98" i="4"/>
  <c r="U98" i="4"/>
  <c r="T98" i="4"/>
  <c r="S98" i="4"/>
  <c r="R98" i="4"/>
  <c r="Q98" i="4"/>
  <c r="P98" i="4"/>
  <c r="O98" i="4"/>
  <c r="N98" i="4"/>
  <c r="M98" i="4"/>
  <c r="L98" i="4"/>
  <c r="K98" i="4"/>
  <c r="J98" i="4"/>
  <c r="I98" i="4"/>
  <c r="H98" i="4"/>
  <c r="G98" i="4"/>
  <c r="F98" i="4"/>
  <c r="E98" i="4"/>
  <c r="D98" i="4"/>
  <c r="C98" i="4"/>
  <c r="B98" i="4"/>
  <c r="Z82" i="5"/>
  <c r="Y82" i="5"/>
  <c r="X82" i="5"/>
  <c r="W82" i="5"/>
  <c r="V82" i="5"/>
  <c r="U82" i="5"/>
  <c r="T82" i="5"/>
  <c r="S82" i="5"/>
  <c r="R82" i="5"/>
  <c r="Q82" i="5"/>
  <c r="P82" i="5"/>
  <c r="O82" i="5"/>
  <c r="N82" i="5"/>
  <c r="M82" i="5"/>
  <c r="L82" i="5"/>
  <c r="K82" i="5"/>
  <c r="J82" i="5"/>
  <c r="I82" i="5"/>
  <c r="H82" i="5"/>
  <c r="G82" i="5"/>
  <c r="F82" i="5"/>
  <c r="E82" i="5"/>
  <c r="D82" i="5"/>
  <c r="C82" i="5"/>
  <c r="B82" i="5"/>
  <c r="Z82" i="2"/>
  <c r="Y82" i="2"/>
  <c r="X82" i="2"/>
  <c r="W82" i="2"/>
  <c r="V82" i="2"/>
  <c r="U82" i="2"/>
  <c r="T82" i="2"/>
  <c r="S82" i="2"/>
  <c r="R82" i="2"/>
  <c r="Q82" i="2"/>
  <c r="P82" i="2"/>
  <c r="O82" i="2"/>
  <c r="N82" i="2"/>
  <c r="M82" i="2"/>
  <c r="L82" i="2"/>
  <c r="K82" i="2"/>
  <c r="J82" i="2"/>
  <c r="I82" i="2"/>
  <c r="H82" i="2"/>
  <c r="G82" i="2"/>
  <c r="F82" i="2"/>
  <c r="E82" i="2"/>
  <c r="D82" i="2"/>
  <c r="C82" i="2"/>
  <c r="B82" i="2"/>
  <c r="C82" i="1"/>
  <c r="D82" i="1"/>
  <c r="E82" i="1"/>
  <c r="F82" i="1"/>
  <c r="G82" i="1"/>
  <c r="H82" i="1"/>
  <c r="I82" i="1"/>
  <c r="J82" i="1"/>
  <c r="K82" i="1"/>
  <c r="L82" i="1"/>
  <c r="M82" i="1"/>
  <c r="N82" i="1"/>
  <c r="O82" i="1"/>
  <c r="P82" i="1"/>
  <c r="Q82" i="1"/>
  <c r="R82" i="1"/>
  <c r="S82" i="1"/>
  <c r="T82" i="1"/>
  <c r="U82" i="1"/>
  <c r="V82" i="1"/>
  <c r="W82" i="1"/>
  <c r="X82" i="1"/>
  <c r="Y82" i="1"/>
  <c r="Z82" i="1"/>
  <c r="B82" i="1"/>
  <c r="D73" i="11"/>
  <c r="C73" i="11"/>
  <c r="Z97" i="9"/>
  <c r="Y97" i="9"/>
  <c r="X97" i="9"/>
  <c r="W97" i="9"/>
  <c r="V97" i="9"/>
  <c r="U97" i="9"/>
  <c r="T97" i="9"/>
  <c r="S97" i="9"/>
  <c r="R97" i="9"/>
  <c r="Q97" i="9"/>
  <c r="P97" i="9"/>
  <c r="O97" i="9"/>
  <c r="N97" i="9"/>
  <c r="M97" i="9"/>
  <c r="L97" i="9"/>
  <c r="K97" i="9"/>
  <c r="J97" i="9"/>
  <c r="I97" i="9"/>
  <c r="H97" i="9"/>
  <c r="G97" i="9"/>
  <c r="F97" i="9"/>
  <c r="E97" i="9"/>
  <c r="D97" i="9"/>
  <c r="C97" i="9"/>
  <c r="B97" i="9"/>
  <c r="I97" i="8"/>
  <c r="Z97" i="7"/>
  <c r="Y97" i="7"/>
  <c r="X97" i="7"/>
  <c r="W97" i="7"/>
  <c r="U97" i="7"/>
  <c r="T97" i="7"/>
  <c r="S97" i="7"/>
  <c r="R97" i="7"/>
  <c r="Q97" i="7"/>
  <c r="P97" i="7"/>
  <c r="O97" i="7"/>
  <c r="N97" i="7"/>
  <c r="M97" i="7"/>
  <c r="L97" i="7"/>
  <c r="K97" i="7"/>
  <c r="J97" i="7"/>
  <c r="I97" i="7"/>
  <c r="H97" i="7"/>
  <c r="G97" i="7"/>
  <c r="F97" i="7"/>
  <c r="E97" i="7"/>
  <c r="D97" i="7"/>
  <c r="C97" i="7"/>
  <c r="B97" i="7"/>
  <c r="Z97" i="6"/>
  <c r="Y97" i="6"/>
  <c r="X97" i="6"/>
  <c r="W97" i="6"/>
  <c r="U97" i="6"/>
  <c r="T97" i="6"/>
  <c r="S97" i="6"/>
  <c r="R97" i="6"/>
  <c r="Q97" i="6"/>
  <c r="P97" i="6"/>
  <c r="O97" i="6"/>
  <c r="N97" i="6"/>
  <c r="M97" i="6"/>
  <c r="L97" i="6"/>
  <c r="K97" i="6"/>
  <c r="J97" i="6"/>
  <c r="I97" i="6"/>
  <c r="H97" i="6"/>
  <c r="G97" i="6"/>
  <c r="F97" i="6"/>
  <c r="E97" i="6"/>
  <c r="D97" i="6"/>
  <c r="C97" i="6"/>
  <c r="B97" i="6"/>
  <c r="Z81" i="5"/>
  <c r="Y81" i="5"/>
  <c r="X81" i="5"/>
  <c r="W81" i="5"/>
  <c r="V81" i="5"/>
  <c r="U81" i="5"/>
  <c r="T81" i="5"/>
  <c r="S81" i="5"/>
  <c r="R81" i="5"/>
  <c r="Q81" i="5"/>
  <c r="P81" i="5"/>
  <c r="O81" i="5"/>
  <c r="N81" i="5"/>
  <c r="M81" i="5"/>
  <c r="L81" i="5"/>
  <c r="K81" i="5"/>
  <c r="J81" i="5"/>
  <c r="I81" i="5"/>
  <c r="H81" i="5"/>
  <c r="G81" i="5"/>
  <c r="F81" i="5"/>
  <c r="E81" i="5"/>
  <c r="D81" i="5"/>
  <c r="C81" i="5"/>
  <c r="B81" i="5"/>
  <c r="Z97" i="4"/>
  <c r="Y97" i="4"/>
  <c r="X97" i="4"/>
  <c r="W97" i="4"/>
  <c r="V97" i="4"/>
  <c r="U97" i="4"/>
  <c r="T97" i="4"/>
  <c r="S97" i="4"/>
  <c r="R97" i="4"/>
  <c r="Q97" i="4"/>
  <c r="P97" i="4"/>
  <c r="O97" i="4"/>
  <c r="N97" i="4"/>
  <c r="M97" i="4"/>
  <c r="L97" i="4"/>
  <c r="K97" i="4"/>
  <c r="J97" i="4"/>
  <c r="I97" i="4"/>
  <c r="H97" i="4"/>
  <c r="G97" i="4"/>
  <c r="F97" i="4"/>
  <c r="E97" i="4"/>
  <c r="D97" i="4"/>
  <c r="C97" i="4"/>
  <c r="B97" i="4"/>
  <c r="Z97" i="3"/>
  <c r="Y97" i="3"/>
  <c r="X97" i="3"/>
  <c r="W97" i="3"/>
  <c r="V97" i="3"/>
  <c r="U97" i="3"/>
  <c r="T97" i="3"/>
  <c r="S97" i="3"/>
  <c r="R97" i="3"/>
  <c r="Q97" i="3"/>
  <c r="P97" i="3"/>
  <c r="O97" i="3"/>
  <c r="N97" i="3"/>
  <c r="M97" i="3"/>
  <c r="L97" i="3"/>
  <c r="K97" i="3"/>
  <c r="J97" i="3"/>
  <c r="I97" i="3"/>
  <c r="H97" i="3"/>
  <c r="G97" i="3"/>
  <c r="F97" i="3"/>
  <c r="E97" i="3"/>
  <c r="D97" i="3"/>
  <c r="C97" i="3"/>
  <c r="B97" i="3"/>
  <c r="Z81" i="2"/>
  <c r="Y81" i="2"/>
  <c r="X81" i="2"/>
  <c r="W81" i="2"/>
  <c r="V81" i="2"/>
  <c r="U81" i="2"/>
  <c r="T81" i="2"/>
  <c r="S81" i="2"/>
  <c r="R81" i="2"/>
  <c r="Q81" i="2"/>
  <c r="P81" i="2"/>
  <c r="O81" i="2"/>
  <c r="N81" i="2"/>
  <c r="M81" i="2"/>
  <c r="L81" i="2"/>
  <c r="K81" i="2"/>
  <c r="J81" i="2"/>
  <c r="I81" i="2"/>
  <c r="H81" i="2"/>
  <c r="G81" i="2"/>
  <c r="F81" i="2"/>
  <c r="E81" i="2"/>
  <c r="D81" i="2"/>
  <c r="C81" i="2"/>
  <c r="B81" i="2"/>
  <c r="Z81" i="1"/>
  <c r="Y81" i="1"/>
  <c r="X81" i="1"/>
  <c r="W81" i="1"/>
  <c r="V81" i="1"/>
  <c r="U81" i="1"/>
  <c r="T81" i="1"/>
  <c r="S81" i="1"/>
  <c r="R81" i="1"/>
  <c r="Q81" i="1"/>
  <c r="P81" i="1"/>
  <c r="O81" i="1"/>
  <c r="N81" i="1"/>
  <c r="M81" i="1"/>
  <c r="L81" i="1"/>
  <c r="K81" i="1"/>
  <c r="J81" i="1"/>
  <c r="I81" i="1"/>
  <c r="H81" i="1"/>
  <c r="G81" i="1"/>
  <c r="F81" i="1"/>
  <c r="E81" i="1"/>
  <c r="D81" i="1"/>
  <c r="C81" i="1"/>
  <c r="B81" i="1"/>
  <c r="G97" i="8"/>
  <c r="X80" i="1"/>
  <c r="T80" i="1"/>
  <c r="S80" i="1"/>
  <c r="P80" i="1"/>
  <c r="L80" i="1"/>
  <c r="K80" i="1"/>
  <c r="H80" i="1"/>
  <c r="D80" i="1"/>
  <c r="C80" i="1"/>
  <c r="Y80" i="2"/>
  <c r="X80" i="2"/>
  <c r="W80" i="2"/>
  <c r="U80" i="2"/>
  <c r="T80" i="2"/>
  <c r="S80" i="2"/>
  <c r="Q80" i="2"/>
  <c r="P80" i="2"/>
  <c r="O80" i="2"/>
  <c r="M80" i="2"/>
  <c r="L80" i="2"/>
  <c r="K80" i="2"/>
  <c r="I80" i="2"/>
  <c r="H80" i="2"/>
  <c r="G80" i="2"/>
  <c r="E80" i="2"/>
  <c r="D80" i="2"/>
  <c r="C80" i="2"/>
  <c r="Z96" i="3"/>
  <c r="Y96" i="3"/>
  <c r="X96" i="3"/>
  <c r="W96" i="3"/>
  <c r="V96" i="3"/>
  <c r="U96" i="3"/>
  <c r="T96" i="3"/>
  <c r="S96" i="3"/>
  <c r="R96" i="3"/>
  <c r="Q96" i="3"/>
  <c r="P96" i="3"/>
  <c r="O96" i="3"/>
  <c r="N96" i="3"/>
  <c r="M96" i="3"/>
  <c r="L96" i="3"/>
  <c r="K96" i="3"/>
  <c r="J96" i="3"/>
  <c r="I96" i="3"/>
  <c r="H96" i="3"/>
  <c r="G96" i="3"/>
  <c r="F96" i="3"/>
  <c r="E96" i="3"/>
  <c r="D96" i="3"/>
  <c r="C96" i="3"/>
  <c r="B96" i="3"/>
  <c r="Z96" i="4"/>
  <c r="Y96" i="4"/>
  <c r="X96" i="4"/>
  <c r="W96" i="4"/>
  <c r="V96" i="4"/>
  <c r="U96" i="4"/>
  <c r="T96" i="4"/>
  <c r="S96" i="4"/>
  <c r="R96" i="4"/>
  <c r="Q96" i="4"/>
  <c r="P96" i="4"/>
  <c r="O96" i="4"/>
  <c r="N96" i="4"/>
  <c r="M96" i="4"/>
  <c r="L96" i="4"/>
  <c r="K96" i="4"/>
  <c r="J96" i="4"/>
  <c r="I96" i="4"/>
  <c r="H96" i="4"/>
  <c r="G96" i="4"/>
  <c r="F96" i="4"/>
  <c r="E96" i="4"/>
  <c r="D96" i="4"/>
  <c r="C96" i="4"/>
  <c r="B96" i="4"/>
  <c r="Z80" i="5"/>
  <c r="Y80" i="5"/>
  <c r="W80" i="5"/>
  <c r="V80" i="5"/>
  <c r="U80" i="5"/>
  <c r="S80" i="5"/>
  <c r="R80" i="5"/>
  <c r="Q80" i="5"/>
  <c r="O80" i="5"/>
  <c r="N80" i="5"/>
  <c r="M80" i="5"/>
  <c r="K80" i="5"/>
  <c r="J80" i="5"/>
  <c r="I80" i="5"/>
  <c r="G80" i="5"/>
  <c r="F80" i="5"/>
  <c r="E80" i="5"/>
  <c r="C80" i="5"/>
  <c r="B80" i="5"/>
  <c r="Z96" i="6"/>
  <c r="Y96" i="6"/>
  <c r="W96" i="6"/>
  <c r="U96" i="6"/>
  <c r="S96" i="6"/>
  <c r="R96" i="6"/>
  <c r="Q96" i="6"/>
  <c r="O96" i="6"/>
  <c r="N96" i="6"/>
  <c r="M96" i="6"/>
  <c r="K96" i="6"/>
  <c r="J96" i="6"/>
  <c r="I96" i="6"/>
  <c r="G96" i="6"/>
  <c r="F96" i="6"/>
  <c r="E96" i="6"/>
  <c r="C96" i="6"/>
  <c r="B96" i="6"/>
  <c r="Z96" i="7"/>
  <c r="Y96" i="7"/>
  <c r="W96" i="7"/>
  <c r="U96" i="7"/>
  <c r="S96" i="7"/>
  <c r="R96" i="7"/>
  <c r="Q96" i="7"/>
  <c r="O96" i="7"/>
  <c r="N96" i="7"/>
  <c r="M96" i="7"/>
  <c r="K96" i="7"/>
  <c r="J96" i="7"/>
  <c r="I96" i="7"/>
  <c r="G96" i="7"/>
  <c r="F96" i="7"/>
  <c r="E96" i="7"/>
  <c r="C96" i="7"/>
  <c r="B96" i="7"/>
  <c r="D72" i="11"/>
  <c r="C72" i="11"/>
  <c r="B25" i="11"/>
  <c r="I96" i="8"/>
  <c r="Z97" i="8"/>
  <c r="Y97" i="8"/>
  <c r="X97" i="8"/>
  <c r="W97" i="8"/>
  <c r="U97" i="8"/>
  <c r="T97" i="8"/>
  <c r="S97" i="8"/>
  <c r="R97" i="8"/>
  <c r="Q97" i="8"/>
  <c r="N97" i="8"/>
  <c r="M97" i="8"/>
  <c r="L97" i="8"/>
  <c r="K97" i="8"/>
  <c r="J97" i="8"/>
  <c r="H97" i="8"/>
  <c r="K96" i="8"/>
  <c r="M96" i="8"/>
  <c r="Q96" i="8"/>
  <c r="S96" i="8"/>
  <c r="U96" i="8"/>
  <c r="Z96" i="8"/>
  <c r="J96" i="8"/>
  <c r="N96" i="8"/>
  <c r="R96" i="8"/>
  <c r="W96" i="8"/>
  <c r="Y96" i="8"/>
  <c r="F97" i="8"/>
  <c r="G96" i="8"/>
  <c r="P97" i="8"/>
  <c r="B96" i="9"/>
  <c r="C96" i="9"/>
  <c r="E96" i="9"/>
  <c r="F96" i="9"/>
  <c r="G96" i="9"/>
  <c r="I96" i="9"/>
  <c r="J96" i="9"/>
  <c r="K96" i="9"/>
  <c r="M96" i="9"/>
  <c r="N96" i="9"/>
  <c r="O96" i="9"/>
  <c r="Q96" i="9"/>
  <c r="R96" i="9"/>
  <c r="S96" i="9"/>
  <c r="U96" i="9"/>
  <c r="V96" i="9"/>
  <c r="W96" i="9"/>
  <c r="Y96" i="9"/>
  <c r="Z96" i="9"/>
  <c r="F96" i="8"/>
  <c r="E96" i="8"/>
  <c r="O97" i="8"/>
  <c r="C97" i="8"/>
  <c r="D71" i="11"/>
  <c r="C71" i="11"/>
  <c r="Y79" i="1"/>
  <c r="X79" i="1"/>
  <c r="T79" i="1"/>
  <c r="S79" i="1"/>
  <c r="Q79" i="1"/>
  <c r="P79" i="1"/>
  <c r="M79" i="1"/>
  <c r="L79" i="1"/>
  <c r="K79" i="1"/>
  <c r="I79" i="1"/>
  <c r="H79" i="1"/>
  <c r="D79" i="1"/>
  <c r="C79" i="1"/>
  <c r="B79" i="1"/>
  <c r="Y79" i="2"/>
  <c r="X79" i="2"/>
  <c r="W79" i="2"/>
  <c r="U79" i="2"/>
  <c r="T79" i="2"/>
  <c r="S79" i="2"/>
  <c r="Q79" i="2"/>
  <c r="P79" i="2"/>
  <c r="O79" i="2"/>
  <c r="M79" i="2"/>
  <c r="L79" i="2"/>
  <c r="K79" i="2"/>
  <c r="I79" i="2"/>
  <c r="H79" i="2"/>
  <c r="G79" i="2"/>
  <c r="E79" i="2"/>
  <c r="D79" i="2"/>
  <c r="C79" i="2"/>
  <c r="Z95" i="4"/>
  <c r="Y95" i="4"/>
  <c r="X95" i="4"/>
  <c r="W95" i="4"/>
  <c r="V95" i="4"/>
  <c r="U95" i="4"/>
  <c r="T95" i="4"/>
  <c r="S95" i="4"/>
  <c r="R95" i="4"/>
  <c r="Q95" i="4"/>
  <c r="P95" i="4"/>
  <c r="O95" i="4"/>
  <c r="N95" i="4"/>
  <c r="M95" i="4"/>
  <c r="L95" i="4"/>
  <c r="K95" i="4"/>
  <c r="J95" i="4"/>
  <c r="I95" i="4"/>
  <c r="H95" i="4"/>
  <c r="G95" i="4"/>
  <c r="F95" i="4"/>
  <c r="E95" i="4"/>
  <c r="D95" i="4"/>
  <c r="C95" i="4"/>
  <c r="B95" i="4"/>
  <c r="Z79" i="5"/>
  <c r="Y79" i="5"/>
  <c r="W79" i="5"/>
  <c r="V79" i="5"/>
  <c r="U79" i="5"/>
  <c r="S79" i="5"/>
  <c r="R79" i="5"/>
  <c r="Q79" i="5"/>
  <c r="O79" i="5"/>
  <c r="N79" i="5"/>
  <c r="M79" i="5"/>
  <c r="K79" i="5"/>
  <c r="J79" i="5"/>
  <c r="I79" i="5"/>
  <c r="G79" i="5"/>
  <c r="F79" i="5"/>
  <c r="E79" i="5"/>
  <c r="C79" i="5"/>
  <c r="B79" i="5"/>
  <c r="Z95" i="6"/>
  <c r="Y95" i="6"/>
  <c r="W95" i="6"/>
  <c r="U95" i="6"/>
  <c r="S95" i="6"/>
  <c r="R95" i="6"/>
  <c r="Q95" i="6"/>
  <c r="O95" i="6"/>
  <c r="N95" i="6"/>
  <c r="M95" i="6"/>
  <c r="K95" i="6"/>
  <c r="J95" i="6"/>
  <c r="I95" i="6"/>
  <c r="G95" i="6"/>
  <c r="F95" i="6"/>
  <c r="E95" i="6"/>
  <c r="C95" i="6"/>
  <c r="B95" i="6"/>
  <c r="Z95" i="7"/>
  <c r="Y95" i="7"/>
  <c r="W95" i="7"/>
  <c r="U95" i="7"/>
  <c r="S95" i="7"/>
  <c r="R95" i="7"/>
  <c r="Q95" i="7"/>
  <c r="O95" i="7"/>
  <c r="N95" i="7"/>
  <c r="M95" i="7"/>
  <c r="K95" i="7"/>
  <c r="J95" i="7"/>
  <c r="I95" i="7"/>
  <c r="G95" i="7"/>
  <c r="F95" i="7"/>
  <c r="E95" i="7"/>
  <c r="C95" i="7"/>
  <c r="B95" i="7"/>
  <c r="Z95" i="9"/>
  <c r="Y95" i="9"/>
  <c r="W95" i="9"/>
  <c r="V95" i="9"/>
  <c r="U95" i="9"/>
  <c r="S95" i="9"/>
  <c r="R95" i="9"/>
  <c r="Q95" i="9"/>
  <c r="O95" i="9"/>
  <c r="N95" i="9"/>
  <c r="M95" i="9"/>
  <c r="K95" i="9"/>
  <c r="J95" i="9"/>
  <c r="I95" i="9"/>
  <c r="G95" i="9"/>
  <c r="F95" i="9"/>
  <c r="E95" i="9"/>
  <c r="C95" i="9"/>
  <c r="B95" i="9"/>
  <c r="B95" i="8"/>
  <c r="Z95" i="8"/>
  <c r="Y95" i="8"/>
  <c r="W95" i="8"/>
  <c r="U95" i="8"/>
  <c r="T95" i="8"/>
  <c r="S95" i="8"/>
  <c r="R95" i="8"/>
  <c r="Q95" i="8"/>
  <c r="P95" i="8"/>
  <c r="O95" i="8"/>
  <c r="N95" i="8"/>
  <c r="M95" i="8"/>
  <c r="L95" i="8"/>
  <c r="K95" i="8"/>
  <c r="J95" i="8"/>
  <c r="I95" i="8"/>
  <c r="H95" i="8"/>
  <c r="G95" i="8"/>
  <c r="F95" i="8"/>
  <c r="E95" i="8"/>
  <c r="D95" i="8"/>
  <c r="C95" i="8"/>
  <c r="D97" i="8"/>
  <c r="E97" i="8"/>
  <c r="C96" i="8"/>
  <c r="O96" i="8"/>
  <c r="B97" i="8"/>
  <c r="B96" i="8"/>
  <c r="B73" i="11"/>
  <c r="C75" i="11"/>
  <c r="Z79" i="1"/>
  <c r="F79" i="1"/>
  <c r="N79" i="1"/>
  <c r="V79" i="1"/>
  <c r="R79" i="1"/>
  <c r="D95" i="9"/>
  <c r="H95" i="9"/>
  <c r="L95" i="9"/>
  <c r="P95" i="9"/>
  <c r="T95" i="9"/>
  <c r="X95" i="9"/>
  <c r="X95" i="7"/>
  <c r="X95" i="6"/>
  <c r="O79" i="1"/>
  <c r="X96" i="8"/>
  <c r="J79" i="1"/>
  <c r="D95" i="7"/>
  <c r="H95" i="7"/>
  <c r="L95" i="7"/>
  <c r="P95" i="7"/>
  <c r="T95" i="7"/>
  <c r="D95" i="6"/>
  <c r="H95" i="6"/>
  <c r="L95" i="6"/>
  <c r="P95" i="6"/>
  <c r="T95" i="6"/>
  <c r="D79" i="5"/>
  <c r="H79" i="5"/>
  <c r="L79" i="5"/>
  <c r="P79" i="5"/>
  <c r="T79" i="5"/>
  <c r="X79" i="5"/>
  <c r="B79" i="2"/>
  <c r="F79" i="2"/>
  <c r="J79" i="2"/>
  <c r="N79" i="2"/>
  <c r="R79" i="2"/>
  <c r="V79" i="2"/>
  <c r="Z79" i="2"/>
  <c r="E79" i="1"/>
  <c r="U79" i="1"/>
  <c r="G80" i="1"/>
  <c r="W80" i="1"/>
  <c r="B75" i="11" l="1"/>
  <c r="B71" i="11"/>
  <c r="B63" i="11"/>
  <c r="B64" i="11"/>
  <c r="B72" i="11"/>
  <c r="B68" i="11"/>
  <c r="B65" i="11"/>
  <c r="B77" i="11"/>
  <c r="B81" i="11"/>
  <c r="B83" i="11"/>
  <c r="B74" i="11"/>
  <c r="B69" i="11"/>
  <c r="B79" i="11"/>
  <c r="B80" i="11"/>
  <c r="B78" i="11"/>
</calcChain>
</file>

<file path=xl/sharedStrings.xml><?xml version="1.0" encoding="utf-8"?>
<sst xmlns="http://schemas.openxmlformats.org/spreadsheetml/2006/main" count="2885" uniqueCount="316">
  <si>
    <t>Direct taxes</t>
  </si>
  <si>
    <t>Indirect taxes</t>
  </si>
  <si>
    <t>Other current revenue</t>
  </si>
  <si>
    <t>Capital revenue</t>
  </si>
  <si>
    <t>Purchase of goods and services</t>
  </si>
  <si>
    <t>Subsidies</t>
  </si>
  <si>
    <t>Other current expenditure</t>
  </si>
  <si>
    <t>Tax revenue</t>
  </si>
  <si>
    <t>Current transfers</t>
  </si>
  <si>
    <t>Periodicidade</t>
  </si>
  <si>
    <t>Fonte</t>
  </si>
  <si>
    <t>Unidade</t>
  </si>
  <si>
    <t>Data da última atualização</t>
  </si>
  <si>
    <t>Data da próxima atualização</t>
  </si>
  <si>
    <t>Documentos metodológicos</t>
  </si>
  <si>
    <t>Frequency</t>
  </si>
  <si>
    <t>Source</t>
  </si>
  <si>
    <t>Unit</t>
  </si>
  <si>
    <t>Last update date</t>
  </si>
  <si>
    <t>Next update date</t>
  </si>
  <si>
    <t>Subsetor das Administrações Públicas</t>
  </si>
  <si>
    <t>Estado (S.13111)</t>
  </si>
  <si>
    <t>Subsector of General Government</t>
  </si>
  <si>
    <t>Milhões de Euros</t>
  </si>
  <si>
    <t>Millions of Euro</t>
  </si>
  <si>
    <t>MF/DGO, execução orçamental mensal</t>
  </si>
  <si>
    <t>Reporting period</t>
  </si>
  <si>
    <t>Período de reporte</t>
  </si>
  <si>
    <t>MF/DGO, monthly budgetary reporting</t>
  </si>
  <si>
    <t>Accounting basis</t>
  </si>
  <si>
    <t>Contabilidade pública</t>
  </si>
  <si>
    <t>Cash-basis</t>
  </si>
  <si>
    <t>Total revenue</t>
  </si>
  <si>
    <t>Indirect taxes of which VAT</t>
  </si>
  <si>
    <t>Social contributions</t>
  </si>
  <si>
    <t>Sales</t>
  </si>
  <si>
    <t>Inflows from operations in financial instruments</t>
  </si>
  <si>
    <t>Compensation of Employees</t>
  </si>
  <si>
    <t>Interest</t>
  </si>
  <si>
    <t>Capital transfers payable</t>
  </si>
  <si>
    <t>Outflows from operations in financial instruments</t>
  </si>
  <si>
    <t>Sector coverage</t>
  </si>
  <si>
    <t>Council Directive 2011/85/EU</t>
  </si>
  <si>
    <t>Cobertura do universo</t>
  </si>
  <si>
    <t>Estimations</t>
  </si>
  <si>
    <t>Dados estimados</t>
  </si>
  <si>
    <t>All units within this sub-sector</t>
  </si>
  <si>
    <t xml:space="preserve">Methodological documents </t>
  </si>
  <si>
    <t>Total</t>
  </si>
  <si>
    <t>Revisions</t>
  </si>
  <si>
    <t>Dados revistos</t>
  </si>
  <si>
    <t>Fundos da Segurança Social (S.1314)</t>
  </si>
  <si>
    <t>Social Security Funds (S.1314)</t>
  </si>
  <si>
    <t>Central Government (S.1311)</t>
  </si>
  <si>
    <t>Administração Central (S.1311)</t>
  </si>
  <si>
    <t>Serviços e Fundos Autónomos (S.13112_3)</t>
  </si>
  <si>
    <t>Impostos indirectos, dos quais IVA</t>
  </si>
  <si>
    <t>Outras receitas correntes</t>
  </si>
  <si>
    <t>Subsídios</t>
  </si>
  <si>
    <t>Outras despesas correntes</t>
  </si>
  <si>
    <t>Receita total</t>
  </si>
  <si>
    <t>Receita fiscal</t>
  </si>
  <si>
    <t>Impostos directos</t>
  </si>
  <si>
    <t>Impostos indiretos</t>
  </si>
  <si>
    <t>Contribuições sociais</t>
  </si>
  <si>
    <t>Vendas</t>
  </si>
  <si>
    <t>Receitas de capital</t>
  </si>
  <si>
    <t>Despesa total</t>
  </si>
  <si>
    <t>Despesas com pessoal</t>
  </si>
  <si>
    <t>Juros</t>
  </si>
  <si>
    <t>Transferências correntes</t>
  </si>
  <si>
    <t>Transferências de capital a pagar</t>
  </si>
  <si>
    <t>Capital investments</t>
  </si>
  <si>
    <t>R010000</t>
  </si>
  <si>
    <t>R020000</t>
  </si>
  <si>
    <t>R030000</t>
  </si>
  <si>
    <t>R020102</t>
  </si>
  <si>
    <t>R070000</t>
  </si>
  <si>
    <t>R(04+05+06+08+14+15)</t>
  </si>
  <si>
    <t>R(09+10+13+16)</t>
  </si>
  <si>
    <t>D020000</t>
  </si>
  <si>
    <t>D010000</t>
  </si>
  <si>
    <t>D030000</t>
  </si>
  <si>
    <t>D050000</t>
  </si>
  <si>
    <t>D040000</t>
  </si>
  <si>
    <t>D060000</t>
  </si>
  <si>
    <t>D080000</t>
  </si>
  <si>
    <t>Sep-13</t>
  </si>
  <si>
    <t>Dec-13</t>
  </si>
  <si>
    <t xml:space="preserve">Saldo global
</t>
  </si>
  <si>
    <t>Aquisição de bens e serviços</t>
  </si>
  <si>
    <t>Investimento</t>
  </si>
  <si>
    <t>Items</t>
  </si>
  <si>
    <t>R01+R02</t>
  </si>
  <si>
    <t>Receita efetiva</t>
  </si>
  <si>
    <t>Effective revenue</t>
  </si>
  <si>
    <t>Despesa efetiva</t>
  </si>
  <si>
    <t>(6)</t>
  </si>
  <si>
    <t>(7)</t>
  </si>
  <si>
    <t>(8)</t>
  </si>
  <si>
    <t>(9)</t>
  </si>
  <si>
    <t>(10)</t>
  </si>
  <si>
    <t>(11)</t>
  </si>
  <si>
    <t>(12)</t>
  </si>
  <si>
    <t>(13)</t>
  </si>
  <si>
    <t>(16)</t>
  </si>
  <si>
    <t>(17)</t>
  </si>
  <si>
    <t>(18)</t>
  </si>
  <si>
    <t>(19)</t>
  </si>
  <si>
    <t>(20)</t>
  </si>
  <si>
    <t>(21)</t>
  </si>
  <si>
    <t>(22)</t>
  </si>
  <si>
    <t>(23)</t>
  </si>
  <si>
    <t>(24)</t>
  </si>
  <si>
    <t>(25)</t>
  </si>
  <si>
    <t>Total expenditure</t>
  </si>
  <si>
    <t>Working balance</t>
  </si>
  <si>
    <t>Overall Balance</t>
  </si>
  <si>
    <t>(5)=(6)+(7)</t>
  </si>
  <si>
    <t>(3)=(4)+(13)</t>
  </si>
  <si>
    <t>D0408</t>
  </si>
  <si>
    <t>(14)=(15)+(25)</t>
  </si>
  <si>
    <t>(1)=(3)-(14)</t>
  </si>
  <si>
    <t>D07+D11</t>
  </si>
  <si>
    <t>Notas:</t>
  </si>
  <si>
    <t>Notes:</t>
  </si>
  <si>
    <t>Effective expenditure</t>
  </si>
  <si>
    <t>Administrações Públicas (S.13)</t>
  </si>
  <si>
    <t>State (S.13111)</t>
  </si>
  <si>
    <t>Administração Regional e Local (S.1313)</t>
  </si>
  <si>
    <t>Regional and Local Government (S.1313)</t>
  </si>
  <si>
    <t>Administração Regional (S.13131)</t>
  </si>
  <si>
    <t>Regional Government (S.13131)</t>
  </si>
  <si>
    <t>Administração Local (S.13132)</t>
  </si>
  <si>
    <t>Local Government (S.13132)</t>
  </si>
  <si>
    <r>
      <t xml:space="preserve">Classif. Económica
</t>
    </r>
    <r>
      <rPr>
        <i/>
        <sz val="8"/>
        <color indexed="9"/>
        <rFont val="Arial"/>
        <family val="2"/>
      </rPr>
      <t>Economic Classif.</t>
    </r>
  </si>
  <si>
    <r>
      <t xml:space="preserve">Mês
</t>
    </r>
    <r>
      <rPr>
        <i/>
        <sz val="8"/>
        <color indexed="9"/>
        <rFont val="Arial"/>
        <family val="2"/>
      </rPr>
      <t>Month</t>
    </r>
  </si>
  <si>
    <t>Quadro 1 - Execução orçamental (caixa) das Administrações Públicas (S.13)</t>
  </si>
  <si>
    <t>Table 1 - Cash-based fiscal data for General Government (S.13)</t>
  </si>
  <si>
    <t>(2)=(4)-(15)</t>
  </si>
  <si>
    <t>R(09+10+13)</t>
  </si>
  <si>
    <t>MF/DGAL, execução orçamental mensal</t>
  </si>
  <si>
    <t>MF/DGAL, monthly budgetary reporting</t>
  </si>
  <si>
    <t>R11</t>
  </si>
  <si>
    <t>D09</t>
  </si>
  <si>
    <t>Receita em ativos financeiros</t>
  </si>
  <si>
    <t>Despesa em ativos financeiros</t>
  </si>
  <si>
    <t>Transf. Correntes, das quais Benefícios sociais</t>
  </si>
  <si>
    <t>Current transf, of which Social benefits</t>
  </si>
  <si>
    <r>
      <t xml:space="preserve">(valores acumulados; </t>
    </r>
    <r>
      <rPr>
        <i/>
        <sz val="8"/>
        <rFont val="Arial"/>
        <family val="2"/>
      </rPr>
      <t>cumulated values</t>
    </r>
    <r>
      <rPr>
        <sz val="8"/>
        <rFont val="Arial"/>
        <family val="2"/>
      </rPr>
      <t>)</t>
    </r>
  </si>
  <si>
    <r>
      <t>Unidade: milhões de euros</t>
    </r>
    <r>
      <rPr>
        <i/>
        <sz val="8"/>
        <rFont val="Arial"/>
        <family val="2"/>
      </rPr>
      <t>; Unit: millions of euro</t>
    </r>
  </si>
  <si>
    <t>Metadata - Table 3B</t>
  </si>
  <si>
    <t>Quadro 2 - Execução orçamental (caixa) da Administração Central (S.1311)</t>
  </si>
  <si>
    <t>Table 2 - Cash-based fiscal data for Central Government (S.1311)</t>
  </si>
  <si>
    <t>Quadro 2A - Execução orçamental (caixa) do Estado (S.13111)</t>
  </si>
  <si>
    <t>Table 2A - Cash-based fiscal data for State (S.13111)</t>
  </si>
  <si>
    <t>Quadro 2B - Execução orçamental (caixa) dos Serviços e Fundos Autónomos (S.13112_3)</t>
  </si>
  <si>
    <t>Table 2B - Cash-based fiscal data for Autonomous Funds and Services (S.13112_3)</t>
  </si>
  <si>
    <t>Quadro 3 - Execução orçamental (caixa) da Administração Regional e Local (S.1313)</t>
  </si>
  <si>
    <t>Table 3 - Cash-based fiscal data for Regional and  Local Government (S.1313)</t>
  </si>
  <si>
    <t>Quadro 3A - Execução orçamental (caixa) da Administração Regional (S.13131)</t>
  </si>
  <si>
    <t>Table 3A - Cash-based fiscal data for Regional Government (S.13131)</t>
  </si>
  <si>
    <t>Quadro 4 - Execução orçamental (caixa) dos Fundos da Segurança Social (S.1314)</t>
  </si>
  <si>
    <t>Table 4 - Cash-based fiscal data for Social Security Funds (S.1314)</t>
  </si>
  <si>
    <t>Quadro 1 - Metainformação</t>
  </si>
  <si>
    <t>Ótica da contabilidade</t>
  </si>
  <si>
    <t>Table 1 - Metadata</t>
  </si>
  <si>
    <t>Quadro 2 - Metainformação</t>
  </si>
  <si>
    <t>Table 2 - Metadata</t>
  </si>
  <si>
    <t>Quadro 2A - Metainformação</t>
  </si>
  <si>
    <t>Table 2A - Metadata</t>
  </si>
  <si>
    <t>Quadro 2B - Metainformação</t>
  </si>
  <si>
    <t>Table 2B - Metadata</t>
  </si>
  <si>
    <t>Table 2C - Metadata</t>
  </si>
  <si>
    <t>Quadro 3 - Metainformação</t>
  </si>
  <si>
    <t>Table 3 - Metadata</t>
  </si>
  <si>
    <t>Quadro 3A - Metainformação</t>
  </si>
  <si>
    <t>Table 3A - Metadata</t>
  </si>
  <si>
    <t>Quadro 4 - Metainformação</t>
  </si>
  <si>
    <t>Table 4 - Metadata</t>
  </si>
  <si>
    <t>(15)=(16)+…+(20)+(22)+(23)+(24)</t>
  </si>
  <si>
    <t>(4)=(5)+(9)+…+(12)</t>
  </si>
  <si>
    <t>Table 2C - Cash-based fiscal data for State-owned Enterprises (S.13112_3)</t>
  </si>
  <si>
    <t>State-owned Enterprises (S.13112_3)</t>
  </si>
  <si>
    <t>Empresas Públicas da Administração Central (S.13112_3)</t>
  </si>
  <si>
    <t>IGFSS - Instituto de Gestão Financeira da Segurança Social</t>
  </si>
  <si>
    <t>IGFSS - Financial Management Institute of Social Security</t>
  </si>
  <si>
    <t>(3) Inclui empresas públicas da Administração Central;</t>
  </si>
  <si>
    <t>(3) Includes State-owned Enterprises;</t>
  </si>
  <si>
    <t>Quadro 2C - Execução orçamental (caixa) das Empresas Públicas da Administração Central (S.13112_3)</t>
  </si>
  <si>
    <r>
      <t xml:space="preserve">  Ministério das Finanças /</t>
    </r>
    <r>
      <rPr>
        <b/>
        <i/>
        <sz val="8"/>
        <color indexed="56"/>
        <rFont val="Segoe UI"/>
        <family val="2"/>
      </rPr>
      <t>Ministry of Finance</t>
    </r>
  </si>
  <si>
    <t xml:space="preserve">Saldo total 
(c/ ativos financeiros)
</t>
  </si>
  <si>
    <t>Autonomous Services and Funds  (S.13112_3)</t>
  </si>
  <si>
    <t>Não</t>
  </si>
  <si>
    <t>No</t>
  </si>
  <si>
    <t>Diretiva 2011/85/UE</t>
  </si>
  <si>
    <t>All units within this sector</t>
  </si>
  <si>
    <t>Trimestral</t>
  </si>
  <si>
    <t>Quarterly</t>
  </si>
  <si>
    <t>Quadro 3B - Execução orçamental (caixa) da Administração Local - Municípios (S.131322)</t>
  </si>
  <si>
    <t>Table 3B - Cash-based fiscal data for Local Government - Municipalities (S.131322)</t>
  </si>
  <si>
    <t>Quadro 3C - Execução orçamental (caixa) da Administração Local - Outros Subsetores (S.131321, S.131323, S.131324, S.131325)</t>
  </si>
  <si>
    <t>Table 3C - Cash-based fiscal data for Local Government - Other Subsectors (S.131321, S.131323, S.131324, S.131325)</t>
  </si>
  <si>
    <t>(1)=(2)-(3)</t>
  </si>
  <si>
    <t>(2)</t>
  </si>
  <si>
    <t>(3)</t>
  </si>
  <si>
    <r>
      <t xml:space="preserve">(valores trimestrais; </t>
    </r>
    <r>
      <rPr>
        <i/>
        <sz val="8"/>
        <rFont val="Arial"/>
        <family val="2"/>
      </rPr>
      <t>quarterly values</t>
    </r>
    <r>
      <rPr>
        <sz val="8"/>
        <rFont val="Arial"/>
        <family val="2"/>
      </rPr>
      <t>)</t>
    </r>
  </si>
  <si>
    <t>Local Government - Municipalities (S.131322)</t>
  </si>
  <si>
    <t>Administração Local - Outros Subsetores (S.131321, S.131323, S.131324, S.131325)</t>
  </si>
  <si>
    <t>Local Government - Other Subsectors (S.131321, S.131323, S.131324, S.131325)</t>
  </si>
  <si>
    <t>All units within these sub-sectors</t>
  </si>
  <si>
    <t>General Government (S.13)</t>
  </si>
  <si>
    <t>Administração Local - Municípios (S.131322)</t>
  </si>
  <si>
    <t>Metadata - Table 3C</t>
  </si>
  <si>
    <t>Quadro 2C - Metainformação</t>
  </si>
  <si>
    <t>Quadro 3B - Metainformação</t>
  </si>
  <si>
    <t>Quadro 3C - Metainformação</t>
  </si>
  <si>
    <t>n.a.</t>
  </si>
  <si>
    <t>Sep-14</t>
  </si>
  <si>
    <t>Serviços e Fundos Autónomos (S.13112_3) e Administração Local (S.13132)</t>
  </si>
  <si>
    <t>Autonomous Services and Funds  (S.13112_3) and Local Government (S.13132)</t>
  </si>
  <si>
    <t xml:space="preserve">Serviços e Fundos Autónomos (S.13112_3) </t>
  </si>
  <si>
    <t>Dec-14</t>
  </si>
  <si>
    <t>Sep-12</t>
  </si>
  <si>
    <t>Dec-12</t>
  </si>
  <si>
    <t>Sep-10</t>
  </si>
  <si>
    <t>Dec-10</t>
  </si>
  <si>
    <t>Sep-11</t>
  </si>
  <si>
    <t>Dec-11</t>
  </si>
  <si>
    <t>Mar-12</t>
  </si>
  <si>
    <t>Jun-12</t>
  </si>
  <si>
    <t>Mar-13</t>
  </si>
  <si>
    <t>Jun-13</t>
  </si>
  <si>
    <t>Mar-14</t>
  </si>
  <si>
    <t>Jun-14</t>
  </si>
  <si>
    <t>Mar-10</t>
  </si>
  <si>
    <t>Jun-10</t>
  </si>
  <si>
    <t>Mar-11</t>
  </si>
  <si>
    <t>Jun-11</t>
  </si>
  <si>
    <t>Mar-15</t>
  </si>
  <si>
    <t>Jun-15</t>
  </si>
  <si>
    <t>Sep-15</t>
  </si>
  <si>
    <t>Dec-15</t>
  </si>
  <si>
    <t>Mar-16</t>
  </si>
  <si>
    <t>Jun-16</t>
  </si>
  <si>
    <t>Sep-16</t>
  </si>
  <si>
    <t>Dec-16</t>
  </si>
  <si>
    <t>Mar-17</t>
  </si>
  <si>
    <t>Jun-17</t>
  </si>
  <si>
    <t>Sep-17</t>
  </si>
  <si>
    <t>Dec-17</t>
  </si>
  <si>
    <t>Mar-18</t>
  </si>
  <si>
    <t>Jun-18</t>
  </si>
  <si>
    <t>Sep-18</t>
  </si>
  <si>
    <t>Dec-18</t>
  </si>
  <si>
    <t>Mar-19</t>
  </si>
  <si>
    <t>Jun-19</t>
  </si>
  <si>
    <t>Sep-19</t>
  </si>
  <si>
    <t>Dec-19</t>
  </si>
  <si>
    <t>2010:01 - 2019:12</t>
  </si>
  <si>
    <t>Mar-20</t>
  </si>
  <si>
    <t>n.d.</t>
  </si>
  <si>
    <t>Jun-20</t>
  </si>
  <si>
    <t>Sep-20</t>
  </si>
  <si>
    <t>MF/DROT RAA/DROT RAM/DGAL, execução orçamental mensal</t>
  </si>
  <si>
    <t>MF/DROT RAA/DROT RAM/DGAL, monthly budgetary reporting</t>
  </si>
  <si>
    <t>MF/DROT RAA/DROT RAM, execução orçamental mensal</t>
  </si>
  <si>
    <t>MF/DROT RAA/DROT RAM, monthly budgetary reporting</t>
  </si>
  <si>
    <t>Dec-20</t>
  </si>
  <si>
    <t>(2) Os benefícios sociais incluem apenas as transferências para as famílias (pensões) da Caixa Geral de Aposentações;</t>
  </si>
  <si>
    <t>(1) The working balance relies on the same concept as the one from the tables 2 from Excessive Deficit Procedure notification;</t>
  </si>
  <si>
    <t>(2) The social benefits include the current transfers to households (pensions) from  Caixa Geral de Aposentações;</t>
  </si>
  <si>
    <t>(1) O saldo total com fluxos de ativos financeiros tem subjacente o conceito do saldo inicial dos quadros 2 do reporte do Procedimento dos Défices Excessivos;</t>
  </si>
  <si>
    <t>(2) Os benefícios sociais incluem apenas as transferências para as famílias (pensões) da Caixa Geral de Aposentações e da Segurança Social;</t>
  </si>
  <si>
    <t>(2) The social benefits include the current transfers to households (pensions) from  Caixa Geral de Aposentações and Social Security Funds;</t>
  </si>
  <si>
    <t>(2) Os dados de vendas (R070000) foram revistos no período de janeiro de 2015 a fevereiro de 2017 de forma a apresentar dados consolidados. Como resultado, os dados de "Outras receitas correntes" também foram atualizados.</t>
  </si>
  <si>
    <t>(2) Sales data (R070000) was reviewed from Jan-2015 to Feb-2017 in order to present consolidated data. As a result,  'Other current revenue’ data was also updated.</t>
  </si>
  <si>
    <t>(1) The working balance relies on the same concept as the one from the tables 2 from Excessive Deficit Procedure notification.</t>
  </si>
  <si>
    <t>(1) O saldo total com fluxos de ativos financeiros tem subjacente o conceito do saldo inicial dos quadros 2 do reporte do Procedimento dos Défices Excessivos.</t>
  </si>
  <si>
    <t>(1) O saldo total com fluxos financeiros tem subjacente o conceito do saldo inicial dos quadros 2 do reporte do Procedimento dos Défices Excessivos;</t>
  </si>
  <si>
    <t>(2) Os dados da Administração Local de dez-15 a dez-16 foram revistos de forma a não existirem discrepâncias com os dados publicados mensalmente. Os dados estimados do período homólogo são revistos anualmente.</t>
  </si>
  <si>
    <t>(2) The Local Government figures from Dec-15 to Dec-16 suffered a revision in order to eliminate discrepancies with the monthly data. Estimates of the previous year are revised annually;</t>
  </si>
  <si>
    <t>(2) Os benefícios sociais incluem apenas as transferências para as famílias (pensões) da Segurança Social.</t>
  </si>
  <si>
    <t>(2) The social benefits include the current transfers to households (pensions) from  Social Security Funds.</t>
  </si>
  <si>
    <t>Mar-21</t>
  </si>
  <si>
    <t>Jun-21</t>
  </si>
  <si>
    <t>Sep-21</t>
  </si>
  <si>
    <t>Dec-21</t>
  </si>
  <si>
    <t>(1)</t>
  </si>
  <si>
    <t>Mar-22</t>
  </si>
  <si>
    <t>A Administração Local apenas inclui municípios</t>
  </si>
  <si>
    <t>Local Government only includes municipalities</t>
  </si>
  <si>
    <t>Jun-22</t>
  </si>
  <si>
    <t>Sep-22</t>
  </si>
  <si>
    <t>Dec-22</t>
  </si>
  <si>
    <t>Sep-23</t>
  </si>
  <si>
    <t>Dec-23</t>
  </si>
  <si>
    <t>Mar-23</t>
  </si>
  <si>
    <t>Jun-23</t>
  </si>
  <si>
    <t>(3) A partir de maio de 2022, a execução orçamental, ainda influenciada por dificuldades de reporte na sequência de constrangimentos decorrentes da implementação do SNC-AP, inclui informação complementar reportada mensalmente pelos municípios. A estimativa da execução orçamental dos municípios com reporte em falta tem por base o perfil de execução do período homólogo.</t>
  </si>
  <si>
    <t>(3) From may 2022 onwards, this data includes additional information reported monthly by the municipalities as the budget execution is still influenced by reporting difficulties following constraints arising from the implementation of the new IPSAS based single accounting framework (SNC-AP). The estimate of the budget execution of the municipalities with missing reports is based on the execution profile of the same period.</t>
  </si>
  <si>
    <t>(1) A partir de 2020 não estão disponíveis dados para as entidades dos outros subsectores da Administração Local devido a constrangimentos decorrentes da implementação do SNC-AP, que se encontra a decorrer desde janeiro de 2020.</t>
  </si>
  <si>
    <t>(1) Since 2020, data is not available for entities in the other sub-sectors of Local Administration due to constraints resulting from the implementation of the new IPSAS based single accounting framework (SNC-AP), that has been implemented since January 2020.</t>
  </si>
  <si>
    <t>(3) A partir de março 2020, a informação sobre ativos financeiros passa a ser apresentada em valores consolidados.</t>
  </si>
  <si>
    <t>(3) From March 2020, information on financial assets will be presented in consolidated values.</t>
  </si>
  <si>
    <t>2014:01 - 2023:12</t>
  </si>
  <si>
    <t>2012:01 - 2023:12</t>
  </si>
  <si>
    <t>2010:01 - 2023:12</t>
  </si>
  <si>
    <t/>
  </si>
  <si>
    <t>Nº de entidades estimadas 2023: mar:5; jun:6; set:6; dez:3.</t>
  </si>
  <si>
    <t>Nr. of estimated entities 2023: Mar:5; Jun:6; Sep:6; Dec:3.</t>
  </si>
  <si>
    <t>Nr. of estimated entities 2023: Mar:4; Jun:5; Sep:5; Dec:2.</t>
  </si>
  <si>
    <t>Nº de entidades estimadas 2023: mar:4; jun:5; set:5; dez:2.</t>
  </si>
  <si>
    <t>Nr. of municipalities without budget execution report 2023: Mar:99; Jun:62; Sep:47; Dec:82.</t>
  </si>
  <si>
    <t>Nº de municípios com reporte de execução orçamental em falta 2023: mar:99; jun:62; set:47; dez:82.</t>
  </si>
  <si>
    <t>dez-22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</si>
</sst>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_ ;\-#,##0.00\ "/>
    <numFmt numFmtId="166" formatCode="0_)"/>
    <numFmt numFmtId="167" formatCode="#,##0.0;\-#,##0.0;&quot;n.a.&quot;"/>
    <numFmt numFmtId="168" formatCode="#,##0.00000"/>
    <numFmt numFmtId="169" formatCode="#,##0.000000"/>
  </numFmts>
  <fonts count="25">
    <font>
      <sz val="10"/>
      <name val="Arial"/>
    </font>
    <font>
      <b/>
      <sz val="8"/>
      <name val="Arial"/>
      <family val="2"/>
    </font>
    <font>
      <sz val="8"/>
      <name val="Arial"/>
      <family val="2"/>
    </font>
    <font>
      <sz val="8"/>
      <color indexed="12"/>
      <name val="Arial"/>
      <family val="2"/>
    </font>
    <font>
      <sz val="12"/>
      <name val="Times New Roman"/>
      <family val="1"/>
    </font>
    <font>
      <sz val="10"/>
      <name val="Times New Roman"/>
      <family val="1"/>
    </font>
    <font>
      <sz val="10"/>
      <name val="Arial"/>
      <family val="2"/>
    </font>
    <font>
      <sz val="8"/>
      <name val="Arial"/>
      <family val="2"/>
    </font>
    <font>
      <b/>
      <sz val="10"/>
      <name val="Arial"/>
      <family val="2"/>
    </font>
    <font>
      <u/>
      <sz val="8"/>
      <color indexed="12"/>
      <name val="Arial"/>
      <family val="2"/>
    </font>
    <font>
      <u/>
      <sz val="8"/>
      <name val="Arial"/>
      <family val="2"/>
    </font>
    <font>
      <sz val="9"/>
      <name val="UniversCondLight"/>
    </font>
    <font>
      <i/>
      <sz val="8"/>
      <name val="Arial"/>
      <family val="2"/>
    </font>
    <font>
      <i/>
      <sz val="8"/>
      <color indexed="9"/>
      <name val="Arial"/>
      <family val="2"/>
    </font>
    <font>
      <b/>
      <i/>
      <sz val="8"/>
      <color indexed="56"/>
      <name val="Segoe UI"/>
      <family val="2"/>
    </font>
    <font>
      <sz val="8"/>
      <color rgb="FFFF0000"/>
      <name val="Arial"/>
      <family val="2"/>
    </font>
    <font>
      <b/>
      <sz val="8"/>
      <color rgb="FFFF0000"/>
      <name val="Arial"/>
      <family val="2"/>
    </font>
    <font>
      <b/>
      <sz val="8"/>
      <color rgb="FF002060"/>
      <name val="Arial"/>
      <family val="2"/>
    </font>
    <font>
      <b/>
      <i/>
      <sz val="8"/>
      <color rgb="FF002060"/>
      <name val="Arial"/>
      <family val="2"/>
    </font>
    <font>
      <sz val="8"/>
      <color theme="0"/>
      <name val="Arial"/>
      <family val="2"/>
    </font>
    <font>
      <i/>
      <sz val="8"/>
      <color theme="0"/>
      <name val="Arial"/>
      <family val="2"/>
    </font>
    <font>
      <i/>
      <sz val="8"/>
      <color rgb="FF002060"/>
      <name val="Arial"/>
      <family val="2"/>
    </font>
    <font>
      <b/>
      <sz val="8"/>
      <color rgb="FF002060"/>
      <name val="Segoe UI"/>
      <family val="2"/>
    </font>
    <font>
      <sz val="8"/>
      <color rgb="FF002060"/>
      <name val="Arial"/>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rgb="FF0070C0"/>
        <bgColor indexed="64"/>
      </patternFill>
    </fill>
  </fills>
  <borders count="26">
    <border>
      <left/>
      <right/>
      <top/>
      <bottom/>
      <diagonal/>
    </border>
    <border>
      <left style="thin">
        <color indexed="64"/>
      </left>
      <right/>
      <top/>
      <bottom/>
      <diagonal/>
    </border>
    <border>
      <left/>
      <right style="thin">
        <color indexed="64"/>
      </right>
      <top/>
      <bottom/>
      <diagonal/>
    </border>
    <border>
      <left style="thin">
        <color theme="0" tint="-0.499984740745262"/>
      </left>
      <right style="thin">
        <color theme="0" tint="-0.499984740745262"/>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2A4B74"/>
      </left>
      <right style="thin">
        <color theme="0" tint="-0.499984740745262"/>
      </right>
      <top style="thin">
        <color rgb="FF2A4B74"/>
      </top>
      <bottom/>
      <diagonal/>
    </border>
    <border>
      <left style="thin">
        <color theme="0" tint="-0.499984740745262"/>
      </left>
      <right style="thin">
        <color rgb="FF2A4B74"/>
      </right>
      <top style="thin">
        <color rgb="FF2A4B74"/>
      </top>
      <bottom/>
      <diagonal/>
    </border>
    <border>
      <left style="thin">
        <color rgb="FF2A4B74"/>
      </left>
      <right style="thin">
        <color theme="0" tint="-0.499984740745262"/>
      </right>
      <top/>
      <bottom/>
      <diagonal/>
    </border>
    <border>
      <left style="thin">
        <color theme="0" tint="-0.499984740745262"/>
      </left>
      <right style="thin">
        <color rgb="FF2A4B74"/>
      </right>
      <top/>
      <bottom/>
      <diagonal/>
    </border>
    <border>
      <left style="thin">
        <color rgb="FF2A4B74"/>
      </left>
      <right/>
      <top/>
      <bottom style="thin">
        <color rgb="FF2A4B74"/>
      </bottom>
      <diagonal/>
    </border>
    <border>
      <left/>
      <right/>
      <top/>
      <bottom style="thin">
        <color rgb="FF2A4B74"/>
      </bottom>
      <diagonal/>
    </border>
    <border>
      <left/>
      <right style="thin">
        <color rgb="FF2A4B74"/>
      </right>
      <top/>
      <bottom style="thin">
        <color rgb="FF2A4B74"/>
      </bottom>
      <diagonal/>
    </border>
    <border>
      <left/>
      <right/>
      <top style="thin">
        <color theme="0"/>
      </top>
      <bottom style="thin">
        <color theme="0"/>
      </bottom>
      <diagonal/>
    </border>
    <border>
      <left style="thin">
        <color theme="0" tint="-0.499984740745262"/>
      </left>
      <right style="thin">
        <color theme="0" tint="-0.499984740745262"/>
      </right>
      <top style="thin">
        <color rgb="FF2A4B74"/>
      </top>
      <bottom/>
      <diagonal/>
    </border>
    <border>
      <left/>
      <right style="thin">
        <color rgb="FF2A4B74"/>
      </right>
      <top/>
      <bottom/>
      <diagonal/>
    </border>
    <border>
      <left style="thin">
        <color rgb="FF2A4B74"/>
      </left>
      <right/>
      <top style="thin">
        <color rgb="FF2A4B74"/>
      </top>
      <bottom/>
      <diagonal/>
    </border>
    <border>
      <left/>
      <right style="thin">
        <color rgb="FF2A4B74"/>
      </right>
      <top style="thin">
        <color rgb="FF2A4B74"/>
      </top>
      <bottom/>
      <diagonal/>
    </border>
    <border>
      <left style="thin">
        <color rgb="FF2A4B74"/>
      </left>
      <right/>
      <top/>
      <bottom/>
      <diagonal/>
    </border>
    <border>
      <left style="thin">
        <color rgb="FF2A4B74"/>
      </left>
      <right/>
      <top style="thin">
        <color rgb="FF2A4B74"/>
      </top>
      <bottom style="thin">
        <color rgb="FF2A4B74"/>
      </bottom>
      <diagonal/>
    </border>
    <border>
      <left/>
      <right style="thin">
        <color rgb="FF2A4B74"/>
      </right>
      <top style="thin">
        <color rgb="FF2A4B74"/>
      </top>
      <bottom style="thin">
        <color rgb="FF2A4B7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9" fillId="0" borderId="0" applyNumberFormat="0" applyFill="0" applyBorder="0" applyAlignment="0" applyProtection="0">
      <alignment vertical="top"/>
      <protection locked="0"/>
    </xf>
    <xf numFmtId="0" fontId="6" fillId="0" borderId="0"/>
    <xf numFmtId="0" fontId="4" fillId="0" borderId="0"/>
    <xf numFmtId="0" fontId="4" fillId="0" borderId="0"/>
    <xf numFmtId="0" fontId="5" fillId="0" borderId="0"/>
    <xf numFmtId="0" fontId="4" fillId="0" borderId="0"/>
    <xf numFmtId="0" fontId="7" fillId="0" borderId="0"/>
    <xf numFmtId="0" fontId="4" fillId="0" borderId="0"/>
    <xf numFmtId="9" fontId="4" fillId="0" borderId="0" applyFont="0" applyFill="0" applyBorder="0" applyAlignment="0" applyProtection="0"/>
    <xf numFmtId="166" fontId="11" fillId="0" borderId="0"/>
    <xf numFmtId="0" fontId="2" fillId="0" borderId="0"/>
  </cellStyleXfs>
  <cellXfs count="199">
    <xf numFmtId="0" fontId="0" fillId="0" borderId="0" xfId="0"/>
    <xf numFmtId="0" fontId="2" fillId="0" borderId="0" xfId="0" applyFont="1"/>
    <xf numFmtId="0" fontId="1" fillId="0" borderId="0" xfId="0" applyFont="1" applyAlignment="1">
      <alignment horizontal="center" vertical="center" wrapText="1"/>
    </xf>
    <xf numFmtId="165" fontId="3" fillId="0" borderId="0" xfId="0" applyNumberFormat="1" applyFont="1" applyAlignment="1">
      <alignment horizontal="right" wrapText="1"/>
    </xf>
    <xf numFmtId="0" fontId="2" fillId="0" borderId="0" xfId="0" applyFont="1" applyAlignment="1">
      <alignment horizontal="center" vertical="center" wrapText="1"/>
    </xf>
    <xf numFmtId="0" fontId="15" fillId="0" borderId="0" xfId="0" applyFont="1"/>
    <xf numFmtId="0" fontId="16" fillId="0" borderId="0" xfId="0" applyFont="1" applyAlignment="1">
      <alignment horizontal="center" vertical="center" wrapText="1"/>
    </xf>
    <xf numFmtId="0" fontId="2" fillId="3" borderId="0" xfId="0" applyFont="1" applyFill="1" applyAlignment="1">
      <alignment horizontal="center"/>
    </xf>
    <xf numFmtId="0" fontId="17" fillId="2" borderId="0" xfId="0" applyFont="1" applyFill="1"/>
    <xf numFmtId="0" fontId="12" fillId="0" borderId="0" xfId="0" applyFont="1"/>
    <xf numFmtId="0" fontId="2" fillId="3" borderId="0" xfId="0" applyFont="1" applyFill="1"/>
    <xf numFmtId="0" fontId="12" fillId="0" borderId="0" xfId="0" applyFont="1" applyAlignment="1">
      <alignment vertical="top"/>
    </xf>
    <xf numFmtId="0" fontId="18" fillId="2" borderId="0" xfId="0" applyFont="1" applyFill="1"/>
    <xf numFmtId="164" fontId="2" fillId="0" borderId="0" xfId="0" applyNumberFormat="1" applyFont="1"/>
    <xf numFmtId="0" fontId="19" fillId="4"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9" fillId="4" borderId="5" xfId="0" applyFont="1" applyFill="1" applyBorder="1" applyAlignment="1">
      <alignment horizontal="center" vertical="top"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2" fillId="0" borderId="0" xfId="0" applyFont="1" applyAlignment="1">
      <alignment vertical="center"/>
    </xf>
    <xf numFmtId="0" fontId="12" fillId="3" borderId="0" xfId="0" applyFont="1" applyFill="1"/>
    <xf numFmtId="0" fontId="12" fillId="3" borderId="0" xfId="0" applyFont="1" applyFill="1" applyAlignment="1">
      <alignment vertical="top"/>
    </xf>
    <xf numFmtId="164" fontId="2" fillId="0" borderId="0" xfId="0" applyNumberFormat="1" applyFont="1" applyAlignment="1">
      <alignment horizontal="right" wrapText="1"/>
    </xf>
    <xf numFmtId="167" fontId="2" fillId="0" borderId="0" xfId="0" applyNumberFormat="1" applyFont="1"/>
    <xf numFmtId="0" fontId="2" fillId="2" borderId="0" xfId="0" applyFont="1" applyFill="1" applyAlignment="1">
      <alignment horizontal="left" vertical="center"/>
    </xf>
    <xf numFmtId="0" fontId="19" fillId="5" borderId="4"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5" xfId="0" applyFont="1" applyFill="1" applyBorder="1" applyAlignment="1">
      <alignment horizontal="center" vertical="top"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14" xfId="0" applyFont="1" applyFill="1" applyBorder="1" applyAlignment="1">
      <alignment horizontal="center" vertical="center" wrapText="1"/>
    </xf>
    <xf numFmtId="0" fontId="19" fillId="5" borderId="5" xfId="0" quotePrefix="1" applyFont="1" applyFill="1" applyBorder="1" applyAlignment="1">
      <alignment horizontal="center" vertical="top" wrapText="1"/>
    </xf>
    <xf numFmtId="0" fontId="19" fillId="5" borderId="14" xfId="0" quotePrefix="1" applyFont="1" applyFill="1" applyBorder="1" applyAlignment="1">
      <alignment horizontal="center" vertical="top" wrapText="1"/>
    </xf>
    <xf numFmtId="0" fontId="21" fillId="0" borderId="0" xfId="0" applyFont="1" applyAlignment="1">
      <alignment vertical="center"/>
    </xf>
    <xf numFmtId="0" fontId="22" fillId="0" borderId="0" xfId="0" applyFont="1" applyAlignment="1">
      <alignment horizontal="left"/>
    </xf>
    <xf numFmtId="17" fontId="2" fillId="0" borderId="0" xfId="0" applyNumberFormat="1" applyFont="1" applyAlignment="1">
      <alignment horizontal="center"/>
    </xf>
    <xf numFmtId="164" fontId="2" fillId="3" borderId="0" xfId="0" applyNumberFormat="1" applyFont="1" applyFill="1"/>
    <xf numFmtId="17" fontId="2" fillId="3" borderId="16" xfId="0" applyNumberFormat="1" applyFont="1" applyFill="1" applyBorder="1" applyAlignment="1">
      <alignment horizontal="center"/>
    </xf>
    <xf numFmtId="164" fontId="2" fillId="3" borderId="0" xfId="0" applyNumberFormat="1" applyFont="1" applyFill="1" applyAlignment="1">
      <alignment horizontal="right" wrapText="1"/>
    </xf>
    <xf numFmtId="17" fontId="1" fillId="3" borderId="16" xfId="0" applyNumberFormat="1" applyFont="1" applyFill="1" applyBorder="1" applyAlignment="1">
      <alignment horizontal="center"/>
    </xf>
    <xf numFmtId="164" fontId="1" fillId="3" borderId="0" xfId="0" applyNumberFormat="1" applyFont="1" applyFill="1" applyAlignment="1">
      <alignment horizontal="right" wrapText="1"/>
    </xf>
    <xf numFmtId="164" fontId="1" fillId="3" borderId="0" xfId="0" applyNumberFormat="1" applyFont="1" applyFill="1"/>
    <xf numFmtId="0" fontId="17" fillId="2" borderId="0" xfId="2" applyFont="1" applyFill="1"/>
    <xf numFmtId="0" fontId="2" fillId="0" borderId="0" xfId="2" applyFont="1"/>
    <xf numFmtId="0" fontId="18" fillId="2" borderId="0" xfId="2" applyFont="1" applyFill="1"/>
    <xf numFmtId="0" fontId="22" fillId="0" borderId="0" xfId="2" applyFont="1" applyAlignment="1">
      <alignment horizontal="left"/>
    </xf>
    <xf numFmtId="165" fontId="3" fillId="0" borderId="0" xfId="2" applyNumberFormat="1" applyFont="1" applyAlignment="1">
      <alignment horizontal="right" wrapText="1"/>
    </xf>
    <xf numFmtId="0" fontId="1" fillId="0" borderId="0" xfId="2" applyFont="1" applyAlignment="1">
      <alignment horizontal="center" vertical="center" wrapText="1"/>
    </xf>
    <xf numFmtId="0" fontId="2" fillId="0" borderId="0" xfId="2" applyFont="1" applyAlignment="1">
      <alignment horizontal="center" vertical="center" wrapText="1"/>
    </xf>
    <xf numFmtId="0" fontId="19" fillId="4" borderId="4" xfId="2" applyFont="1" applyFill="1" applyBorder="1" applyAlignment="1">
      <alignment horizontal="center" vertical="center" wrapText="1"/>
    </xf>
    <xf numFmtId="0" fontId="19" fillId="5" borderId="4" xfId="2" applyFont="1" applyFill="1" applyBorder="1" applyAlignment="1">
      <alignment horizontal="center" vertical="center" wrapText="1"/>
    </xf>
    <xf numFmtId="0" fontId="20" fillId="4" borderId="4" xfId="2" applyFont="1" applyFill="1" applyBorder="1" applyAlignment="1">
      <alignment horizontal="center" vertical="center" wrapText="1"/>
    </xf>
    <xf numFmtId="0" fontId="20" fillId="5" borderId="4" xfId="2" applyFont="1" applyFill="1" applyBorder="1" applyAlignment="1">
      <alignment horizontal="center" vertical="center" wrapText="1"/>
    </xf>
    <xf numFmtId="0" fontId="12" fillId="0" borderId="0" xfId="2" applyFont="1"/>
    <xf numFmtId="0" fontId="19" fillId="4" borderId="5" xfId="2" applyFont="1" applyFill="1" applyBorder="1" applyAlignment="1">
      <alignment horizontal="center" vertical="top" wrapText="1"/>
    </xf>
    <xf numFmtId="0" fontId="19" fillId="5" borderId="5" xfId="2" applyFont="1" applyFill="1" applyBorder="1" applyAlignment="1">
      <alignment horizontal="center" vertical="center" wrapText="1"/>
    </xf>
    <xf numFmtId="0" fontId="19" fillId="4" borderId="6" xfId="2" applyFont="1" applyFill="1" applyBorder="1" applyAlignment="1">
      <alignment horizontal="center" vertical="top" wrapText="1"/>
    </xf>
    <xf numFmtId="0" fontId="19" fillId="5" borderId="5" xfId="2" applyFont="1" applyFill="1" applyBorder="1" applyAlignment="1">
      <alignment horizontal="center" vertical="top" wrapText="1"/>
    </xf>
    <xf numFmtId="0" fontId="19" fillId="5" borderId="5" xfId="2" quotePrefix="1" applyFont="1" applyFill="1" applyBorder="1" applyAlignment="1">
      <alignment horizontal="center" vertical="top" wrapText="1"/>
    </xf>
    <xf numFmtId="0" fontId="12" fillId="0" borderId="0" xfId="2" applyFont="1" applyAlignment="1">
      <alignment vertical="top"/>
    </xf>
    <xf numFmtId="164" fontId="23" fillId="0" borderId="0" xfId="2" applyNumberFormat="1" applyFont="1" applyAlignment="1">
      <alignment horizontal="right" wrapText="1"/>
    </xf>
    <xf numFmtId="0" fontId="2" fillId="3" borderId="0" xfId="0" applyFont="1" applyFill="1" applyAlignment="1">
      <alignment vertical="center"/>
    </xf>
    <xf numFmtId="0" fontId="2" fillId="3" borderId="0" xfId="0" applyFont="1" applyFill="1" applyAlignment="1">
      <alignment horizontal="center" vertical="center" wrapText="1"/>
    </xf>
    <xf numFmtId="164" fontId="2" fillId="3" borderId="0" xfId="0" applyNumberFormat="1" applyFont="1" applyFill="1" applyAlignment="1">
      <alignment vertical="center"/>
    </xf>
    <xf numFmtId="164" fontId="2" fillId="0" borderId="0" xfId="0" applyNumberFormat="1" applyFont="1" applyAlignment="1">
      <alignment vertical="center"/>
    </xf>
    <xf numFmtId="49" fontId="2" fillId="0" borderId="16" xfId="0" applyNumberFormat="1" applyFont="1" applyBorder="1" applyAlignment="1">
      <alignment horizontal="center" vertical="center"/>
    </xf>
    <xf numFmtId="0" fontId="1" fillId="0" borderId="0" xfId="0" applyFont="1" applyAlignment="1">
      <alignment vertical="center"/>
    </xf>
    <xf numFmtId="164" fontId="1" fillId="0" borderId="0" xfId="0" applyNumberFormat="1" applyFont="1" applyAlignment="1">
      <alignment vertical="center"/>
    </xf>
    <xf numFmtId="49" fontId="1" fillId="3" borderId="16" xfId="0" applyNumberFormat="1" applyFont="1" applyFill="1" applyBorder="1" applyAlignment="1">
      <alignment horizontal="center" vertical="center"/>
    </xf>
    <xf numFmtId="17" fontId="2" fillId="3" borderId="16" xfId="0" applyNumberFormat="1" applyFont="1" applyFill="1" applyBorder="1" applyAlignment="1">
      <alignment horizontal="center" vertical="center"/>
    </xf>
    <xf numFmtId="164" fontId="2" fillId="0" borderId="0" xfId="0" applyNumberFormat="1" applyFont="1" applyAlignment="1">
      <alignment horizontal="right" vertical="center" wrapText="1"/>
    </xf>
    <xf numFmtId="164" fontId="2" fillId="3" borderId="0" xfId="0" applyNumberFormat="1" applyFont="1" applyFill="1" applyAlignment="1">
      <alignment horizontal="right" vertical="center" wrapText="1"/>
    </xf>
    <xf numFmtId="17" fontId="1" fillId="3" borderId="16" xfId="0" applyNumberFormat="1" applyFont="1" applyFill="1" applyBorder="1" applyAlignment="1">
      <alignment horizontal="center" vertical="center"/>
    </xf>
    <xf numFmtId="17" fontId="2" fillId="0" borderId="16" xfId="0" applyNumberFormat="1" applyFont="1" applyBorder="1" applyAlignment="1">
      <alignment horizontal="center" vertical="center"/>
    </xf>
    <xf numFmtId="49" fontId="2" fillId="3" borderId="16" xfId="0" applyNumberFormat="1" applyFont="1" applyFill="1" applyBorder="1" applyAlignment="1">
      <alignment horizontal="center" vertical="center"/>
    </xf>
    <xf numFmtId="164" fontId="1" fillId="3" borderId="0" xfId="0" applyNumberFormat="1" applyFont="1" applyFill="1" applyAlignment="1">
      <alignment horizontal="right" vertical="center" wrapText="1"/>
    </xf>
    <xf numFmtId="164" fontId="1" fillId="3" borderId="0" xfId="0" applyNumberFormat="1" applyFont="1" applyFill="1" applyAlignment="1">
      <alignment vertical="center"/>
    </xf>
    <xf numFmtId="0" fontId="1" fillId="3" borderId="0" xfId="0" applyFont="1" applyFill="1" applyAlignment="1">
      <alignment vertical="center"/>
    </xf>
    <xf numFmtId="17" fontId="2" fillId="3" borderId="0" xfId="0" applyNumberFormat="1" applyFont="1" applyFill="1" applyAlignment="1">
      <alignment horizontal="center" vertical="center"/>
    </xf>
    <xf numFmtId="0" fontId="15" fillId="0" borderId="0" xfId="0" applyFont="1" applyAlignment="1">
      <alignment vertical="center"/>
    </xf>
    <xf numFmtId="0" fontId="22" fillId="0" borderId="0" xfId="0" applyFont="1" applyAlignment="1">
      <alignment horizontal="left" vertical="center"/>
    </xf>
    <xf numFmtId="0" fontId="2" fillId="3" borderId="0" xfId="0" applyFont="1" applyFill="1" applyAlignment="1">
      <alignment horizontal="center" vertical="center"/>
    </xf>
    <xf numFmtId="165" fontId="3" fillId="0" borderId="0" xfId="0" applyNumberFormat="1" applyFont="1" applyAlignment="1">
      <alignment horizontal="right" vertical="center" wrapText="1"/>
    </xf>
    <xf numFmtId="164" fontId="1" fillId="0" borderId="0" xfId="0" applyNumberFormat="1" applyFont="1" applyAlignment="1">
      <alignment horizontal="right" vertical="center" wrapText="1"/>
    </xf>
    <xf numFmtId="0" fontId="12" fillId="0" borderId="0" xfId="0" applyFont="1" applyAlignment="1">
      <alignment vertical="center"/>
    </xf>
    <xf numFmtId="0" fontId="12" fillId="3" borderId="0" xfId="0" applyFont="1" applyFill="1" applyAlignment="1">
      <alignment vertical="center"/>
    </xf>
    <xf numFmtId="4" fontId="2" fillId="3" borderId="0" xfId="0" applyNumberFormat="1" applyFont="1" applyFill="1" applyAlignment="1">
      <alignment vertical="center"/>
    </xf>
    <xf numFmtId="4" fontId="1" fillId="3" borderId="0" xfId="0" applyNumberFormat="1" applyFont="1" applyFill="1" applyAlignment="1">
      <alignment vertical="center"/>
    </xf>
    <xf numFmtId="17" fontId="1" fillId="3" borderId="0" xfId="0" applyNumberFormat="1" applyFont="1" applyFill="1" applyAlignment="1">
      <alignment horizontal="center" vertical="center"/>
    </xf>
    <xf numFmtId="168" fontId="2" fillId="0" borderId="0" xfId="0" applyNumberFormat="1" applyFont="1" applyAlignment="1">
      <alignment vertical="center"/>
    </xf>
    <xf numFmtId="164" fontId="1" fillId="0" borderId="0" xfId="0" applyNumberFormat="1" applyFont="1" applyAlignment="1">
      <alignment horizontal="right" vertical="center"/>
    </xf>
    <xf numFmtId="17" fontId="1" fillId="0" borderId="16" xfId="0" applyNumberFormat="1" applyFont="1" applyBorder="1" applyAlignment="1">
      <alignment horizontal="center" vertical="center"/>
    </xf>
    <xf numFmtId="17" fontId="2" fillId="3" borderId="16" xfId="2" applyNumberFormat="1" applyFont="1" applyFill="1" applyBorder="1" applyAlignment="1">
      <alignment horizontal="center" vertical="center"/>
    </xf>
    <xf numFmtId="164" fontId="2" fillId="0" borderId="0" xfId="2" applyNumberFormat="1" applyFont="1" applyAlignment="1">
      <alignment horizontal="right" vertical="center" wrapText="1"/>
    </xf>
    <xf numFmtId="0" fontId="2" fillId="0" borderId="0" xfId="2" applyFont="1" applyAlignment="1">
      <alignment vertical="center"/>
    </xf>
    <xf numFmtId="164" fontId="2" fillId="0" borderId="0" xfId="2" applyNumberFormat="1" applyFont="1" applyAlignment="1">
      <alignment vertical="center"/>
    </xf>
    <xf numFmtId="0" fontId="2" fillId="3" borderId="0" xfId="2" applyFont="1" applyFill="1" applyAlignment="1">
      <alignment vertical="center"/>
    </xf>
    <xf numFmtId="164" fontId="1" fillId="0" borderId="0" xfId="2" applyNumberFormat="1" applyFont="1" applyAlignment="1">
      <alignment horizontal="right" vertical="center" wrapText="1"/>
    </xf>
    <xf numFmtId="164" fontId="1" fillId="0" borderId="0" xfId="2" applyNumberFormat="1" applyFont="1" applyAlignment="1">
      <alignment vertical="center"/>
    </xf>
    <xf numFmtId="167" fontId="2" fillId="0" borderId="0" xfId="0" applyNumberFormat="1" applyFont="1" applyAlignment="1">
      <alignment vertical="center"/>
    </xf>
    <xf numFmtId="167" fontId="2" fillId="3" borderId="0" xfId="0" applyNumberFormat="1" applyFont="1" applyFill="1" applyAlignment="1">
      <alignment vertical="center"/>
    </xf>
    <xf numFmtId="164" fontId="1" fillId="3" borderId="0" xfId="0" applyNumberFormat="1" applyFont="1" applyFill="1" applyAlignment="1">
      <alignment horizontal="right" vertical="center"/>
    </xf>
    <xf numFmtId="17"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0" borderId="0" xfId="0" applyNumberFormat="1" applyFont="1" applyAlignment="1">
      <alignment horizontal="center" vertical="center"/>
    </xf>
    <xf numFmtId="164" fontId="2" fillId="3" borderId="1" xfId="0" applyNumberFormat="1" applyFont="1" applyFill="1" applyBorder="1" applyAlignment="1">
      <alignment horizontal="right" vertical="center" wrapText="1"/>
    </xf>
    <xf numFmtId="164" fontId="2" fillId="0" borderId="1" xfId="0" applyNumberFormat="1" applyFont="1" applyBorder="1" applyAlignment="1">
      <alignment horizontal="right" vertical="center" wrapText="1"/>
    </xf>
    <xf numFmtId="164" fontId="1" fillId="0" borderId="1" xfId="0" applyNumberFormat="1" applyFont="1" applyBorder="1" applyAlignment="1">
      <alignment vertical="center"/>
    </xf>
    <xf numFmtId="164" fontId="2" fillId="0" borderId="0" xfId="0" applyNumberFormat="1" applyFont="1" applyAlignment="1">
      <alignment horizontal="right" vertical="center"/>
    </xf>
    <xf numFmtId="164" fontId="2" fillId="3" borderId="0" xfId="0" applyNumberFormat="1" applyFont="1" applyFill="1" applyAlignment="1">
      <alignment horizontal="right" vertical="center"/>
    </xf>
    <xf numFmtId="168" fontId="2" fillId="0" borderId="0" xfId="2" applyNumberFormat="1" applyFont="1" applyAlignment="1">
      <alignment vertical="center"/>
    </xf>
    <xf numFmtId="2" fontId="2" fillId="0" borderId="0" xfId="0" applyNumberFormat="1" applyFont="1" applyAlignment="1">
      <alignment horizontal="center" vertical="center"/>
    </xf>
    <xf numFmtId="164" fontId="2" fillId="3" borderId="2" xfId="0" applyNumberFormat="1" applyFont="1" applyFill="1" applyBorder="1" applyAlignment="1">
      <alignment horizontal="center" vertical="center"/>
    </xf>
    <xf numFmtId="164" fontId="1" fillId="3" borderId="1" xfId="0" applyNumberFormat="1" applyFont="1" applyFill="1" applyBorder="1" applyAlignment="1">
      <alignment horizontal="right" vertical="center" wrapText="1"/>
    </xf>
    <xf numFmtId="0" fontId="16" fillId="0" borderId="0" xfId="0" applyFont="1" applyAlignment="1">
      <alignment vertical="center"/>
    </xf>
    <xf numFmtId="164" fontId="1" fillId="3" borderId="2" xfId="0" quotePrefix="1"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49" fontId="1" fillId="0" borderId="16" xfId="0" applyNumberFormat="1" applyFont="1" applyBorder="1" applyAlignment="1">
      <alignment horizontal="center" vertical="center"/>
    </xf>
    <xf numFmtId="164" fontId="1" fillId="3" borderId="0" xfId="2" applyNumberFormat="1" applyFont="1" applyFill="1" applyAlignment="1">
      <alignment horizontal="right" vertical="center" wrapText="1"/>
    </xf>
    <xf numFmtId="169" fontId="2" fillId="0" borderId="0" xfId="0" applyNumberFormat="1" applyFont="1" applyAlignment="1">
      <alignment vertical="center"/>
    </xf>
    <xf numFmtId="4" fontId="1" fillId="0" borderId="0" xfId="2" applyNumberFormat="1" applyFont="1" applyAlignment="1">
      <alignment horizontal="right" vertical="center" wrapText="1"/>
    </xf>
    <xf numFmtId="4" fontId="2" fillId="0" borderId="0" xfId="2" applyNumberFormat="1" applyFont="1" applyAlignment="1">
      <alignment horizontal="right" vertical="center" wrapText="1"/>
    </xf>
    <xf numFmtId="14" fontId="10" fillId="0" borderId="3" xfId="1" applyNumberFormat="1" applyFont="1" applyFill="1" applyBorder="1" applyAlignment="1" applyProtection="1">
      <alignment horizontal="left" vertical="center"/>
    </xf>
    <xf numFmtId="14" fontId="10" fillId="0" borderId="12" xfId="1" applyNumberFormat="1" applyFont="1" applyFill="1" applyBorder="1" applyAlignment="1" applyProtection="1">
      <alignment horizontal="left" vertical="center"/>
    </xf>
    <xf numFmtId="14" fontId="10" fillId="0" borderId="11" xfId="1" applyNumberFormat="1" applyFont="1" applyFill="1" applyBorder="1" applyAlignment="1" applyProtection="1">
      <alignment horizontal="left" vertical="center"/>
    </xf>
    <xf numFmtId="0" fontId="22" fillId="0" borderId="0" xfId="0" applyFont="1" applyAlignment="1">
      <alignment horizontal="right" vertical="center"/>
    </xf>
    <xf numFmtId="14" fontId="10" fillId="0" borderId="3" xfId="1" applyNumberFormat="1" applyFont="1" applyFill="1" applyBorder="1" applyAlignment="1" applyProtection="1">
      <alignment horizontal="left" vertical="center" wrapText="1"/>
    </xf>
    <xf numFmtId="14" fontId="10" fillId="0" borderId="12" xfId="1" applyNumberFormat="1" applyFont="1" applyFill="1" applyBorder="1" applyAlignment="1" applyProtection="1">
      <alignment horizontal="left" vertical="center" wrapText="1"/>
    </xf>
    <xf numFmtId="14" fontId="10" fillId="0" borderId="11" xfId="1" applyNumberFormat="1" applyFont="1" applyFill="1" applyBorder="1" applyAlignment="1" applyProtection="1">
      <alignment horizontal="left" vertical="center" wrapText="1"/>
    </xf>
    <xf numFmtId="14" fontId="10" fillId="0" borderId="0" xfId="1" applyNumberFormat="1" applyFont="1" applyFill="1" applyBorder="1" applyAlignment="1" applyProtection="1">
      <alignment horizontal="left" vertical="center"/>
    </xf>
    <xf numFmtId="14" fontId="10" fillId="0" borderId="19" xfId="1" applyNumberFormat="1" applyFont="1" applyFill="1" applyBorder="1" applyAlignment="1" applyProtection="1">
      <alignment horizontal="left" vertical="center"/>
    </xf>
    <xf numFmtId="14" fontId="2" fillId="0" borderId="3" xfId="11" applyNumberFormat="1" applyBorder="1" applyAlignment="1">
      <alignment horizontal="left" vertical="center"/>
    </xf>
    <xf numFmtId="0" fontId="2" fillId="0" borderId="3" xfId="11" quotePrefix="1" applyBorder="1" applyAlignment="1">
      <alignment vertical="center" wrapText="1"/>
    </xf>
    <xf numFmtId="0" fontId="2" fillId="3" borderId="3" xfId="11" applyFill="1" applyBorder="1" applyAlignment="1">
      <alignment vertical="center"/>
    </xf>
    <xf numFmtId="49" fontId="2" fillId="3" borderId="3" xfId="11" quotePrefix="1" applyNumberFormat="1" applyFill="1" applyBorder="1" applyAlignment="1">
      <alignment horizontal="left" vertical="center"/>
    </xf>
    <xf numFmtId="49" fontId="2" fillId="0" borderId="16" xfId="0" quotePrefix="1" applyNumberFormat="1" applyFont="1" applyBorder="1" applyAlignment="1">
      <alignment horizontal="center" vertical="center"/>
    </xf>
    <xf numFmtId="0" fontId="6" fillId="0" borderId="0" xfId="11" applyFont="1" applyAlignment="1">
      <alignment vertical="center"/>
    </xf>
    <xf numFmtId="0" fontId="2" fillId="0" borderId="0" xfId="11"/>
    <xf numFmtId="0" fontId="8" fillId="0" borderId="0" xfId="11" applyFont="1" applyAlignment="1">
      <alignment vertical="center"/>
    </xf>
    <xf numFmtId="0" fontId="6" fillId="0" borderId="0" xfId="11" applyFont="1"/>
    <xf numFmtId="0" fontId="1" fillId="0" borderId="0" xfId="11" applyFont="1" applyAlignment="1">
      <alignment vertical="center"/>
    </xf>
    <xf numFmtId="0" fontId="1" fillId="0" borderId="0" xfId="11" applyFont="1" applyAlignment="1">
      <alignment horizontal="right" vertical="center"/>
    </xf>
    <xf numFmtId="0" fontId="19" fillId="4" borderId="7" xfId="11" applyFont="1" applyFill="1" applyBorder="1" applyAlignment="1">
      <alignment horizontal="left" vertical="center"/>
    </xf>
    <xf numFmtId="0" fontId="1" fillId="0" borderId="15" xfId="11" applyFont="1" applyBorder="1" applyAlignment="1">
      <alignment vertical="center"/>
    </xf>
    <xf numFmtId="0" fontId="20" fillId="4" borderId="8" xfId="11" applyFont="1" applyFill="1" applyBorder="1" applyAlignment="1">
      <alignment horizontal="right" vertical="center"/>
    </xf>
    <xf numFmtId="0" fontId="19" fillId="4" borderId="9" xfId="11" applyFont="1" applyFill="1" applyBorder="1" applyAlignment="1">
      <alignment horizontal="left" vertical="center"/>
    </xf>
    <xf numFmtId="0" fontId="2" fillId="0" borderId="3" xfId="11" applyBorder="1" applyAlignment="1">
      <alignment vertical="center"/>
    </xf>
    <xf numFmtId="0" fontId="20" fillId="4" borderId="10" xfId="11" applyFont="1" applyFill="1" applyBorder="1" applyAlignment="1">
      <alignment horizontal="right" vertical="center"/>
    </xf>
    <xf numFmtId="0" fontId="2" fillId="0" borderId="3" xfId="11" applyBorder="1" applyAlignment="1">
      <alignment horizontal="left" vertical="center"/>
    </xf>
    <xf numFmtId="0" fontId="2" fillId="0" borderId="3" xfId="11" applyBorder="1" applyAlignment="1">
      <alignment vertical="center" wrapText="1"/>
    </xf>
    <xf numFmtId="0" fontId="19" fillId="4" borderId="19" xfId="11" applyFont="1" applyFill="1" applyBorder="1" applyAlignment="1">
      <alignment horizontal="left" vertical="center"/>
    </xf>
    <xf numFmtId="0" fontId="20" fillId="4" borderId="16" xfId="11" applyFont="1" applyFill="1" applyBorder="1" applyAlignment="1">
      <alignment horizontal="right" vertical="center"/>
    </xf>
    <xf numFmtId="0" fontId="19" fillId="4" borderId="11" xfId="11" applyFont="1" applyFill="1" applyBorder="1" applyAlignment="1">
      <alignment horizontal="left" vertical="center"/>
    </xf>
    <xf numFmtId="0" fontId="20" fillId="4" borderId="13" xfId="11" applyFont="1" applyFill="1" applyBorder="1" applyAlignment="1">
      <alignment horizontal="right" vertical="center"/>
    </xf>
    <xf numFmtId="0" fontId="6" fillId="0" borderId="0" xfId="11" applyFont="1" applyAlignment="1">
      <alignment vertical="center" wrapText="1"/>
    </xf>
    <xf numFmtId="0" fontId="2" fillId="0" borderId="11" xfId="11" quotePrefix="1" applyBorder="1" applyAlignment="1">
      <alignment horizontal="left" vertical="center"/>
    </xf>
    <xf numFmtId="0" fontId="2" fillId="0" borderId="12" xfId="11" quotePrefix="1" applyBorder="1" applyAlignment="1">
      <alignment horizontal="left" vertical="center"/>
    </xf>
    <xf numFmtId="0" fontId="12" fillId="0" borderId="11" xfId="11" quotePrefix="1" applyFont="1" applyBorder="1" applyAlignment="1">
      <alignment horizontal="left" vertical="top" wrapText="1"/>
    </xf>
    <xf numFmtId="0" fontId="12" fillId="0" borderId="13" xfId="11" quotePrefix="1" applyFont="1" applyBorder="1" applyAlignment="1">
      <alignment horizontal="left" vertical="top" wrapText="1"/>
    </xf>
    <xf numFmtId="0" fontId="2" fillId="0" borderId="0" xfId="11" quotePrefix="1" applyAlignment="1">
      <alignment vertical="center" wrapText="1"/>
    </xf>
    <xf numFmtId="0" fontId="12" fillId="0" borderId="0" xfId="11" quotePrefix="1" applyFont="1" applyAlignment="1">
      <alignment vertical="center" wrapText="1"/>
    </xf>
    <xf numFmtId="0" fontId="19" fillId="4" borderId="9" xfId="11" applyFont="1" applyFill="1" applyBorder="1" applyAlignment="1">
      <alignment horizontal="left" vertical="center" wrapText="1"/>
    </xf>
    <xf numFmtId="0" fontId="20" fillId="4" borderId="10" xfId="11" applyFont="1" applyFill="1" applyBorder="1" applyAlignment="1">
      <alignment horizontal="right" vertical="center" wrapText="1"/>
    </xf>
    <xf numFmtId="0" fontId="6" fillId="0" borderId="0" xfId="11" applyFont="1" applyAlignment="1">
      <alignment wrapText="1"/>
    </xf>
    <xf numFmtId="0" fontId="2" fillId="0" borderId="0" xfId="11" applyAlignment="1">
      <alignment wrapText="1"/>
    </xf>
    <xf numFmtId="0" fontId="1" fillId="0" borderId="15" xfId="11" applyFont="1" applyBorder="1" applyAlignment="1">
      <alignment vertical="center" wrapText="1"/>
    </xf>
    <xf numFmtId="0" fontId="6" fillId="3" borderId="0" xfId="11" applyFont="1" applyFill="1" applyAlignment="1">
      <alignment vertical="center"/>
    </xf>
    <xf numFmtId="0" fontId="2" fillId="0" borderId="0" xfId="11" applyAlignment="1">
      <alignment vertical="center"/>
    </xf>
    <xf numFmtId="0" fontId="2" fillId="0" borderId="0" xfId="11" quotePrefix="1" applyAlignment="1">
      <alignment horizontal="left" vertical="center" wrapText="1"/>
    </xf>
    <xf numFmtId="0" fontId="12" fillId="0" borderId="0" xfId="11" quotePrefix="1" applyFont="1" applyAlignment="1">
      <alignment horizontal="left" vertical="center" wrapText="1"/>
    </xf>
    <xf numFmtId="0" fontId="2" fillId="0" borderId="23" xfId="11" applyBorder="1" applyAlignment="1">
      <alignment horizontal="left" vertical="center" wrapText="1"/>
    </xf>
    <xf numFmtId="0" fontId="2" fillId="0" borderId="25" xfId="11" applyBorder="1" applyAlignment="1">
      <alignment horizontal="left" vertical="center" wrapText="1"/>
    </xf>
    <xf numFmtId="0" fontId="12" fillId="0" borderId="23" xfId="11" applyFont="1" applyBorder="1" applyAlignment="1">
      <alignment horizontal="left" vertical="top" wrapText="1"/>
    </xf>
    <xf numFmtId="0" fontId="12" fillId="0" borderId="25" xfId="11" applyFont="1" applyBorder="1" applyAlignment="1">
      <alignment horizontal="left" vertical="top" wrapText="1"/>
    </xf>
    <xf numFmtId="0" fontId="2" fillId="0" borderId="22" xfId="11" quotePrefix="1" applyBorder="1" applyAlignment="1">
      <alignment horizontal="left" vertical="center" wrapText="1"/>
    </xf>
    <xf numFmtId="0" fontId="12" fillId="0" borderId="22" xfId="11" quotePrefix="1" applyFont="1" applyBorder="1" applyAlignment="1">
      <alignment horizontal="left" vertical="top" wrapText="1"/>
    </xf>
    <xf numFmtId="0" fontId="2" fillId="0" borderId="25" xfId="11" quotePrefix="1" applyBorder="1" applyAlignment="1">
      <alignment horizontal="left" vertical="center" wrapText="1"/>
    </xf>
    <xf numFmtId="0" fontId="12" fillId="0" borderId="25" xfId="11" quotePrefix="1" applyFont="1" applyBorder="1" applyAlignment="1">
      <alignment horizontal="left" vertical="center" wrapText="1"/>
    </xf>
    <xf numFmtId="0" fontId="2" fillId="0" borderId="23" xfId="11" quotePrefix="1" applyBorder="1" applyAlignment="1">
      <alignment horizontal="left" vertical="center" wrapText="1"/>
    </xf>
    <xf numFmtId="0" fontId="12" fillId="0" borderId="23" xfId="11" quotePrefix="1" applyFont="1" applyBorder="1" applyAlignment="1">
      <alignment horizontal="left" vertical="center" wrapText="1"/>
    </xf>
    <xf numFmtId="0" fontId="2" fillId="0" borderId="17" xfId="11" quotePrefix="1" applyBorder="1" applyAlignment="1">
      <alignment horizontal="left" vertical="center" wrapText="1"/>
    </xf>
    <xf numFmtId="0" fontId="2" fillId="0" borderId="18" xfId="11" quotePrefix="1" applyBorder="1" applyAlignment="1">
      <alignment horizontal="left" vertical="center" wrapText="1"/>
    </xf>
    <xf numFmtId="0" fontId="12" fillId="0" borderId="17" xfId="11" quotePrefix="1" applyFont="1" applyBorder="1" applyAlignment="1">
      <alignment horizontal="left" vertical="top" wrapText="1"/>
    </xf>
    <xf numFmtId="0" fontId="12" fillId="0" borderId="18" xfId="11" quotePrefix="1" applyFont="1" applyBorder="1" applyAlignment="1">
      <alignment horizontal="left" vertical="top" wrapText="1"/>
    </xf>
    <xf numFmtId="0" fontId="2" fillId="0" borderId="24" xfId="11" quotePrefix="1" applyBorder="1" applyAlignment="1">
      <alignment horizontal="left" vertical="center" wrapText="1"/>
    </xf>
    <xf numFmtId="0" fontId="12" fillId="0" borderId="24" xfId="11" quotePrefix="1" applyFont="1" applyBorder="1" applyAlignment="1">
      <alignment horizontal="left" vertical="center" wrapText="1"/>
    </xf>
    <xf numFmtId="0" fontId="2" fillId="0" borderId="20" xfId="11" quotePrefix="1" applyBorder="1" applyAlignment="1">
      <alignment horizontal="left" vertical="center" wrapText="1"/>
    </xf>
    <xf numFmtId="0" fontId="2" fillId="0" borderId="21" xfId="11" quotePrefix="1" applyBorder="1" applyAlignment="1">
      <alignment horizontal="left" vertical="center" wrapText="1"/>
    </xf>
    <xf numFmtId="0" fontId="12" fillId="0" borderId="20" xfId="11" quotePrefix="1" applyFont="1" applyBorder="1" applyAlignment="1">
      <alignment horizontal="left" vertical="top" wrapText="1"/>
    </xf>
    <xf numFmtId="0" fontId="12" fillId="0" borderId="21" xfId="11" quotePrefix="1" applyFont="1" applyBorder="1" applyAlignment="1">
      <alignment horizontal="left" vertical="top" wrapText="1"/>
    </xf>
    <xf numFmtId="0" fontId="2" fillId="0" borderId="19" xfId="11" quotePrefix="1" applyBorder="1" applyAlignment="1">
      <alignment horizontal="left" vertical="center" wrapText="1"/>
    </xf>
    <xf numFmtId="0" fontId="2" fillId="0" borderId="16" xfId="11" quotePrefix="1" applyBorder="1" applyAlignment="1">
      <alignment horizontal="left" vertical="center" wrapText="1"/>
    </xf>
    <xf numFmtId="0" fontId="12" fillId="0" borderId="19" xfId="11" quotePrefix="1" applyFont="1" applyBorder="1" applyAlignment="1">
      <alignment horizontal="left" vertical="top" wrapText="1"/>
    </xf>
    <xf numFmtId="0" fontId="12" fillId="0" borderId="16" xfId="11" quotePrefix="1" applyFont="1" applyBorder="1" applyAlignment="1">
      <alignment horizontal="left" vertical="top" wrapText="1"/>
    </xf>
    <xf numFmtId="0" fontId="12" fillId="0" borderId="24" xfId="11" quotePrefix="1" applyFont="1" applyBorder="1" applyAlignment="1">
      <alignment horizontal="left" vertical="top" wrapText="1"/>
    </xf>
    <xf numFmtId="0" fontId="12" fillId="0" borderId="23" xfId="11" quotePrefix="1" applyFont="1" applyBorder="1" applyAlignment="1">
      <alignment horizontal="left" vertical="top" wrapText="1"/>
    </xf>
    <xf numFmtId="0" fontId="12" fillId="0" borderId="20" xfId="11" quotePrefix="1" applyFont="1" applyBorder="1" applyAlignment="1">
      <alignment horizontal="left" vertical="center" wrapText="1"/>
    </xf>
    <xf numFmtId="0" fontId="12" fillId="0" borderId="21" xfId="11" quotePrefix="1" applyFont="1" applyBorder="1" applyAlignment="1">
      <alignment horizontal="left" vertical="center" wrapText="1"/>
    </xf>
  </cellXfs>
  <cellStyles count="12">
    <cellStyle name="Hiperligação" xfId="1" builtinId="8"/>
    <cellStyle name="Normal" xfId="0" builtinId="0"/>
    <cellStyle name="Normal 2" xfId="2" xr:uid="{00000000-0005-0000-0000-000002000000}"/>
    <cellStyle name="Normal 3" xfId="3" xr:uid="{00000000-0005-0000-0000-000003000000}"/>
    <cellStyle name="Normal 3 3" xfId="4" xr:uid="{00000000-0005-0000-0000-000004000000}"/>
    <cellStyle name="Normal 4" xfId="5" xr:uid="{00000000-0005-0000-0000-000005000000}"/>
    <cellStyle name="Normal 4 2" xfId="6" xr:uid="{00000000-0005-0000-0000-000006000000}"/>
    <cellStyle name="Normal 5" xfId="7" xr:uid="{00000000-0005-0000-0000-000007000000}"/>
    <cellStyle name="Normal 5 2" xfId="8" xr:uid="{00000000-0005-0000-0000-000008000000}"/>
    <cellStyle name="Normal 5 3" xfId="11" xr:uid="{00000000-0005-0000-0000-000009000000}"/>
    <cellStyle name="Percentagem 4" xfId="9" xr:uid="{00000000-0005-0000-0000-00000A000000}"/>
    <cellStyle name="Standard_WBBasis" xfId="10"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23</xdr:col>
      <xdr:colOff>28575</xdr:colOff>
      <xdr:row>1</xdr:row>
      <xdr:rowOff>0</xdr:rowOff>
    </xdr:from>
    <xdr:to>
      <xdr:col>25</xdr:col>
      <xdr:colOff>295275</xdr:colOff>
      <xdr:row>3</xdr:row>
      <xdr:rowOff>0</xdr:rowOff>
    </xdr:to>
    <xdr:pic>
      <xdr:nvPicPr>
        <xdr:cNvPr id="1025" name="Imagem 2">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71450"/>
          <a:ext cx="1800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76200</xdr:rowOff>
    </xdr:to>
    <xdr:pic>
      <xdr:nvPicPr>
        <xdr:cNvPr id="10241" name="Imagem 2">
          <a:extLst>
            <a:ext uri="{FF2B5EF4-FFF2-40B4-BE49-F238E27FC236}">
              <a16:creationId xmlns:a16="http://schemas.microsoft.com/office/drawing/2014/main" id="{00000000-0008-0000-0900-000001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1402080</xdr:colOff>
      <xdr:row>0</xdr:row>
      <xdr:rowOff>60960</xdr:rowOff>
    </xdr:from>
    <xdr:to>
      <xdr:col>3</xdr:col>
      <xdr:colOff>1871385</xdr:colOff>
      <xdr:row>2</xdr:row>
      <xdr:rowOff>89535</xdr:rowOff>
    </xdr:to>
    <xdr:pic>
      <xdr:nvPicPr>
        <xdr:cNvPr id="4" name="Imagem 3">
          <a:extLst>
            <a:ext uri="{FF2B5EF4-FFF2-40B4-BE49-F238E27FC236}">
              <a16:creationId xmlns:a16="http://schemas.microsoft.com/office/drawing/2014/main" id="{604F7BB7-BD17-4596-BF9F-95CA6F39CF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9040" y="60960"/>
          <a:ext cx="46930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104775</xdr:rowOff>
    </xdr:to>
    <xdr:pic>
      <xdr:nvPicPr>
        <xdr:cNvPr id="2049" name="Imagem 2">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76200</xdr:rowOff>
    </xdr:to>
    <xdr:pic>
      <xdr:nvPicPr>
        <xdr:cNvPr id="3073" name="Imagem 2">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104775</xdr:rowOff>
    </xdr:to>
    <xdr:pic>
      <xdr:nvPicPr>
        <xdr:cNvPr id="4097" name="Imagem 2">
          <a:extLst>
            <a:ext uri="{FF2B5EF4-FFF2-40B4-BE49-F238E27FC236}">
              <a16:creationId xmlns:a16="http://schemas.microsoft.com/office/drawing/2014/main" id="{00000000-0008-0000-0300-00000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104775</xdr:rowOff>
    </xdr:to>
    <xdr:pic>
      <xdr:nvPicPr>
        <xdr:cNvPr id="5121" name="Imagem 2">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104775</xdr:rowOff>
    </xdr:to>
    <xdr:pic>
      <xdr:nvPicPr>
        <xdr:cNvPr id="6145" name="Imagem 2">
          <a:extLst>
            <a:ext uri="{FF2B5EF4-FFF2-40B4-BE49-F238E27FC236}">
              <a16:creationId xmlns:a16="http://schemas.microsoft.com/office/drawing/2014/main" id="{00000000-0008-0000-0500-000001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104775</xdr:rowOff>
    </xdr:to>
    <xdr:pic>
      <xdr:nvPicPr>
        <xdr:cNvPr id="7169" name="Imagem 2">
          <a:extLst>
            <a:ext uri="{FF2B5EF4-FFF2-40B4-BE49-F238E27FC236}">
              <a16:creationId xmlns:a16="http://schemas.microsoft.com/office/drawing/2014/main" id="{00000000-0008-0000-0600-00000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28575</xdr:colOff>
      <xdr:row>0</xdr:row>
      <xdr:rowOff>104775</xdr:rowOff>
    </xdr:from>
    <xdr:to>
      <xdr:col>25</xdr:col>
      <xdr:colOff>295275</xdr:colOff>
      <xdr:row>2</xdr:row>
      <xdr:rowOff>104775</xdr:rowOff>
    </xdr:to>
    <xdr:pic>
      <xdr:nvPicPr>
        <xdr:cNvPr id="8193" name="Imagem 2">
          <a:extLst>
            <a:ext uri="{FF2B5EF4-FFF2-40B4-BE49-F238E27FC236}">
              <a16:creationId xmlns:a16="http://schemas.microsoft.com/office/drawing/2014/main" id="{00000000-0008-0000-07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16944975" y="1047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28575</xdr:colOff>
      <xdr:row>0</xdr:row>
      <xdr:rowOff>123825</xdr:rowOff>
    </xdr:from>
    <xdr:to>
      <xdr:col>13</xdr:col>
      <xdr:colOff>15240</xdr:colOff>
      <xdr:row>2</xdr:row>
      <xdr:rowOff>123825</xdr:rowOff>
    </xdr:to>
    <xdr:pic>
      <xdr:nvPicPr>
        <xdr:cNvPr id="9217" name="Imagem 1">
          <a:extLst>
            <a:ext uri="{FF2B5EF4-FFF2-40B4-BE49-F238E27FC236}">
              <a16:creationId xmlns:a16="http://schemas.microsoft.com/office/drawing/2014/main" id="{00000000-0008-0000-08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0809"/>
        <a:stretch>
          <a:fillRect/>
        </a:stretch>
      </xdr:blipFill>
      <xdr:spPr bwMode="auto">
        <a:xfrm>
          <a:off x="7107555" y="123825"/>
          <a:ext cx="1861185"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drawing" Target="../drawings/drawing10.xml"/><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drawing" Target="../drawings/drawing11.xml"/><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2.x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drawing" Target="../drawings/drawing4.x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drawing" Target="../drawings/drawing5.x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drawing" Target="../drawings/drawing6.x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drawing" Target="../drawings/drawing7.x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drawing" Target="../drawings/drawing8.x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EE1FE"/>
    <pageSetUpPr fitToPage="1"/>
  </sheetPr>
  <dimension ref="A2:BF144"/>
  <sheetViews>
    <sheetView showGridLines="0" tabSelected="1" zoomScaleNormal="100" workbookViewId="0">
      <pane xSplit="1" ySplit="17" topLeftCell="B59" activePane="bottomRight" state="frozen"/>
      <selection activeCell="B63" sqref="B63"/>
      <selection pane="topRight" activeCell="B63" sqref="B63"/>
      <selection pane="bottomLeft" activeCell="B63" sqref="B63"/>
      <selection pane="bottomRight" activeCell="B58" sqref="B58"/>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58" width="9.140625" style="19"/>
    <col min="59" max="16384" width="9.140625" style="1"/>
  </cols>
  <sheetData>
    <row r="2" spans="1:58" ht="11.25" customHeight="1">
      <c r="A2" s="8" t="s">
        <v>137</v>
      </c>
      <c r="Z2" s="7"/>
    </row>
    <row r="3" spans="1:58" ht="11.25" customHeight="1">
      <c r="A3" s="12" t="s">
        <v>138</v>
      </c>
    </row>
    <row r="4" spans="1:58" ht="11.25" customHeight="1">
      <c r="A4" s="12"/>
    </row>
    <row r="5" spans="1:58" ht="13.5" customHeight="1">
      <c r="A5" s="10" t="s">
        <v>149</v>
      </c>
      <c r="X5" s="35" t="s">
        <v>190</v>
      </c>
      <c r="Z5" s="7"/>
    </row>
    <row r="6" spans="1:58" s="4" customFormat="1" ht="13.5" customHeight="1">
      <c r="A6" s="24" t="s">
        <v>150</v>
      </c>
      <c r="B6" s="3"/>
      <c r="C6" s="3"/>
      <c r="D6" s="3"/>
      <c r="E6" s="3"/>
      <c r="F6" s="3"/>
      <c r="G6" s="2"/>
      <c r="H6" s="2"/>
      <c r="I6" s="6"/>
      <c r="J6" s="2"/>
      <c r="K6" s="2"/>
      <c r="L6" s="2"/>
      <c r="M6" s="2"/>
      <c r="N6" s="2"/>
      <c r="O6" s="2"/>
      <c r="P6" s="2"/>
      <c r="R6" s="2"/>
      <c r="S6" s="2"/>
      <c r="T6" s="2"/>
      <c r="U6" s="2"/>
      <c r="V6" s="2"/>
      <c r="W6" s="2"/>
      <c r="X6" s="34"/>
      <c r="Y6" s="2"/>
      <c r="Z6" s="2"/>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row>
    <row r="7" spans="1:58" s="19" customFormat="1"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58"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row>
    <row r="9" spans="1:58" s="9" customFormat="1" ht="23.85" customHeight="1">
      <c r="A9" s="16" t="s">
        <v>135</v>
      </c>
      <c r="B9" s="17"/>
      <c r="C9" s="27"/>
      <c r="D9" s="17"/>
      <c r="E9" s="27"/>
      <c r="F9" s="27" t="s">
        <v>93</v>
      </c>
      <c r="G9" s="27" t="s">
        <v>73</v>
      </c>
      <c r="H9" s="27" t="s">
        <v>74</v>
      </c>
      <c r="I9" s="31" t="s">
        <v>76</v>
      </c>
      <c r="J9" s="27" t="s">
        <v>75</v>
      </c>
      <c r="K9" s="27" t="s">
        <v>77</v>
      </c>
      <c r="L9" s="27" t="s">
        <v>78</v>
      </c>
      <c r="M9" s="27" t="s">
        <v>79</v>
      </c>
      <c r="N9" s="27" t="s">
        <v>143</v>
      </c>
      <c r="O9" s="17"/>
      <c r="P9" s="27"/>
      <c r="Q9" s="27" t="s">
        <v>80</v>
      </c>
      <c r="R9" s="27" t="s">
        <v>81</v>
      </c>
      <c r="S9" s="27" t="s">
        <v>82</v>
      </c>
      <c r="T9" s="27" t="s">
        <v>83</v>
      </c>
      <c r="U9" s="27" t="s">
        <v>84</v>
      </c>
      <c r="V9" s="27" t="s">
        <v>120</v>
      </c>
      <c r="W9" s="27" t="s">
        <v>85</v>
      </c>
      <c r="X9" s="27" t="s">
        <v>86</v>
      </c>
      <c r="Y9" s="27" t="s">
        <v>123</v>
      </c>
      <c r="Z9" s="27" t="s">
        <v>144</v>
      </c>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row>
    <row r="10" spans="1:58"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row>
    <row r="11" spans="1:58" s="11" customFormat="1" ht="13.5" hidden="1" customHeight="1">
      <c r="A11" s="38" t="s">
        <v>229</v>
      </c>
      <c r="B11" s="39"/>
      <c r="C11" s="39"/>
      <c r="D11" s="39"/>
      <c r="E11" s="39"/>
      <c r="F11" s="39"/>
      <c r="G11" s="37"/>
      <c r="H11" s="37"/>
      <c r="I11" s="37"/>
      <c r="J11" s="37"/>
      <c r="K11" s="37"/>
      <c r="L11" s="37"/>
      <c r="M11" s="37"/>
      <c r="N11" s="37"/>
      <c r="O11" s="39"/>
      <c r="P11" s="37"/>
      <c r="Q11" s="37"/>
      <c r="R11" s="37"/>
      <c r="S11" s="37"/>
      <c r="T11" s="37"/>
      <c r="U11" s="37"/>
      <c r="V11" s="37"/>
      <c r="W11" s="37"/>
      <c r="X11" s="37"/>
      <c r="Y11" s="37"/>
      <c r="Z11" s="37"/>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row>
    <row r="12" spans="1:58" s="11" customFormat="1" ht="13.5" hidden="1" customHeight="1">
      <c r="A12" s="38" t="s">
        <v>230</v>
      </c>
      <c r="B12" s="39"/>
      <c r="C12" s="39"/>
      <c r="D12" s="39"/>
      <c r="E12" s="39"/>
      <c r="F12" s="39"/>
      <c r="G12" s="37"/>
      <c r="H12" s="37"/>
      <c r="I12" s="37"/>
      <c r="J12" s="37"/>
      <c r="K12" s="37"/>
      <c r="L12" s="37"/>
      <c r="M12" s="37"/>
      <c r="N12" s="37"/>
      <c r="O12" s="39"/>
      <c r="P12" s="37"/>
      <c r="Q12" s="37"/>
      <c r="R12" s="37"/>
      <c r="S12" s="37"/>
      <c r="T12" s="37"/>
      <c r="U12" s="37"/>
      <c r="V12" s="37"/>
      <c r="W12" s="37"/>
      <c r="X12" s="37"/>
      <c r="Y12" s="37"/>
      <c r="Z12" s="37"/>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s="11" customFormat="1" ht="13.5" hidden="1" customHeight="1">
      <c r="A13" s="38" t="s">
        <v>223</v>
      </c>
      <c r="B13" s="39"/>
      <c r="C13" s="39"/>
      <c r="D13" s="39"/>
      <c r="E13" s="39"/>
      <c r="F13" s="39"/>
      <c r="G13" s="37"/>
      <c r="H13" s="37"/>
      <c r="I13" s="37"/>
      <c r="J13" s="37"/>
      <c r="K13" s="37"/>
      <c r="L13" s="37"/>
      <c r="M13" s="37"/>
      <c r="N13" s="37"/>
      <c r="O13" s="39"/>
      <c r="P13" s="37"/>
      <c r="Q13" s="37"/>
      <c r="R13" s="37"/>
      <c r="S13" s="37"/>
      <c r="T13" s="37"/>
      <c r="U13" s="37"/>
      <c r="V13" s="37"/>
      <c r="W13" s="37"/>
      <c r="X13" s="37"/>
      <c r="Y13" s="37"/>
      <c r="Z13" s="37"/>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s="11" customFormat="1" ht="13.5" hidden="1" customHeight="1">
      <c r="A14" s="40" t="s">
        <v>224</v>
      </c>
      <c r="B14" s="41"/>
      <c r="C14" s="41"/>
      <c r="D14" s="41"/>
      <c r="E14" s="41"/>
      <c r="F14" s="41"/>
      <c r="G14" s="42"/>
      <c r="H14" s="42"/>
      <c r="I14" s="42"/>
      <c r="J14" s="42"/>
      <c r="K14" s="42"/>
      <c r="L14" s="42"/>
      <c r="M14" s="42"/>
      <c r="N14" s="42"/>
      <c r="O14" s="41"/>
      <c r="P14" s="42"/>
      <c r="Q14" s="42"/>
      <c r="R14" s="42"/>
      <c r="S14" s="42"/>
      <c r="T14" s="42"/>
      <c r="U14" s="42"/>
      <c r="V14" s="42"/>
      <c r="W14" s="42"/>
      <c r="X14" s="42"/>
      <c r="Y14" s="42"/>
      <c r="Z14" s="42"/>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s="10" customFormat="1" ht="13.5" hidden="1" customHeight="1">
      <c r="A15" s="38" t="s">
        <v>231</v>
      </c>
      <c r="B15" s="39"/>
      <c r="C15" s="39"/>
      <c r="D15" s="39"/>
      <c r="E15" s="39"/>
      <c r="F15" s="39"/>
      <c r="G15" s="37"/>
      <c r="H15" s="37"/>
      <c r="I15" s="37"/>
      <c r="J15" s="37"/>
      <c r="K15" s="37"/>
      <c r="L15" s="37"/>
      <c r="M15" s="37"/>
      <c r="N15" s="37"/>
      <c r="O15" s="39"/>
      <c r="P15" s="37"/>
      <c r="Q15" s="37"/>
      <c r="R15" s="37"/>
      <c r="S15" s="37"/>
      <c r="T15" s="37"/>
      <c r="U15" s="37"/>
      <c r="V15" s="37"/>
      <c r="W15" s="37"/>
      <c r="X15" s="37"/>
      <c r="Y15" s="37"/>
      <c r="Z15" s="37"/>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row>
    <row r="16" spans="1:58" s="10" customFormat="1" ht="13.5" hidden="1" customHeight="1">
      <c r="A16" s="38" t="s">
        <v>232</v>
      </c>
      <c r="B16" s="39"/>
      <c r="C16" s="39"/>
      <c r="D16" s="39"/>
      <c r="E16" s="39"/>
      <c r="F16" s="39"/>
      <c r="G16" s="37"/>
      <c r="H16" s="37"/>
      <c r="I16" s="37"/>
      <c r="J16" s="37"/>
      <c r="K16" s="37"/>
      <c r="L16" s="37"/>
      <c r="M16" s="37"/>
      <c r="N16" s="37"/>
      <c r="O16" s="39"/>
      <c r="P16" s="37"/>
      <c r="Q16" s="37"/>
      <c r="R16" s="37"/>
      <c r="S16" s="37"/>
      <c r="T16" s="37"/>
      <c r="U16" s="37"/>
      <c r="V16" s="37"/>
      <c r="W16" s="37"/>
      <c r="X16" s="37"/>
      <c r="Y16" s="37"/>
      <c r="Z16" s="37"/>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1:58" s="10" customFormat="1" ht="13.5" hidden="1" customHeight="1">
      <c r="A17" s="38" t="s">
        <v>87</v>
      </c>
      <c r="B17" s="39"/>
      <c r="C17" s="39"/>
      <c r="D17" s="39"/>
      <c r="E17" s="39"/>
      <c r="F17" s="39"/>
      <c r="G17" s="37"/>
      <c r="H17" s="37"/>
      <c r="I17" s="37"/>
      <c r="J17" s="37"/>
      <c r="K17" s="37"/>
      <c r="L17" s="37"/>
      <c r="M17" s="37"/>
      <c r="N17" s="37"/>
      <c r="O17" s="39"/>
      <c r="P17" s="37"/>
      <c r="Q17" s="37"/>
      <c r="R17" s="37"/>
      <c r="S17" s="37"/>
      <c r="T17" s="37"/>
      <c r="U17" s="37"/>
      <c r="V17" s="37"/>
      <c r="W17" s="37"/>
      <c r="X17" s="37"/>
      <c r="Y17" s="37"/>
      <c r="Z17" s="37"/>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row>
    <row r="18" spans="1:58" s="78" customFormat="1" ht="13.5" customHeight="1">
      <c r="A18" s="73" t="s">
        <v>88</v>
      </c>
      <c r="B18" s="76">
        <v>-14697.250118659867</v>
      </c>
      <c r="C18" s="76">
        <v>-8835.4635735498596</v>
      </c>
      <c r="D18" s="76">
        <v>97687.284905580746</v>
      </c>
      <c r="E18" s="76">
        <v>74226.240235380741</v>
      </c>
      <c r="F18" s="76">
        <v>41718.119559813567</v>
      </c>
      <c r="G18" s="77">
        <v>20650.546961629996</v>
      </c>
      <c r="H18" s="77">
        <v>21067.572598183571</v>
      </c>
      <c r="I18" s="77">
        <v>13779.471760590002</v>
      </c>
      <c r="J18" s="77">
        <v>18524.55948462</v>
      </c>
      <c r="K18" s="77">
        <v>2330.3244457899991</v>
      </c>
      <c r="L18" s="77">
        <v>8838.4910743352521</v>
      </c>
      <c r="M18" s="77">
        <v>2814.7456708219306</v>
      </c>
      <c r="N18" s="77">
        <v>23461.044670200001</v>
      </c>
      <c r="O18" s="76">
        <v>112384.53502424061</v>
      </c>
      <c r="P18" s="77">
        <v>83061.703808930601</v>
      </c>
      <c r="Q18" s="77">
        <v>13662.454172454334</v>
      </c>
      <c r="R18" s="77">
        <v>16316.536709289916</v>
      </c>
      <c r="S18" s="77">
        <v>7953.22732720776</v>
      </c>
      <c r="T18" s="77">
        <v>2353.6502434399999</v>
      </c>
      <c r="U18" s="77">
        <v>36271.30482168102</v>
      </c>
      <c r="V18" s="77">
        <v>30170.518620499999</v>
      </c>
      <c r="W18" s="77">
        <v>1039.1271627253991</v>
      </c>
      <c r="X18" s="77">
        <v>967.50977973000045</v>
      </c>
      <c r="Y18" s="77">
        <v>4497.8935924021798</v>
      </c>
      <c r="Z18" s="77">
        <v>29322.831215310005</v>
      </c>
      <c r="AA18" s="19"/>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19"/>
      <c r="BB18" s="19"/>
      <c r="BC18" s="19"/>
      <c r="BD18" s="19"/>
      <c r="BE18" s="19"/>
      <c r="BF18" s="19"/>
    </row>
    <row r="19" spans="1:58" s="19" customFormat="1" ht="13.5" customHeight="1">
      <c r="A19" s="70" t="s">
        <v>233</v>
      </c>
      <c r="B19" s="71">
        <v>-455.0498994099944</v>
      </c>
      <c r="C19" s="71">
        <v>-834.78847667999435</v>
      </c>
      <c r="D19" s="71">
        <v>20634.929153707504</v>
      </c>
      <c r="E19" s="71">
        <v>16882.767396627503</v>
      </c>
      <c r="F19" s="71">
        <v>9451.5542555008942</v>
      </c>
      <c r="G19" s="71">
        <v>4029.2737104999997</v>
      </c>
      <c r="H19" s="71">
        <v>5422.2805450008955</v>
      </c>
      <c r="I19" s="71">
        <v>3745.3905060700004</v>
      </c>
      <c r="J19" s="71">
        <v>4589.6953094600003</v>
      </c>
      <c r="K19" s="71">
        <v>627.86974274611703</v>
      </c>
      <c r="L19" s="71">
        <v>1678.9522140078129</v>
      </c>
      <c r="M19" s="71">
        <v>534.69587491267998</v>
      </c>
      <c r="N19" s="71">
        <v>3752.1617570799999</v>
      </c>
      <c r="O19" s="71">
        <v>21089.979053117499</v>
      </c>
      <c r="P19" s="65">
        <v>17717.555873307498</v>
      </c>
      <c r="Q19" s="71">
        <v>2682.6172107662182</v>
      </c>
      <c r="R19" s="71">
        <v>3639.31076678521</v>
      </c>
      <c r="S19" s="71">
        <v>1221.5903455302407</v>
      </c>
      <c r="T19" s="71">
        <v>481.21941795999999</v>
      </c>
      <c r="U19" s="71">
        <v>8695.8533926147429</v>
      </c>
      <c r="V19" s="71">
        <v>7063.6560604800006</v>
      </c>
      <c r="W19" s="71">
        <v>146.54603126654709</v>
      </c>
      <c r="X19" s="71">
        <v>216.88867257999999</v>
      </c>
      <c r="Y19" s="71">
        <v>633.53003580454379</v>
      </c>
      <c r="Z19" s="71">
        <v>3372.42317981</v>
      </c>
    </row>
    <row r="20" spans="1:58" s="62" customFormat="1" ht="13.5" customHeight="1">
      <c r="A20" s="70" t="s">
        <v>234</v>
      </c>
      <c r="B20" s="72">
        <v>-3711.9561136600023</v>
      </c>
      <c r="C20" s="72">
        <v>-4175.1342126599993</v>
      </c>
      <c r="D20" s="72">
        <v>43189.089695217874</v>
      </c>
      <c r="E20" s="72">
        <v>34864.211916247878</v>
      </c>
      <c r="F20" s="72">
        <v>19729.740998781788</v>
      </c>
      <c r="G20" s="64">
        <v>9160.6177233400012</v>
      </c>
      <c r="H20" s="64">
        <v>10569.123275441789</v>
      </c>
      <c r="I20" s="64">
        <v>7097.05553298</v>
      </c>
      <c r="J20" s="64">
        <v>9059.6991948399991</v>
      </c>
      <c r="K20" s="64">
        <v>1225.5344367722341</v>
      </c>
      <c r="L20" s="64">
        <v>3820.4986314084949</v>
      </c>
      <c r="M20" s="64">
        <v>1028.73865444536</v>
      </c>
      <c r="N20" s="64">
        <v>8324.8777789699998</v>
      </c>
      <c r="O20" s="72">
        <v>46901.045808877876</v>
      </c>
      <c r="P20" s="64">
        <v>39039.346128907877</v>
      </c>
      <c r="Q20" s="64">
        <v>5771.0154706262538</v>
      </c>
      <c r="R20" s="64">
        <v>8296.1320235920575</v>
      </c>
      <c r="S20" s="64">
        <v>4501.9937855061671</v>
      </c>
      <c r="T20" s="64">
        <v>1072.1980839699997</v>
      </c>
      <c r="U20" s="64">
        <v>17144.830560838906</v>
      </c>
      <c r="V20" s="64">
        <v>14052.296124070002</v>
      </c>
      <c r="W20" s="64">
        <v>335.3141471007454</v>
      </c>
      <c r="X20" s="64">
        <v>443.58781405999997</v>
      </c>
      <c r="Y20" s="64">
        <v>1474.2742432137452</v>
      </c>
      <c r="Z20" s="64">
        <v>7861.69967997</v>
      </c>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row>
    <row r="21" spans="1:58" s="62" customFormat="1" ht="13.5" customHeight="1">
      <c r="A21" s="70" t="s">
        <v>218</v>
      </c>
      <c r="B21" s="72">
        <v>-6330.7698484200228</v>
      </c>
      <c r="C21" s="72">
        <v>-3969.7886164300362</v>
      </c>
      <c r="D21" s="72">
        <v>68470.106462175667</v>
      </c>
      <c r="E21" s="72">
        <v>54927.425843205659</v>
      </c>
      <c r="F21" s="72">
        <v>31516.773165812687</v>
      </c>
      <c r="G21" s="64">
        <v>15242.56022899</v>
      </c>
      <c r="H21" s="64">
        <v>16274.212936822685</v>
      </c>
      <c r="I21" s="64">
        <v>10760.58216269</v>
      </c>
      <c r="J21" s="64">
        <v>14437.264478949999</v>
      </c>
      <c r="K21" s="64">
        <v>1843.00609520835</v>
      </c>
      <c r="L21" s="64">
        <v>5652.5049612565854</v>
      </c>
      <c r="M21" s="64">
        <v>1477.8771419780392</v>
      </c>
      <c r="N21" s="64">
        <v>13542.68061897</v>
      </c>
      <c r="O21" s="72">
        <v>74800.87631059569</v>
      </c>
      <c r="P21" s="64">
        <v>58897.214459635696</v>
      </c>
      <c r="Q21" s="64">
        <v>9065.0319246986855</v>
      </c>
      <c r="R21" s="64">
        <v>12514.08265820566</v>
      </c>
      <c r="S21" s="64">
        <v>5255.7246728707205</v>
      </c>
      <c r="T21" s="64">
        <v>1401.2346512899996</v>
      </c>
      <c r="U21" s="64">
        <v>27134.997655624215</v>
      </c>
      <c r="V21" s="64">
        <v>22775.551417479997</v>
      </c>
      <c r="W21" s="64">
        <v>657.8434857427892</v>
      </c>
      <c r="X21" s="64">
        <v>680.98948842999994</v>
      </c>
      <c r="Y21" s="64">
        <v>2187.3099227736316</v>
      </c>
      <c r="Z21" s="64">
        <v>15903.661850960001</v>
      </c>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row>
    <row r="22" spans="1:58" s="62" customFormat="1" ht="13.5" customHeight="1">
      <c r="A22" s="73" t="s">
        <v>222</v>
      </c>
      <c r="B22" s="76">
        <v>-14958.78764595995</v>
      </c>
      <c r="C22" s="76">
        <v>-7126.9011042099592</v>
      </c>
      <c r="D22" s="76">
        <v>92757.654539732539</v>
      </c>
      <c r="E22" s="76">
        <v>74840.285140672539</v>
      </c>
      <c r="F22" s="76">
        <v>42519.835697623574</v>
      </c>
      <c r="G22" s="77">
        <v>20633.471288979999</v>
      </c>
      <c r="H22" s="77">
        <v>21886.364408643574</v>
      </c>
      <c r="I22" s="77">
        <v>14467.582550179999</v>
      </c>
      <c r="J22" s="77">
        <v>19388.076677880003</v>
      </c>
      <c r="K22" s="77">
        <v>2792.2800937844659</v>
      </c>
      <c r="L22" s="77">
        <v>8105.0874511237798</v>
      </c>
      <c r="M22" s="77">
        <v>2035.0052202607194</v>
      </c>
      <c r="N22" s="77">
        <v>17917.36939906</v>
      </c>
      <c r="O22" s="76">
        <v>107716.44218569249</v>
      </c>
      <c r="P22" s="77">
        <v>81967.186244882498</v>
      </c>
      <c r="Q22" s="77">
        <v>13255.706873579842</v>
      </c>
      <c r="R22" s="77">
        <v>16392.98672141086</v>
      </c>
      <c r="S22" s="77">
        <v>8097.0690688109598</v>
      </c>
      <c r="T22" s="77">
        <v>2093.9991242999999</v>
      </c>
      <c r="U22" s="77">
        <v>36151.070527558957</v>
      </c>
      <c r="V22" s="77">
        <v>29802.969365379999</v>
      </c>
      <c r="W22" s="77">
        <v>1215.3682413637114</v>
      </c>
      <c r="X22" s="77">
        <v>1019.20075649</v>
      </c>
      <c r="Y22" s="77">
        <v>3741.7849313681836</v>
      </c>
      <c r="Z22" s="77">
        <v>25749.255940809999</v>
      </c>
      <c r="AA22" s="19"/>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19"/>
      <c r="BB22" s="19"/>
      <c r="BC22" s="19"/>
      <c r="BD22" s="19"/>
      <c r="BE22" s="19"/>
      <c r="BF22" s="19"/>
    </row>
    <row r="23" spans="1:58" s="19" customFormat="1" ht="13.5" customHeight="1">
      <c r="A23" s="74" t="s">
        <v>239</v>
      </c>
      <c r="B23" s="71">
        <v>-1761.9078793299923</v>
      </c>
      <c r="C23" s="65">
        <v>-715.96563951999269</v>
      </c>
      <c r="D23" s="65">
        <v>22213.353899604634</v>
      </c>
      <c r="E23" s="65">
        <v>17510.759763024635</v>
      </c>
      <c r="F23" s="65">
        <v>9891.1727764208954</v>
      </c>
      <c r="G23" s="65">
        <v>3999.89212714</v>
      </c>
      <c r="H23" s="65">
        <v>5891.280649280895</v>
      </c>
      <c r="I23" s="65">
        <v>4147.7302471800003</v>
      </c>
      <c r="J23" s="65">
        <v>4483.4268146599998</v>
      </c>
      <c r="K23" s="65">
        <v>780.37423440611667</v>
      </c>
      <c r="L23" s="65">
        <v>1898.0744689449407</v>
      </c>
      <c r="M23" s="65">
        <v>457.71146859267998</v>
      </c>
      <c r="N23" s="65">
        <v>4702.594136579999</v>
      </c>
      <c r="O23" s="65">
        <v>23975.261778934626</v>
      </c>
      <c r="P23" s="65">
        <v>18226.725402544627</v>
      </c>
      <c r="Q23" s="65">
        <v>2284.3578876726187</v>
      </c>
      <c r="R23" s="65">
        <v>4356.4499456633885</v>
      </c>
      <c r="S23" s="65">
        <v>1538.8197366389372</v>
      </c>
      <c r="T23" s="65">
        <v>277.23747815095703</v>
      </c>
      <c r="U23" s="65">
        <v>8461.8702300227815</v>
      </c>
      <c r="V23" s="65">
        <v>6896.3295176800011</v>
      </c>
      <c r="W23" s="65">
        <v>204.30911874694056</v>
      </c>
      <c r="X23" s="65">
        <v>212.62544011</v>
      </c>
      <c r="Y23" s="65">
        <v>891.05556553900351</v>
      </c>
      <c r="Z23" s="65">
        <v>5748.5363763900004</v>
      </c>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row>
    <row r="24" spans="1:58" s="19" customFormat="1" ht="13.5" customHeight="1">
      <c r="A24" s="75" t="s">
        <v>240</v>
      </c>
      <c r="B24" s="72">
        <v>-5929.7236628157116</v>
      </c>
      <c r="C24" s="65">
        <v>-3838.3665891057099</v>
      </c>
      <c r="D24" s="65">
        <v>45519.324399129269</v>
      </c>
      <c r="E24" s="65">
        <v>35629.486294319271</v>
      </c>
      <c r="F24" s="65">
        <v>20438.618298231791</v>
      </c>
      <c r="G24" s="65">
        <v>9219.0414130099998</v>
      </c>
      <c r="H24" s="65">
        <v>11219.57688522179</v>
      </c>
      <c r="I24" s="65">
        <v>7641.6974311499998</v>
      </c>
      <c r="J24" s="65">
        <v>8945.4286292699981</v>
      </c>
      <c r="K24" s="65">
        <v>1424.471374312234</v>
      </c>
      <c r="L24" s="65">
        <v>3931.9418640298882</v>
      </c>
      <c r="M24" s="65">
        <v>889.02612847535988</v>
      </c>
      <c r="N24" s="65">
        <v>9889.83810481</v>
      </c>
      <c r="O24" s="65">
        <v>51449.048061944981</v>
      </c>
      <c r="P24" s="65">
        <v>39467.852883424981</v>
      </c>
      <c r="Q24" s="65">
        <v>5117.3384560109535</v>
      </c>
      <c r="R24" s="65">
        <v>9798.3654480367877</v>
      </c>
      <c r="S24" s="65">
        <v>4715.9900003478715</v>
      </c>
      <c r="T24" s="65">
        <v>520.21569002191404</v>
      </c>
      <c r="U24" s="65">
        <v>16646.092090695565</v>
      </c>
      <c r="V24" s="65">
        <v>13787.968191280001</v>
      </c>
      <c r="W24" s="65">
        <v>321.98043922388291</v>
      </c>
      <c r="X24" s="65">
        <v>378.57827402000004</v>
      </c>
      <c r="Y24" s="65">
        <v>1969.2924850680049</v>
      </c>
      <c r="Z24" s="65">
        <v>11981.19517852</v>
      </c>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row>
    <row r="25" spans="1:58" s="19" customFormat="1" ht="13.5" customHeight="1">
      <c r="A25" s="75" t="s">
        <v>241</v>
      </c>
      <c r="B25" s="72">
        <v>-6202.3486407007294</v>
      </c>
      <c r="C25" s="65">
        <v>-3215.494558620725</v>
      </c>
      <c r="D25" s="65">
        <v>68747.038417744276</v>
      </c>
      <c r="E25" s="65">
        <v>55855.553874474273</v>
      </c>
      <c r="F25" s="65">
        <v>33109.492940701792</v>
      </c>
      <c r="G25" s="65">
        <v>15663.139370500001</v>
      </c>
      <c r="H25" s="65">
        <v>17446.353570201791</v>
      </c>
      <c r="I25" s="65">
        <v>11651.136995679999</v>
      </c>
      <c r="J25" s="65">
        <v>13921.992054399998</v>
      </c>
      <c r="K25" s="65">
        <v>2074.0666296922332</v>
      </c>
      <c r="L25" s="65">
        <v>5574.5127946648881</v>
      </c>
      <c r="M25" s="65">
        <v>1175.4894550153601</v>
      </c>
      <c r="N25" s="65">
        <v>12891.484543270002</v>
      </c>
      <c r="O25" s="65">
        <v>74949.387058445005</v>
      </c>
      <c r="P25" s="65">
        <v>59071.048433094998</v>
      </c>
      <c r="Q25" s="65">
        <v>8037.055117240966</v>
      </c>
      <c r="R25" s="65">
        <v>14248.784408246791</v>
      </c>
      <c r="S25" s="65">
        <v>5617.1515693278698</v>
      </c>
      <c r="T25" s="65">
        <v>790.420551191914</v>
      </c>
      <c r="U25" s="65">
        <v>26372.863880775563</v>
      </c>
      <c r="V25" s="65">
        <v>22397.9445753</v>
      </c>
      <c r="W25" s="65">
        <v>527.61833454388295</v>
      </c>
      <c r="X25" s="65">
        <v>590.81843143999993</v>
      </c>
      <c r="Y25" s="65">
        <v>2886.3361403280073</v>
      </c>
      <c r="Z25" s="65">
        <v>15878.338625350003</v>
      </c>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row>
    <row r="26" spans="1:58" s="19" customFormat="1" ht="13.5" customHeight="1">
      <c r="A26" s="69" t="s">
        <v>242</v>
      </c>
      <c r="B26" s="76">
        <v>-11186.118990780116</v>
      </c>
      <c r="C26" s="68">
        <v>-4752.4966903001041</v>
      </c>
      <c r="D26" s="68">
        <v>92282.721022932703</v>
      </c>
      <c r="E26" s="68">
        <v>76136.606204702708</v>
      </c>
      <c r="F26" s="68">
        <v>44583.299510624754</v>
      </c>
      <c r="G26" s="68">
        <v>21480.950274150004</v>
      </c>
      <c r="H26" s="68">
        <v>23102.349236474747</v>
      </c>
      <c r="I26" s="68">
        <v>15488.159225560001</v>
      </c>
      <c r="J26" s="68">
        <v>18662.844588100004</v>
      </c>
      <c r="K26" s="68">
        <v>2997.1157222744673</v>
      </c>
      <c r="L26" s="68">
        <v>7892.9695578527644</v>
      </c>
      <c r="M26" s="68">
        <v>2000.3768258507184</v>
      </c>
      <c r="N26" s="68">
        <v>16146.114818230002</v>
      </c>
      <c r="O26" s="68">
        <v>103468.84001371282</v>
      </c>
      <c r="P26" s="68">
        <v>80889.102895002812</v>
      </c>
      <c r="Q26" s="68">
        <v>11637.429281384751</v>
      </c>
      <c r="R26" s="68">
        <v>18932.916577653581</v>
      </c>
      <c r="S26" s="68">
        <v>8034.0455489957467</v>
      </c>
      <c r="T26" s="68">
        <v>1353.822172363828</v>
      </c>
      <c r="U26" s="68">
        <v>34869.627734181129</v>
      </c>
      <c r="V26" s="68">
        <v>29364.866498920001</v>
      </c>
      <c r="W26" s="68">
        <v>784.10980705776535</v>
      </c>
      <c r="X26" s="68">
        <v>806.89079961999994</v>
      </c>
      <c r="Y26" s="68">
        <v>4470.2609737460125</v>
      </c>
      <c r="Z26" s="68">
        <v>22579.73711871</v>
      </c>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row>
    <row r="27" spans="1:58" s="19" customFormat="1" ht="13.5" customHeight="1">
      <c r="A27" s="75" t="s">
        <v>243</v>
      </c>
      <c r="B27" s="72">
        <v>-700.71282214219173</v>
      </c>
      <c r="C27" s="65">
        <v>-648.82411800219052</v>
      </c>
      <c r="D27" s="65">
        <v>20668.670345665996</v>
      </c>
      <c r="E27" s="65">
        <v>17599.275980575996</v>
      </c>
      <c r="F27" s="65">
        <v>10025.701721149479</v>
      </c>
      <c r="G27" s="65">
        <v>3992.255386696067</v>
      </c>
      <c r="H27" s="65">
        <v>6033.4463344534115</v>
      </c>
      <c r="I27" s="65">
        <v>3882.2226250000008</v>
      </c>
      <c r="J27" s="65">
        <v>4660.2887546800002</v>
      </c>
      <c r="K27" s="65">
        <v>653.80787743528163</v>
      </c>
      <c r="L27" s="65">
        <v>1848.5973508700877</v>
      </c>
      <c r="M27" s="65">
        <v>410.880276441148</v>
      </c>
      <c r="N27" s="65">
        <v>3069.3943650899996</v>
      </c>
      <c r="O27" s="65">
        <v>21369.383167808188</v>
      </c>
      <c r="P27" s="65">
        <v>18248.100098578187</v>
      </c>
      <c r="Q27" s="65">
        <v>2203.9300039795285</v>
      </c>
      <c r="R27" s="65">
        <v>4473.5169849639542</v>
      </c>
      <c r="S27" s="65">
        <v>1871.0848001277698</v>
      </c>
      <c r="T27" s="65">
        <v>163.44096433593268</v>
      </c>
      <c r="U27" s="65">
        <v>8425.7520829182795</v>
      </c>
      <c r="V27" s="65">
        <v>6941.9267521300008</v>
      </c>
      <c r="W27" s="65">
        <v>161.93376265777516</v>
      </c>
      <c r="X27" s="65">
        <v>174.36976496999998</v>
      </c>
      <c r="Y27" s="65">
        <v>774.07173462495109</v>
      </c>
      <c r="Z27" s="65">
        <v>3121.2830692300004</v>
      </c>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row>
    <row r="28" spans="1:58" s="19" customFormat="1" ht="13.5" customHeight="1">
      <c r="A28" s="75" t="s">
        <v>244</v>
      </c>
      <c r="B28" s="72">
        <v>-3636.1966126125772</v>
      </c>
      <c r="C28" s="65">
        <v>-2810.7391744725755</v>
      </c>
      <c r="D28" s="65">
        <v>40777.551503134178</v>
      </c>
      <c r="E28" s="65">
        <v>36647.075258784178</v>
      </c>
      <c r="F28" s="65">
        <v>21021.433332778437</v>
      </c>
      <c r="G28" s="65">
        <v>8970.7345808782011</v>
      </c>
      <c r="H28" s="65">
        <v>12050.698751900236</v>
      </c>
      <c r="I28" s="65">
        <v>7692.2538169500003</v>
      </c>
      <c r="J28" s="65">
        <v>9288.0600729000016</v>
      </c>
      <c r="K28" s="65">
        <v>1381.0624283558473</v>
      </c>
      <c r="L28" s="65">
        <v>4063.7408172352571</v>
      </c>
      <c r="M28" s="65">
        <v>892.77860751463879</v>
      </c>
      <c r="N28" s="65">
        <v>4130.4762443499994</v>
      </c>
      <c r="O28" s="65">
        <v>44413.748115746756</v>
      </c>
      <c r="P28" s="65">
        <v>39457.814433256754</v>
      </c>
      <c r="Q28" s="65">
        <v>5000.0966340995947</v>
      </c>
      <c r="R28" s="65">
        <v>10083.353308431841</v>
      </c>
      <c r="S28" s="65">
        <v>4962.6932370033119</v>
      </c>
      <c r="T28" s="65">
        <v>402.66711733779823</v>
      </c>
      <c r="U28" s="65">
        <v>16572.668318324835</v>
      </c>
      <c r="V28" s="65">
        <v>13905.66868155</v>
      </c>
      <c r="W28" s="65">
        <v>371.5300617733256</v>
      </c>
      <c r="X28" s="65">
        <v>493.07605939999996</v>
      </c>
      <c r="Y28" s="65">
        <v>1571.7296968860473</v>
      </c>
      <c r="Z28" s="65">
        <v>4955.9336824900001</v>
      </c>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row>
    <row r="29" spans="1:58" s="19" customFormat="1" ht="13.5" customHeight="1">
      <c r="A29" s="75" t="s">
        <v>245</v>
      </c>
      <c r="B29" s="64">
        <v>-4545.4694524358856</v>
      </c>
      <c r="C29" s="65">
        <v>-2859.9656260658812</v>
      </c>
      <c r="D29" s="65">
        <v>63634.141967769589</v>
      </c>
      <c r="E29" s="65">
        <v>56950.471741279587</v>
      </c>
      <c r="F29" s="65">
        <v>33348.25125996265</v>
      </c>
      <c r="G29" s="65">
        <v>14993.8415430523</v>
      </c>
      <c r="H29" s="65">
        <v>18354.409716910352</v>
      </c>
      <c r="I29" s="65">
        <v>11631.378787029998</v>
      </c>
      <c r="J29" s="65">
        <v>14445.351948670001</v>
      </c>
      <c r="K29" s="65">
        <v>2098.9202725587725</v>
      </c>
      <c r="L29" s="65">
        <v>5816.8439920911987</v>
      </c>
      <c r="M29" s="65">
        <v>1241.1042679969585</v>
      </c>
      <c r="N29" s="65">
        <v>6683.6702264900014</v>
      </c>
      <c r="O29" s="65">
        <v>68179.611420205474</v>
      </c>
      <c r="P29" s="65">
        <v>59810.437367345468</v>
      </c>
      <c r="Q29" s="65">
        <v>7953.470088912869</v>
      </c>
      <c r="R29" s="65">
        <v>14823.000072353818</v>
      </c>
      <c r="S29" s="65">
        <v>5939.6674497899667</v>
      </c>
      <c r="T29" s="65">
        <v>635.78905455669724</v>
      </c>
      <c r="U29" s="65">
        <v>26612.005174912258</v>
      </c>
      <c r="V29" s="65">
        <v>22614.588002199998</v>
      </c>
      <c r="W29" s="65">
        <v>556.32675241579545</v>
      </c>
      <c r="X29" s="65">
        <v>683.21903589999988</v>
      </c>
      <c r="Y29" s="65">
        <v>2606.9597385040715</v>
      </c>
      <c r="Z29" s="65">
        <v>8369.1740528600021</v>
      </c>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row>
    <row r="30" spans="1:58" s="19" customFormat="1" ht="13.5" customHeight="1">
      <c r="A30" s="69" t="s">
        <v>246</v>
      </c>
      <c r="B30" s="76">
        <v>-7104.0967381822848</v>
      </c>
      <c r="C30" s="68">
        <v>-4178.7661994722876</v>
      </c>
      <c r="D30" s="68">
        <v>86945.334543019446</v>
      </c>
      <c r="E30" s="68">
        <v>78042.338813049442</v>
      </c>
      <c r="F30" s="68">
        <v>45714.42425111687</v>
      </c>
      <c r="G30" s="68">
        <v>21046.786390406403</v>
      </c>
      <c r="H30" s="68">
        <v>24667.637860710471</v>
      </c>
      <c r="I30" s="68">
        <v>15773.946209</v>
      </c>
      <c r="J30" s="68">
        <v>19485.027861179999</v>
      </c>
      <c r="K30" s="68">
        <v>3018.3569768416933</v>
      </c>
      <c r="L30" s="68">
        <v>8003.2026883815961</v>
      </c>
      <c r="M30" s="68">
        <v>1821.3270355292782</v>
      </c>
      <c r="N30" s="68">
        <v>8902.99572997</v>
      </c>
      <c r="O30" s="68">
        <v>94049.431281201731</v>
      </c>
      <c r="P30" s="68">
        <v>82221.10501252173</v>
      </c>
      <c r="Q30" s="68">
        <v>11771.656365697221</v>
      </c>
      <c r="R30" s="68">
        <v>19625.609667945762</v>
      </c>
      <c r="S30" s="68">
        <v>8229.9574699866262</v>
      </c>
      <c r="T30" s="68">
        <v>1023.230627565596</v>
      </c>
      <c r="U30" s="68">
        <v>35521.597180956691</v>
      </c>
      <c r="V30" s="68">
        <v>29633.810238280006</v>
      </c>
      <c r="W30" s="68">
        <v>1023.4571755277381</v>
      </c>
      <c r="X30" s="68">
        <v>940.53124709999997</v>
      </c>
      <c r="Y30" s="68">
        <v>4085.0652777420955</v>
      </c>
      <c r="Z30" s="68">
        <v>11828.326268680003</v>
      </c>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row>
    <row r="31" spans="1:58" s="67" customFormat="1" ht="13.5" customHeight="1">
      <c r="A31" s="75" t="s">
        <v>247</v>
      </c>
      <c r="B31" s="64">
        <v>-3258.0689264399989</v>
      </c>
      <c r="C31" s="65">
        <v>-391.07935147999888</v>
      </c>
      <c r="D31" s="65">
        <v>20820.563557284258</v>
      </c>
      <c r="E31" s="65">
        <v>17953.01669122426</v>
      </c>
      <c r="F31" s="65">
        <v>9967.6594070642168</v>
      </c>
      <c r="G31" s="65">
        <v>3874.1138237341002</v>
      </c>
      <c r="H31" s="65">
        <v>6093.5455833301176</v>
      </c>
      <c r="I31" s="65">
        <v>4028.9464715399999</v>
      </c>
      <c r="J31" s="65">
        <v>4677.4654494500001</v>
      </c>
      <c r="K31" s="65">
        <v>868.60003511292325</v>
      </c>
      <c r="L31" s="65">
        <v>1984.9951020303993</v>
      </c>
      <c r="M31" s="65">
        <v>454.29669756672212</v>
      </c>
      <c r="N31" s="65">
        <v>2867.54686606</v>
      </c>
      <c r="O31" s="65">
        <v>24078.632483724257</v>
      </c>
      <c r="P31" s="65">
        <v>18344.096042704259</v>
      </c>
      <c r="Q31" s="65">
        <v>2395.206349864297</v>
      </c>
      <c r="R31" s="65">
        <v>4488.5920178459301</v>
      </c>
      <c r="S31" s="65">
        <v>1860.7592461566555</v>
      </c>
      <c r="T31" s="65">
        <v>173.03778138889905</v>
      </c>
      <c r="U31" s="65">
        <v>8055.4811601124202</v>
      </c>
      <c r="V31" s="65">
        <v>6769.0781955000002</v>
      </c>
      <c r="W31" s="65">
        <v>265.01946558193134</v>
      </c>
      <c r="X31" s="65">
        <v>200.80178671000002</v>
      </c>
      <c r="Y31" s="65">
        <v>905.19823504412625</v>
      </c>
      <c r="Z31" s="65">
        <v>5734.53644102</v>
      </c>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row>
    <row r="32" spans="1:58" s="19" customFormat="1" ht="13.5" customHeight="1">
      <c r="A32" s="75" t="s">
        <v>248</v>
      </c>
      <c r="B32" s="72">
        <v>-5720.5961991059885</v>
      </c>
      <c r="C32" s="65">
        <v>-3022.1105799259894</v>
      </c>
      <c r="D32" s="65">
        <v>42081.544872706174</v>
      </c>
      <c r="E32" s="65">
        <v>37103.671572076171</v>
      </c>
      <c r="F32" s="65">
        <v>20777.194616300436</v>
      </c>
      <c r="G32" s="65">
        <v>8472.0127542982009</v>
      </c>
      <c r="H32" s="65">
        <v>12305.181862002235</v>
      </c>
      <c r="I32" s="65">
        <v>7943.8707787899993</v>
      </c>
      <c r="J32" s="65">
        <v>9322.7300320499999</v>
      </c>
      <c r="K32" s="65">
        <v>1758.3770288158448</v>
      </c>
      <c r="L32" s="65">
        <v>4258.3982265452514</v>
      </c>
      <c r="M32" s="65">
        <v>986.97166836463896</v>
      </c>
      <c r="N32" s="65">
        <v>4977.8733006299999</v>
      </c>
      <c r="O32" s="65">
        <v>47802.141071812162</v>
      </c>
      <c r="P32" s="65">
        <v>40125.782152002161</v>
      </c>
      <c r="Q32" s="65">
        <v>5268.8380877895916</v>
      </c>
      <c r="R32" s="65">
        <v>10110.479749561844</v>
      </c>
      <c r="S32" s="65">
        <v>5093.5242881133108</v>
      </c>
      <c r="T32" s="65">
        <v>370.85801458779821</v>
      </c>
      <c r="U32" s="65">
        <v>16248.56991228484</v>
      </c>
      <c r="V32" s="65">
        <v>13591.995914910003</v>
      </c>
      <c r="W32" s="65">
        <v>520.43674765332537</v>
      </c>
      <c r="X32" s="65">
        <v>498.70596652</v>
      </c>
      <c r="Y32" s="65">
        <v>2014.369385491447</v>
      </c>
      <c r="Z32" s="65">
        <v>7676.358919809999</v>
      </c>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row>
    <row r="33" spans="1:52" s="62" customFormat="1" ht="13.5" customHeight="1">
      <c r="A33" s="75" t="s">
        <v>249</v>
      </c>
      <c r="B33" s="72">
        <v>-3719.9219800800201</v>
      </c>
      <c r="C33" s="72">
        <v>-547.24179313001514</v>
      </c>
      <c r="D33" s="72">
        <v>65714.074859676824</v>
      </c>
      <c r="E33" s="72">
        <v>59308.544169576824</v>
      </c>
      <c r="F33" s="72">
        <v>35110.622637082648</v>
      </c>
      <c r="G33" s="64">
        <v>15918.016124662299</v>
      </c>
      <c r="H33" s="64">
        <v>19192.606512420352</v>
      </c>
      <c r="I33" s="64">
        <v>12224.402105290001</v>
      </c>
      <c r="J33" s="64">
        <v>14558.86570248</v>
      </c>
      <c r="K33" s="64">
        <v>2611.2354977602809</v>
      </c>
      <c r="L33" s="72">
        <v>5647.7437393037326</v>
      </c>
      <c r="M33" s="64">
        <v>1380.0765929501672</v>
      </c>
      <c r="N33" s="64">
        <v>6405.5306900999994</v>
      </c>
      <c r="O33" s="72">
        <v>69433.996839756845</v>
      </c>
      <c r="P33" s="72">
        <v>59855.785962706839</v>
      </c>
      <c r="Q33" s="64">
        <v>8067.5648304998831</v>
      </c>
      <c r="R33" s="64">
        <v>14836.364917210807</v>
      </c>
      <c r="S33" s="64">
        <v>6128.8908102599635</v>
      </c>
      <c r="T33" s="64">
        <v>603.02929709669729</v>
      </c>
      <c r="U33" s="64">
        <v>26018.598923887264</v>
      </c>
      <c r="V33" s="72">
        <v>22136.804499449998</v>
      </c>
      <c r="W33" s="64">
        <v>732.62638795998805</v>
      </c>
      <c r="X33" s="64">
        <v>710.77740166000001</v>
      </c>
      <c r="Y33" s="64">
        <v>2757.9333941322411</v>
      </c>
      <c r="Z33" s="64">
        <v>9578.2108770499999</v>
      </c>
    </row>
    <row r="34" spans="1:52" s="78" customFormat="1" ht="13.5" customHeight="1">
      <c r="A34" s="69" t="s">
        <v>250</v>
      </c>
      <c r="B34" s="77">
        <v>-8682.6926376419287</v>
      </c>
      <c r="C34" s="77">
        <v>-2558.3916469619289</v>
      </c>
      <c r="D34" s="77">
        <v>89434.922485330229</v>
      </c>
      <c r="E34" s="77">
        <v>81135.503500000224</v>
      </c>
      <c r="F34" s="77">
        <v>47717.72098833006</v>
      </c>
      <c r="G34" s="77">
        <v>21765.543693236399</v>
      </c>
      <c r="H34" s="77">
        <v>25952.177295093661</v>
      </c>
      <c r="I34" s="77">
        <v>16661.75385202</v>
      </c>
      <c r="J34" s="77">
        <v>19766.244424109998</v>
      </c>
      <c r="K34" s="77">
        <v>3703.094571291685</v>
      </c>
      <c r="L34" s="77">
        <v>7929.6012979316019</v>
      </c>
      <c r="M34" s="77">
        <v>2018.842218336888</v>
      </c>
      <c r="N34" s="77">
        <v>8299.4189853299995</v>
      </c>
      <c r="O34" s="77">
        <v>98117.615122972158</v>
      </c>
      <c r="P34" s="77">
        <v>83693.895146962153</v>
      </c>
      <c r="Q34" s="77">
        <v>11859.01432650612</v>
      </c>
      <c r="R34" s="77">
        <v>20159.871741116702</v>
      </c>
      <c r="S34" s="77">
        <v>8298.2187316566233</v>
      </c>
      <c r="T34" s="77">
        <v>945.87499643559647</v>
      </c>
      <c r="U34" s="77">
        <v>35577.432359739687</v>
      </c>
      <c r="V34" s="77">
        <v>29955.801877439997</v>
      </c>
      <c r="W34" s="77">
        <v>1584.6699461177191</v>
      </c>
      <c r="X34" s="77">
        <v>979.7156179000001</v>
      </c>
      <c r="Y34" s="77">
        <v>4289.0974274897053</v>
      </c>
      <c r="Z34" s="77">
        <v>14423.719976010003</v>
      </c>
    </row>
    <row r="35" spans="1:52" s="19" customFormat="1" ht="13.5" customHeight="1">
      <c r="A35" s="75" t="s">
        <v>251</v>
      </c>
      <c r="B35" s="72">
        <v>-1243.1049888300076</v>
      </c>
      <c r="C35" s="65">
        <v>-395.25274007000553</v>
      </c>
      <c r="D35" s="65">
        <v>20601.430298775664</v>
      </c>
      <c r="E35" s="65">
        <v>18596.872011835665</v>
      </c>
      <c r="F35" s="65">
        <v>10520.333773348215</v>
      </c>
      <c r="G35" s="65">
        <v>3944.7338516375003</v>
      </c>
      <c r="H35" s="65">
        <v>6575.5999217107155</v>
      </c>
      <c r="I35" s="65">
        <v>4362.661528229999</v>
      </c>
      <c r="J35" s="65">
        <v>4890.1948576499999</v>
      </c>
      <c r="K35" s="65">
        <v>851.55078158292383</v>
      </c>
      <c r="L35" s="65">
        <v>1986.4239814878042</v>
      </c>
      <c r="M35" s="65">
        <v>348.36861776672202</v>
      </c>
      <c r="N35" s="65">
        <v>2004.5582869400002</v>
      </c>
      <c r="O35" s="65">
        <v>21844.535287605671</v>
      </c>
      <c r="P35" s="65">
        <v>18992.124751905671</v>
      </c>
      <c r="Q35" s="65">
        <v>2695.977046934298</v>
      </c>
      <c r="R35" s="65">
        <v>4371.2813301284332</v>
      </c>
      <c r="S35" s="65">
        <v>2115.2170293766549</v>
      </c>
      <c r="T35" s="65">
        <v>234.78001494889915</v>
      </c>
      <c r="U35" s="65">
        <v>8281.1153597503235</v>
      </c>
      <c r="V35" s="65">
        <v>6778.5647433700015</v>
      </c>
      <c r="W35" s="65">
        <v>259.16512767713596</v>
      </c>
      <c r="X35" s="65">
        <v>213.83080449999997</v>
      </c>
      <c r="Y35" s="65">
        <v>820.7580385899264</v>
      </c>
      <c r="Z35" s="65">
        <v>2852.4105356999999</v>
      </c>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row>
    <row r="36" spans="1:52" s="19" customFormat="1" ht="13.5" customHeight="1">
      <c r="A36" s="75" t="s">
        <v>252</v>
      </c>
      <c r="B36" s="72">
        <v>-6550.5372228079505</v>
      </c>
      <c r="C36" s="65">
        <v>-2652.8297650479508</v>
      </c>
      <c r="D36" s="65">
        <v>42426.650190890738</v>
      </c>
      <c r="E36" s="65">
        <v>38080.594955470733</v>
      </c>
      <c r="F36" s="65">
        <v>21256.350403235236</v>
      </c>
      <c r="G36" s="65">
        <v>8408.8587465150013</v>
      </c>
      <c r="H36" s="65">
        <v>12847.491656720233</v>
      </c>
      <c r="I36" s="65">
        <v>8325.7764819900003</v>
      </c>
      <c r="J36" s="65">
        <v>9755.1319480699985</v>
      </c>
      <c r="K36" s="65">
        <v>1877.5524134058501</v>
      </c>
      <c r="L36" s="65">
        <v>4331.1565997450089</v>
      </c>
      <c r="M36" s="65">
        <v>860.40359101463878</v>
      </c>
      <c r="N36" s="65">
        <v>4346.0552354200017</v>
      </c>
      <c r="O36" s="65">
        <v>48977.187413698688</v>
      </c>
      <c r="P36" s="65">
        <v>40733.424720518684</v>
      </c>
      <c r="Q36" s="65">
        <v>5689.5607477685598</v>
      </c>
      <c r="R36" s="65">
        <v>9932.8531485548556</v>
      </c>
      <c r="S36" s="65">
        <v>5221.7177496733093</v>
      </c>
      <c r="T36" s="65">
        <v>438.14428309779822</v>
      </c>
      <c r="U36" s="65">
        <v>16430.114912320638</v>
      </c>
      <c r="V36" s="65">
        <v>13565.895882569997</v>
      </c>
      <c r="W36" s="65">
        <v>578.7314229942765</v>
      </c>
      <c r="X36" s="65">
        <v>528.70107336000001</v>
      </c>
      <c r="Y36" s="65">
        <v>1913.6013827492518</v>
      </c>
      <c r="Z36" s="65">
        <v>8243.7626931800005</v>
      </c>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row>
    <row r="37" spans="1:52" s="19" customFormat="1" ht="13.5" customHeight="1">
      <c r="A37" s="75" t="s">
        <v>253</v>
      </c>
      <c r="B37" s="72">
        <v>-2513.1609461929183</v>
      </c>
      <c r="C37" s="72">
        <v>1310.5432539470858</v>
      </c>
      <c r="D37" s="72">
        <v>68575.809722293794</v>
      </c>
      <c r="E37" s="72">
        <v>62442.661758703798</v>
      </c>
      <c r="F37" s="72">
        <v>36965.503361624651</v>
      </c>
      <c r="G37" s="72">
        <v>16963.6893481425</v>
      </c>
      <c r="H37" s="72">
        <v>20001.814013482148</v>
      </c>
      <c r="I37" s="72">
        <v>12899.22667242</v>
      </c>
      <c r="J37" s="72">
        <v>15275.716113750002</v>
      </c>
      <c r="K37" s="72">
        <v>2839.2935779987761</v>
      </c>
      <c r="L37" s="72">
        <v>6038.4589663634106</v>
      </c>
      <c r="M37" s="72">
        <v>1323.6897389669589</v>
      </c>
      <c r="N37" s="72">
        <v>6133.1479635900014</v>
      </c>
      <c r="O37" s="72">
        <v>71088.970668486712</v>
      </c>
      <c r="P37" s="72">
        <v>61132.118504756712</v>
      </c>
      <c r="Q37" s="72">
        <v>8658.6429457268077</v>
      </c>
      <c r="R37" s="72">
        <v>14676.180366234286</v>
      </c>
      <c r="S37" s="72">
        <v>6342.3032989899693</v>
      </c>
      <c r="T37" s="72">
        <v>626.57601557669727</v>
      </c>
      <c r="U37" s="72">
        <v>26336.667097410966</v>
      </c>
      <c r="V37" s="72">
        <v>22195.737853580002</v>
      </c>
      <c r="W37" s="72">
        <v>852.87863699141269</v>
      </c>
      <c r="X37" s="72">
        <v>736.12474419</v>
      </c>
      <c r="Y37" s="72">
        <v>2902.7453996365707</v>
      </c>
      <c r="Z37" s="72">
        <v>9956.85216373</v>
      </c>
    </row>
    <row r="38" spans="1:52" s="67" customFormat="1" ht="13.5" customHeight="1">
      <c r="A38" s="69" t="s">
        <v>254</v>
      </c>
      <c r="B38" s="76">
        <v>-11097.597383472908</v>
      </c>
      <c r="C38" s="76">
        <v>-2241.5488612029003</v>
      </c>
      <c r="D38" s="76">
        <v>94958.942392492652</v>
      </c>
      <c r="E38" s="76">
        <v>85285.751172192657</v>
      </c>
      <c r="F38" s="76">
        <v>50088.940866760473</v>
      </c>
      <c r="G38" s="76">
        <v>23422.254137379998</v>
      </c>
      <c r="H38" s="76">
        <v>26666.686729380472</v>
      </c>
      <c r="I38" s="76">
        <v>17410.35019008</v>
      </c>
      <c r="J38" s="76">
        <v>20990.862124470001</v>
      </c>
      <c r="K38" s="76">
        <v>4000.4031263340858</v>
      </c>
      <c r="L38" s="76">
        <v>8137.7601939512169</v>
      </c>
      <c r="M38" s="76">
        <v>2067.7848606768894</v>
      </c>
      <c r="N38" s="76">
        <v>9673.1912202999993</v>
      </c>
      <c r="O38" s="76">
        <v>106056.53977596556</v>
      </c>
      <c r="P38" s="76">
        <v>87527.300033395557</v>
      </c>
      <c r="Q38" s="76">
        <v>12930.023782990131</v>
      </c>
      <c r="R38" s="76">
        <v>20613.319247773681</v>
      </c>
      <c r="S38" s="76">
        <v>8428.0141993966245</v>
      </c>
      <c r="T38" s="76">
        <v>953.31434746559637</v>
      </c>
      <c r="U38" s="76">
        <v>37096.662127001277</v>
      </c>
      <c r="V38" s="76">
        <v>30944.815265960002</v>
      </c>
      <c r="W38" s="76">
        <v>1839.6096000685432</v>
      </c>
      <c r="X38" s="76">
        <v>1177.9282233399999</v>
      </c>
      <c r="Y38" s="76">
        <v>4488.4285053597032</v>
      </c>
      <c r="Z38" s="76">
        <v>18529.239742569996</v>
      </c>
    </row>
    <row r="39" spans="1:52" s="67" customFormat="1" ht="13.5" customHeight="1">
      <c r="A39" s="75" t="s">
        <v>255</v>
      </c>
      <c r="B39" s="72">
        <v>60.843683938004688</v>
      </c>
      <c r="C39" s="72">
        <v>842.87350471800528</v>
      </c>
      <c r="D39" s="72">
        <v>23122.202421328486</v>
      </c>
      <c r="E39" s="72">
        <v>20147.880062018485</v>
      </c>
      <c r="F39" s="72">
        <v>11541.02758079553</v>
      </c>
      <c r="G39" s="72">
        <v>4187.1551528872915</v>
      </c>
      <c r="H39" s="72">
        <v>7353.8724279082389</v>
      </c>
      <c r="I39" s="72">
        <v>4934.003239560001</v>
      </c>
      <c r="J39" s="72">
        <v>5203.9236377100005</v>
      </c>
      <c r="K39" s="72">
        <v>837.3334373100007</v>
      </c>
      <c r="L39" s="72">
        <v>2195.2509022970025</v>
      </c>
      <c r="M39" s="72">
        <v>370.34450390595015</v>
      </c>
      <c r="N39" s="72">
        <v>2974.3223593100001</v>
      </c>
      <c r="O39" s="72">
        <v>23061.358737390481</v>
      </c>
      <c r="P39" s="72">
        <v>19305.006557300479</v>
      </c>
      <c r="Q39" s="72">
        <v>2594.1599864792952</v>
      </c>
      <c r="R39" s="72">
        <v>4566.1513252419772</v>
      </c>
      <c r="S39" s="72">
        <v>1915.6472917599992</v>
      </c>
      <c r="T39" s="72">
        <v>244.66812383999999</v>
      </c>
      <c r="U39" s="72">
        <v>8527.5884823391571</v>
      </c>
      <c r="V39" s="72">
        <v>6888.8222080399992</v>
      </c>
      <c r="W39" s="72">
        <v>206.32929853000005</v>
      </c>
      <c r="X39" s="72">
        <v>240.69861355659634</v>
      </c>
      <c r="Y39" s="72">
        <v>1009.7634355534556</v>
      </c>
      <c r="Z39" s="72">
        <v>3756.3521800899998</v>
      </c>
    </row>
    <row r="40" spans="1:52" s="19" customFormat="1" ht="13.5" customHeight="1">
      <c r="A40" s="75" t="s">
        <v>256</v>
      </c>
      <c r="B40" s="72">
        <v>-3653.0901038499724</v>
      </c>
      <c r="C40" s="65">
        <v>-654.15720512996631</v>
      </c>
      <c r="D40" s="65">
        <v>48313.320424829857</v>
      </c>
      <c r="E40" s="65">
        <v>40803.00369651986</v>
      </c>
      <c r="F40" s="65">
        <v>22644.731685817431</v>
      </c>
      <c r="G40" s="65">
        <v>8596.0740818093127</v>
      </c>
      <c r="H40" s="65">
        <v>14048.657604008116</v>
      </c>
      <c r="I40" s="65">
        <v>9100.8247251200028</v>
      </c>
      <c r="J40" s="65">
        <v>10390.368324099998</v>
      </c>
      <c r="K40" s="65">
        <v>1827.2512387700031</v>
      </c>
      <c r="L40" s="65">
        <v>4798.0844666890407</v>
      </c>
      <c r="M40" s="65">
        <v>1142.5679811433865</v>
      </c>
      <c r="N40" s="65">
        <v>7510.3167283100001</v>
      </c>
      <c r="O40" s="65">
        <v>51966.410528679829</v>
      </c>
      <c r="P40" s="65">
        <v>41457.160901649826</v>
      </c>
      <c r="Q40" s="65">
        <v>5765.6759643760861</v>
      </c>
      <c r="R40" s="65">
        <v>10340.78563157994</v>
      </c>
      <c r="S40" s="65">
        <v>4819.0074430399991</v>
      </c>
      <c r="T40" s="65">
        <v>498.43470790999987</v>
      </c>
      <c r="U40" s="65">
        <v>16949.67552222831</v>
      </c>
      <c r="V40" s="65">
        <v>13979.511938549998</v>
      </c>
      <c r="W40" s="65">
        <v>515.13893597000003</v>
      </c>
      <c r="X40" s="65">
        <v>562.22908542319271</v>
      </c>
      <c r="Y40" s="65">
        <v>2006.2136111222928</v>
      </c>
      <c r="Z40" s="65">
        <v>10509.24962703</v>
      </c>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s="19" customFormat="1" ht="13.5" customHeight="1">
      <c r="A41" s="75" t="s">
        <v>257</v>
      </c>
      <c r="B41" s="72">
        <v>-1866.9634247399372</v>
      </c>
      <c r="C41" s="65">
        <v>2587.5293876700598</v>
      </c>
      <c r="D41" s="65">
        <v>77939.63224572227</v>
      </c>
      <c r="E41" s="65">
        <v>65579.857307852275</v>
      </c>
      <c r="F41" s="65">
        <v>38384.323365953402</v>
      </c>
      <c r="G41" s="65">
        <v>17036.813920177483</v>
      </c>
      <c r="H41" s="65">
        <v>21347.509445775915</v>
      </c>
      <c r="I41" s="65">
        <v>13839.627910959998</v>
      </c>
      <c r="J41" s="65">
        <v>16361.460555740003</v>
      </c>
      <c r="K41" s="65">
        <v>2790.1702720100038</v>
      </c>
      <c r="L41" s="65">
        <v>6584.9671874140276</v>
      </c>
      <c r="M41" s="65">
        <v>1458.9359267348384</v>
      </c>
      <c r="N41" s="65">
        <v>12359.774937869999</v>
      </c>
      <c r="O41" s="65">
        <v>79806.595670462208</v>
      </c>
      <c r="P41" s="65">
        <v>62992.327920182215</v>
      </c>
      <c r="Q41" s="65">
        <v>8889.943521485342</v>
      </c>
      <c r="R41" s="65">
        <v>15359.078356139933</v>
      </c>
      <c r="S41" s="65">
        <v>5844.5763822599993</v>
      </c>
      <c r="T41" s="65">
        <v>823.09034451999992</v>
      </c>
      <c r="U41" s="65">
        <v>27421.539607977465</v>
      </c>
      <c r="V41" s="65">
        <v>22958.674298549995</v>
      </c>
      <c r="W41" s="65">
        <v>778.64178141000025</v>
      </c>
      <c r="X41" s="65">
        <v>839.18584013978909</v>
      </c>
      <c r="Y41" s="65">
        <v>3036.2720862496899</v>
      </c>
      <c r="Z41" s="65">
        <v>16814.26775028</v>
      </c>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row>
    <row r="42" spans="1:52" s="67" customFormat="1" ht="13.5" customHeight="1">
      <c r="A42" s="69" t="s">
        <v>258</v>
      </c>
      <c r="B42" s="76">
        <v>-11148.438641234054</v>
      </c>
      <c r="C42" s="76">
        <v>-615.92895766404399</v>
      </c>
      <c r="D42" s="76">
        <v>102786.71094561761</v>
      </c>
      <c r="E42" s="76">
        <v>89078.141972237616</v>
      </c>
      <c r="F42" s="76">
        <v>51896.085690022635</v>
      </c>
      <c r="G42" s="76">
        <v>23601.849371070002</v>
      </c>
      <c r="H42" s="76">
        <v>28294.236318952633</v>
      </c>
      <c r="I42" s="76">
        <v>18624.007794820001</v>
      </c>
      <c r="J42" s="76">
        <v>22413.167654820001</v>
      </c>
      <c r="K42" s="76">
        <v>3922.5532408799877</v>
      </c>
      <c r="L42" s="76">
        <v>8654.7623683810853</v>
      </c>
      <c r="M42" s="76">
        <v>2191.573018133904</v>
      </c>
      <c r="N42" s="76">
        <v>13708.568973379999</v>
      </c>
      <c r="O42" s="76">
        <v>113935.14958685166</v>
      </c>
      <c r="P42" s="76">
        <v>89694.07092990166</v>
      </c>
      <c r="Q42" s="76">
        <v>13281.181500235276</v>
      </c>
      <c r="R42" s="76">
        <v>21577.498582093907</v>
      </c>
      <c r="S42" s="76">
        <v>8086.2628752600031</v>
      </c>
      <c r="T42" s="76">
        <v>1148.1236574600002</v>
      </c>
      <c r="U42" s="76">
        <v>38352.078006876633</v>
      </c>
      <c r="V42" s="76">
        <v>32108.861708780001</v>
      </c>
      <c r="W42" s="76">
        <v>1144.6527098018487</v>
      </c>
      <c r="X42" s="76">
        <v>1197.5315704063855</v>
      </c>
      <c r="Y42" s="76">
        <v>4906.7420277676247</v>
      </c>
      <c r="Z42" s="76">
        <v>24241.078656950005</v>
      </c>
    </row>
    <row r="43" spans="1:52" s="19" customFormat="1" ht="13.5" customHeight="1">
      <c r="A43" s="75" t="s">
        <v>260</v>
      </c>
      <c r="B43" s="71">
        <v>-777.38099318754394</v>
      </c>
      <c r="C43" s="71">
        <v>103.76155499341985</v>
      </c>
      <c r="D43" s="71">
        <v>23139.268918611888</v>
      </c>
      <c r="E43" s="71">
        <v>20467.286367000499</v>
      </c>
      <c r="F43" s="71">
        <v>11523.386130314186</v>
      </c>
      <c r="G43" s="71">
        <v>4299.185085442281</v>
      </c>
      <c r="H43" s="71">
        <v>7224.2010448719047</v>
      </c>
      <c r="I43" s="71">
        <v>4964.7766716600008</v>
      </c>
      <c r="J43" s="71">
        <v>5499.0242803300007</v>
      </c>
      <c r="K43" s="71">
        <v>817.01387646037836</v>
      </c>
      <c r="L43" s="71">
        <v>2223.1198111699759</v>
      </c>
      <c r="M43" s="71">
        <v>404.74226872595847</v>
      </c>
      <c r="N43" s="71">
        <v>2671.9825516113897</v>
      </c>
      <c r="O43" s="71">
        <v>23916.649911799432</v>
      </c>
      <c r="P43" s="71">
        <v>20363.524812007079</v>
      </c>
      <c r="Q43" s="71">
        <v>2947.7228734355594</v>
      </c>
      <c r="R43" s="71">
        <v>4799.4136259046008</v>
      </c>
      <c r="S43" s="71">
        <v>1860.2079807876578</v>
      </c>
      <c r="T43" s="71">
        <v>281.1245599287393</v>
      </c>
      <c r="U43" s="71">
        <v>8868.4499766306526</v>
      </c>
      <c r="V43" s="71">
        <v>7282.09816589</v>
      </c>
      <c r="W43" s="71">
        <v>165.14588565938664</v>
      </c>
      <c r="X43" s="71">
        <v>329.67943880309679</v>
      </c>
      <c r="Y43" s="71">
        <v>1111.7804708573838</v>
      </c>
      <c r="Z43" s="71">
        <v>3553.1250997923535</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262</v>
      </c>
      <c r="B44" s="71">
        <v>-8260.868506537452</v>
      </c>
      <c r="C44" s="71">
        <v>-6910.4962121256758</v>
      </c>
      <c r="D44" s="71">
        <v>40757.874881069925</v>
      </c>
      <c r="E44" s="71">
        <v>36785.985135529925</v>
      </c>
      <c r="F44" s="71">
        <v>19689.107892347849</v>
      </c>
      <c r="G44" s="71">
        <v>7317.0634340805755</v>
      </c>
      <c r="H44" s="71">
        <v>12372.044458267274</v>
      </c>
      <c r="I44" s="71">
        <v>8055.3835051399992</v>
      </c>
      <c r="J44" s="71">
        <v>10298.56494674</v>
      </c>
      <c r="K44" s="71">
        <v>1534.0291741534077</v>
      </c>
      <c r="L44" s="71">
        <v>4278.3567404150144</v>
      </c>
      <c r="M44" s="71">
        <v>985.92638187365003</v>
      </c>
      <c r="N44" s="71">
        <v>3971.8897455399983</v>
      </c>
      <c r="O44" s="71">
        <v>49018.743387607377</v>
      </c>
      <c r="P44" s="71">
        <v>43696.481347655601</v>
      </c>
      <c r="Q44" s="71">
        <v>6042.2368813725225</v>
      </c>
      <c r="R44" s="71">
        <v>10773.780507750937</v>
      </c>
      <c r="S44" s="71">
        <v>4351.220313670713</v>
      </c>
      <c r="T44" s="71">
        <v>645.39830470598645</v>
      </c>
      <c r="U44" s="71">
        <v>18668.506534379023</v>
      </c>
      <c r="V44" s="71">
        <v>15561.630354010002</v>
      </c>
      <c r="W44" s="71">
        <v>362.30547011954633</v>
      </c>
      <c r="X44" s="71">
        <v>578.58761773001299</v>
      </c>
      <c r="Y44" s="71">
        <v>2274.4457179268679</v>
      </c>
      <c r="Z44" s="71">
        <v>5322.2620399517727</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19" customFormat="1" ht="13.5" customHeight="1">
      <c r="A45" s="75" t="s">
        <v>263</v>
      </c>
      <c r="B45" s="71">
        <v>-7219.8496938057797</v>
      </c>
      <c r="C45" s="71">
        <v>-5311.0956309631874</v>
      </c>
      <c r="D45" s="71">
        <v>66036.982593346125</v>
      </c>
      <c r="E45" s="71">
        <v>60939.057092226125</v>
      </c>
      <c r="F45" s="71">
        <v>35212.791480148233</v>
      </c>
      <c r="G45" s="71">
        <v>15955.264869998535</v>
      </c>
      <c r="H45" s="71">
        <v>19257.5266101497</v>
      </c>
      <c r="I45" s="71">
        <v>12572.612388970001</v>
      </c>
      <c r="J45" s="71">
        <v>16236.453343780002</v>
      </c>
      <c r="K45" s="71">
        <v>2338.3882174896917</v>
      </c>
      <c r="L45" s="71">
        <v>5886.008192346706</v>
      </c>
      <c r="M45" s="71">
        <v>1265.4158584614825</v>
      </c>
      <c r="N45" s="71">
        <v>5097.9255011199994</v>
      </c>
      <c r="O45" s="71">
        <v>73256.832287151905</v>
      </c>
      <c r="P45" s="71">
        <v>66250.152723189312</v>
      </c>
      <c r="Q45" s="71">
        <v>8969.3273188478179</v>
      </c>
      <c r="R45" s="71">
        <v>16038.495564191275</v>
      </c>
      <c r="S45" s="71">
        <v>5314.2052656884589</v>
      </c>
      <c r="T45" s="71">
        <v>1079.2516120759619</v>
      </c>
      <c r="U45" s="71">
        <v>29825.712050141105</v>
      </c>
      <c r="V45" s="71">
        <v>25316.254933610002</v>
      </c>
      <c r="W45" s="71">
        <v>685.62742245135735</v>
      </c>
      <c r="X45" s="71">
        <v>946.07884298057775</v>
      </c>
      <c r="Y45" s="71">
        <v>3391.4546468127669</v>
      </c>
      <c r="Z45" s="71">
        <v>7006.6795639625898</v>
      </c>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row>
    <row r="46" spans="1:52" s="67" customFormat="1" ht="13.5" customHeight="1">
      <c r="A46" s="69" t="s">
        <v>268</v>
      </c>
      <c r="B46" s="84">
        <v>-13247.619021965933</v>
      </c>
      <c r="C46" s="84">
        <v>-11636.307277776286</v>
      </c>
      <c r="D46" s="84">
        <v>90342.437311179747</v>
      </c>
      <c r="E46" s="84">
        <v>84006.009427689743</v>
      </c>
      <c r="F46" s="84">
        <v>48682.642535435763</v>
      </c>
      <c r="G46" s="84">
        <v>22819.210474522562</v>
      </c>
      <c r="H46" s="84">
        <v>25863.432060913205</v>
      </c>
      <c r="I46" s="84">
        <v>17071.650013489998</v>
      </c>
      <c r="J46" s="84">
        <v>22399.486679070003</v>
      </c>
      <c r="K46" s="84">
        <v>3370.3929837552569</v>
      </c>
      <c r="L46" s="84">
        <v>7881.4092875095939</v>
      </c>
      <c r="M46" s="84">
        <v>1672.0779419191235</v>
      </c>
      <c r="N46" s="84">
        <v>6336.4278834899987</v>
      </c>
      <c r="O46" s="84">
        <v>103590.05633314568</v>
      </c>
      <c r="P46" s="84">
        <v>95642.31670546603</v>
      </c>
      <c r="Q46" s="84">
        <v>13383.544279829617</v>
      </c>
      <c r="R46" s="84">
        <v>22471.985826019623</v>
      </c>
      <c r="S46" s="84">
        <v>7595.7325088983607</v>
      </c>
      <c r="T46" s="84">
        <v>1666.1451031039526</v>
      </c>
      <c r="U46" s="84">
        <v>41909.424322522478</v>
      </c>
      <c r="V46" s="84">
        <v>35157.7729903</v>
      </c>
      <c r="W46" s="84">
        <v>851.91531821302613</v>
      </c>
      <c r="X46" s="84">
        <v>2454.2956071706553</v>
      </c>
      <c r="Y46" s="84">
        <v>5309.273739708312</v>
      </c>
      <c r="Z46" s="84">
        <v>7947.739627679648</v>
      </c>
    </row>
    <row r="47" spans="1:52" s="19" customFormat="1" ht="13.5" customHeight="1">
      <c r="A47" s="75" t="s">
        <v>284</v>
      </c>
      <c r="B47" s="71">
        <v>-2039.6647731653829</v>
      </c>
      <c r="C47" s="71">
        <v>-2399.049689424075</v>
      </c>
      <c r="D47" s="71">
        <v>21196.535592069224</v>
      </c>
      <c r="E47" s="71">
        <v>19294.072388919223</v>
      </c>
      <c r="F47" s="71">
        <v>10370.977865111301</v>
      </c>
      <c r="G47" s="71">
        <v>4213.1560562433579</v>
      </c>
      <c r="H47" s="71">
        <v>6157.8218088679423</v>
      </c>
      <c r="I47" s="71">
        <v>4265.6144924999999</v>
      </c>
      <c r="J47" s="71">
        <v>5483.1998493500005</v>
      </c>
      <c r="K47" s="71">
        <v>648.66917977668334</v>
      </c>
      <c r="L47" s="71">
        <v>2344.6564041541601</v>
      </c>
      <c r="M47" s="71">
        <v>446.56909052707823</v>
      </c>
      <c r="N47" s="71">
        <v>1902.4632031500005</v>
      </c>
      <c r="O47" s="71">
        <v>23236.200365234607</v>
      </c>
      <c r="P47" s="71">
        <v>21693.122078343298</v>
      </c>
      <c r="Q47" s="71">
        <v>2657.2336393355499</v>
      </c>
      <c r="R47" s="71">
        <v>5066.450007653013</v>
      </c>
      <c r="S47" s="71">
        <v>1783.2183073956226</v>
      </c>
      <c r="T47" s="71">
        <v>498.30066002081008</v>
      </c>
      <c r="U47" s="71">
        <v>10174.930046770065</v>
      </c>
      <c r="V47" s="71">
        <v>8426.4081235000012</v>
      </c>
      <c r="W47" s="71">
        <v>138.19384341369897</v>
      </c>
      <c r="X47" s="71">
        <v>241.51744938218641</v>
      </c>
      <c r="Y47" s="71">
        <v>1133.2781243723505</v>
      </c>
      <c r="Z47" s="71">
        <v>1543.0782868913084</v>
      </c>
    </row>
    <row r="48" spans="1:52" s="19" customFormat="1" ht="13.5" customHeight="1">
      <c r="A48" s="66" t="s">
        <v>285</v>
      </c>
      <c r="B48" s="71">
        <v>-7184.6007833342155</v>
      </c>
      <c r="C48" s="71">
        <v>-7316.3907496266547</v>
      </c>
      <c r="D48" s="71">
        <v>42303.944083545117</v>
      </c>
      <c r="E48" s="71">
        <v>38721.143978455118</v>
      </c>
      <c r="F48" s="71">
        <v>20233.460927322983</v>
      </c>
      <c r="G48" s="71">
        <v>7744.6830015236619</v>
      </c>
      <c r="H48" s="71">
        <v>12488.777925799322</v>
      </c>
      <c r="I48" s="71">
        <v>8281.5043610100001</v>
      </c>
      <c r="J48" s="71">
        <v>10988.825086530001</v>
      </c>
      <c r="K48" s="71">
        <v>1557.4106499792647</v>
      </c>
      <c r="L48" s="71">
        <v>4811.6831526828664</v>
      </c>
      <c r="M48" s="71">
        <v>1129.7641619400024</v>
      </c>
      <c r="N48" s="71">
        <v>3582.8001050900002</v>
      </c>
      <c r="O48" s="71">
        <v>49488.544866879332</v>
      </c>
      <c r="P48" s="71">
        <v>46037.534728081773</v>
      </c>
      <c r="Q48" s="71">
        <v>5795.7104512640381</v>
      </c>
      <c r="R48" s="71">
        <v>11362.762330968992</v>
      </c>
      <c r="S48" s="71">
        <v>3937.3322701076586</v>
      </c>
      <c r="T48" s="71">
        <v>969.99604780897573</v>
      </c>
      <c r="U48" s="71">
        <v>19906.217934990869</v>
      </c>
      <c r="V48" s="71">
        <v>16496.04730038</v>
      </c>
      <c r="W48" s="71">
        <v>422.86073347199442</v>
      </c>
      <c r="X48" s="71">
        <v>973.07973525564489</v>
      </c>
      <c r="Y48" s="71">
        <v>2669.5752242135982</v>
      </c>
      <c r="Z48" s="71">
        <v>3451.0101387975592</v>
      </c>
    </row>
    <row r="49" spans="1:58" s="19" customFormat="1" ht="13.5" customHeight="1">
      <c r="A49" s="66" t="s">
        <v>286</v>
      </c>
      <c r="B49" s="71">
        <v>-3814.0259169936762</v>
      </c>
      <c r="C49" s="71">
        <v>-4692.0104346163862</v>
      </c>
      <c r="D49" s="71">
        <v>70653.47026617403</v>
      </c>
      <c r="E49" s="71">
        <v>65263.956369314023</v>
      </c>
      <c r="F49" s="71">
        <v>36855.409136391638</v>
      </c>
      <c r="G49" s="71">
        <v>16754.473450394202</v>
      </c>
      <c r="H49" s="71">
        <v>20100.935685997432</v>
      </c>
      <c r="I49" s="71">
        <v>13365.95001438</v>
      </c>
      <c r="J49" s="71">
        <v>17455.161671099999</v>
      </c>
      <c r="K49" s="71">
        <v>2575.8974378238904</v>
      </c>
      <c r="L49" s="71">
        <v>6943.5332154726075</v>
      </c>
      <c r="M49" s="71">
        <v>1433.9549085258927</v>
      </c>
      <c r="N49" s="71">
        <v>5389.5138968600004</v>
      </c>
      <c r="O49" s="71">
        <v>74467.496183167706</v>
      </c>
      <c r="P49" s="71">
        <v>69955.966803930409</v>
      </c>
      <c r="Q49" s="71">
        <v>9509.9214483582855</v>
      </c>
      <c r="R49" s="71">
        <v>16869.817854636123</v>
      </c>
      <c r="S49" s="71">
        <v>4706.9932920507554</v>
      </c>
      <c r="T49" s="71">
        <v>1494.5555231961698</v>
      </c>
      <c r="U49" s="71">
        <v>31268.007558328613</v>
      </c>
      <c r="V49" s="71">
        <v>26212.952160959998</v>
      </c>
      <c r="W49" s="71">
        <v>590.02987421678893</v>
      </c>
      <c r="X49" s="71">
        <v>1254.0406622412054</v>
      </c>
      <c r="Y49" s="71">
        <v>4262.600590902458</v>
      </c>
      <c r="Z49" s="71">
        <v>4511.5293792372968</v>
      </c>
    </row>
    <row r="50" spans="1:58" s="67" customFormat="1" ht="13.5" customHeight="1">
      <c r="A50" s="118" t="s">
        <v>287</v>
      </c>
      <c r="B50" s="84">
        <v>-9524.0367562676547</v>
      </c>
      <c r="C50" s="84">
        <v>-8604.5629285907489</v>
      </c>
      <c r="D50" s="84">
        <v>98348.643968164513</v>
      </c>
      <c r="E50" s="84">
        <v>91984.625053094511</v>
      </c>
      <c r="F50" s="84">
        <v>51434.558878096286</v>
      </c>
      <c r="G50" s="84">
        <v>23918.809080668652</v>
      </c>
      <c r="H50" s="84">
        <v>27515.749797427638</v>
      </c>
      <c r="I50" s="84">
        <v>18474.921955620001</v>
      </c>
      <c r="J50" s="84">
        <v>24205.521009030002</v>
      </c>
      <c r="K50" s="84">
        <v>4027.7931176737243</v>
      </c>
      <c r="L50" s="84">
        <v>10142.070431746362</v>
      </c>
      <c r="M50" s="84">
        <v>2174.6816165481496</v>
      </c>
      <c r="N50" s="84">
        <v>6364.0189150700007</v>
      </c>
      <c r="O50" s="84">
        <v>107872.68072443217</v>
      </c>
      <c r="P50" s="84">
        <v>100589.18798168526</v>
      </c>
      <c r="Q50" s="84">
        <v>14839.372554040923</v>
      </c>
      <c r="R50" s="84">
        <v>23560.545027400251</v>
      </c>
      <c r="S50" s="84">
        <v>6952.3039536430724</v>
      </c>
      <c r="T50" s="84">
        <v>2152.4162497462376</v>
      </c>
      <c r="U50" s="84">
        <v>43788.3078813834</v>
      </c>
      <c r="V50" s="84">
        <v>35948.130554499992</v>
      </c>
      <c r="W50" s="84">
        <v>1012.1523060631406</v>
      </c>
      <c r="X50" s="84">
        <v>1779.3657316938563</v>
      </c>
      <c r="Y50" s="84">
        <v>6504.7242777143747</v>
      </c>
      <c r="Z50" s="84">
        <v>7283.4927427469029</v>
      </c>
    </row>
    <row r="51" spans="1:58" s="19" customFormat="1" ht="13.5" customHeight="1">
      <c r="A51" s="66" t="s">
        <v>289</v>
      </c>
      <c r="B51" s="71">
        <v>891.35056043359509</v>
      </c>
      <c r="C51" s="71">
        <v>750.95316919359539</v>
      </c>
      <c r="D51" s="71">
        <v>24850.170950369993</v>
      </c>
      <c r="E51" s="71">
        <v>22334.574493289994</v>
      </c>
      <c r="F51" s="71">
        <v>12356.029858133827</v>
      </c>
      <c r="G51" s="71">
        <v>4711.7054371738723</v>
      </c>
      <c r="H51" s="71">
        <v>7644.3244209599543</v>
      </c>
      <c r="I51" s="71">
        <v>5404.6240884399995</v>
      </c>
      <c r="J51" s="71">
        <v>5987.0424138700009</v>
      </c>
      <c r="K51" s="71">
        <v>946.01496607669333</v>
      </c>
      <c r="L51" s="71">
        <v>2526.2095735649123</v>
      </c>
      <c r="M51" s="71">
        <v>519.27768164455892</v>
      </c>
      <c r="N51" s="71">
        <v>2515.5964570799997</v>
      </c>
      <c r="O51" s="71">
        <v>23958.820389936398</v>
      </c>
      <c r="P51" s="71">
        <v>21583.621324096399</v>
      </c>
      <c r="Q51" s="71">
        <v>2924.4487797579163</v>
      </c>
      <c r="R51" s="71">
        <v>5184.1937817109892</v>
      </c>
      <c r="S51" s="71">
        <v>1687.8904932784153</v>
      </c>
      <c r="T51" s="71">
        <v>520.90704810417071</v>
      </c>
      <c r="U51" s="71">
        <v>9600.9273213699908</v>
      </c>
      <c r="V51" s="71">
        <v>7937.1910785399987</v>
      </c>
      <c r="W51" s="71">
        <v>189.30226387755863</v>
      </c>
      <c r="X51" s="71">
        <v>219.56308964580984</v>
      </c>
      <c r="Y51" s="71">
        <v>1256.3885463515483</v>
      </c>
      <c r="Z51" s="71">
        <v>2375.1990658399995</v>
      </c>
    </row>
    <row r="52" spans="1:58" s="19" customFormat="1" ht="13.5" customHeight="1">
      <c r="A52" s="66" t="s">
        <v>292</v>
      </c>
      <c r="B52" s="71">
        <v>1760.0737759900949</v>
      </c>
      <c r="C52" s="71">
        <v>1210.5593994015144</v>
      </c>
      <c r="D52" s="71">
        <v>50675.153755208659</v>
      </c>
      <c r="E52" s="71">
        <v>46508.107820924677</v>
      </c>
      <c r="F52" s="71">
        <v>26034.939745335832</v>
      </c>
      <c r="G52" s="71">
        <v>10941.187799477011</v>
      </c>
      <c r="H52" s="71">
        <v>15093.751945858823</v>
      </c>
      <c r="I52" s="71">
        <v>10605.78973984</v>
      </c>
      <c r="J52" s="71">
        <v>12057.944687290001</v>
      </c>
      <c r="K52" s="71">
        <v>1903.0652203338782</v>
      </c>
      <c r="L52" s="71">
        <v>5154.4287813042647</v>
      </c>
      <c r="M52" s="71">
        <v>1357.7293866607065</v>
      </c>
      <c r="N52" s="71">
        <v>4167.0459342839849</v>
      </c>
      <c r="O52" s="71">
        <v>48915.079979218564</v>
      </c>
      <c r="P52" s="71">
        <v>45297.548421523163</v>
      </c>
      <c r="Q52" s="71">
        <v>6427.6067538132111</v>
      </c>
      <c r="R52" s="71">
        <v>11625.038431524288</v>
      </c>
      <c r="S52" s="71">
        <v>3336.9182855466811</v>
      </c>
      <c r="T52" s="71">
        <v>1000.3945258127493</v>
      </c>
      <c r="U52" s="71">
        <v>19189.157702530425</v>
      </c>
      <c r="V52" s="71">
        <v>15696.790061440002</v>
      </c>
      <c r="W52" s="71">
        <v>396.8124107688372</v>
      </c>
      <c r="X52" s="71">
        <v>441.92714328109292</v>
      </c>
      <c r="Y52" s="71">
        <v>2879.6931682458699</v>
      </c>
      <c r="Z52" s="71">
        <v>3617.5315576953999</v>
      </c>
    </row>
    <row r="53" spans="1:58" s="19" customFormat="1" ht="13.5" customHeight="1">
      <c r="A53" s="66" t="s">
        <v>293</v>
      </c>
      <c r="B53" s="71">
        <v>5141.6563040803449</v>
      </c>
      <c r="C53" s="71">
        <v>5619.8843323107285</v>
      </c>
      <c r="D53" s="71">
        <v>81039.723227916082</v>
      </c>
      <c r="E53" s="71">
        <v>75670.358431319706</v>
      </c>
      <c r="F53" s="71">
        <v>44485.670646441431</v>
      </c>
      <c r="G53" s="71">
        <v>21416.262741891151</v>
      </c>
      <c r="H53" s="71">
        <v>23069.40790455028</v>
      </c>
      <c r="I53" s="71">
        <v>16317.058126699998</v>
      </c>
      <c r="J53" s="71">
        <v>19130.713420449996</v>
      </c>
      <c r="K53" s="71">
        <v>3145.9824041697043</v>
      </c>
      <c r="L53" s="71">
        <v>7171.898116260285</v>
      </c>
      <c r="M53" s="71">
        <v>1736.0938439982792</v>
      </c>
      <c r="N53" s="71">
        <v>5369.3647965963764</v>
      </c>
      <c r="O53" s="71">
        <v>75898.066923835737</v>
      </c>
      <c r="P53" s="71">
        <v>70050.474099008978</v>
      </c>
      <c r="Q53" s="71">
        <v>10205.150777722874</v>
      </c>
      <c r="R53" s="71">
        <v>17289.67118257664</v>
      </c>
      <c r="S53" s="71">
        <v>4262.871190709453</v>
      </c>
      <c r="T53" s="71">
        <v>1463.1420145853745</v>
      </c>
      <c r="U53" s="71">
        <v>31068.998558635205</v>
      </c>
      <c r="V53" s="71">
        <v>25569.291191730004</v>
      </c>
      <c r="W53" s="71">
        <v>585.17200525176406</v>
      </c>
      <c r="X53" s="71">
        <v>863.1949064726723</v>
      </c>
      <c r="Y53" s="71">
        <v>4312.2734630549958</v>
      </c>
      <c r="Z53" s="71">
        <v>5847.5928248267592</v>
      </c>
    </row>
    <row r="54" spans="1:58" s="67" customFormat="1" ht="13.5" customHeight="1">
      <c r="A54" s="118" t="s">
        <v>294</v>
      </c>
      <c r="B54" s="84">
        <v>-4343.5977923668106</v>
      </c>
      <c r="C54" s="84">
        <v>-3436.9540808368038</v>
      </c>
      <c r="D54" s="84">
        <v>110194.84449420827</v>
      </c>
      <c r="E54" s="84">
        <v>102355.57081621827</v>
      </c>
      <c r="F54" s="84">
        <v>58785.381019032196</v>
      </c>
      <c r="G54" s="84">
        <v>27881.004537826182</v>
      </c>
      <c r="H54" s="84">
        <v>30904.376481206011</v>
      </c>
      <c r="I54" s="84">
        <v>22144.452648710001</v>
      </c>
      <c r="J54" s="84">
        <v>26463.378324400001</v>
      </c>
      <c r="K54" s="84">
        <v>4820.8007554233463</v>
      </c>
      <c r="L54" s="84">
        <v>9958.7308780411986</v>
      </c>
      <c r="M54" s="84">
        <v>2327.2798393215194</v>
      </c>
      <c r="N54" s="84">
        <v>7839.2736779899988</v>
      </c>
      <c r="O54" s="84">
        <v>114538.44228657508</v>
      </c>
      <c r="P54" s="84">
        <v>105792.52489705507</v>
      </c>
      <c r="Q54" s="84">
        <v>16187.840987245405</v>
      </c>
      <c r="R54" s="84">
        <v>24307.807899126354</v>
      </c>
      <c r="S54" s="84">
        <v>6554.2663915106523</v>
      </c>
      <c r="T54" s="84">
        <v>2027.7017782879818</v>
      </c>
      <c r="U54" s="84">
        <v>46853.269344932793</v>
      </c>
      <c r="V54" s="84">
        <v>36817.841533729996</v>
      </c>
      <c r="W54" s="84">
        <v>1186.6436325883526</v>
      </c>
      <c r="X54" s="84">
        <v>1573.6979618905148</v>
      </c>
      <c r="Y54" s="84">
        <v>7101.296901473007</v>
      </c>
      <c r="Z54" s="84">
        <v>8745.9173895200056</v>
      </c>
    </row>
    <row r="55" spans="1:58" s="19" customFormat="1" ht="13.5" customHeight="1">
      <c r="A55" s="66" t="s">
        <v>297</v>
      </c>
      <c r="B55" s="71">
        <v>-1308.6139510826142</v>
      </c>
      <c r="C55" s="71">
        <v>4899.0640518073888</v>
      </c>
      <c r="D55" s="71">
        <v>30563.928385565418</v>
      </c>
      <c r="E55" s="71">
        <v>26995.14113474542</v>
      </c>
      <c r="F55" s="71">
        <v>13164.985830161799</v>
      </c>
      <c r="G55" s="71">
        <v>5239.3406466311535</v>
      </c>
      <c r="H55" s="71">
        <v>7925.6451835306452</v>
      </c>
      <c r="I55" s="71">
        <v>5751.8164809300006</v>
      </c>
      <c r="J55" s="71">
        <v>6686.6383047999989</v>
      </c>
      <c r="K55" s="71">
        <v>1024.3316309513391</v>
      </c>
      <c r="L55" s="71">
        <v>2420.6633060414706</v>
      </c>
      <c r="M55" s="71">
        <v>3698.5220627908093</v>
      </c>
      <c r="N55" s="71">
        <v>3568.7872508199989</v>
      </c>
      <c r="O55" s="71">
        <v>31872.542336648032</v>
      </c>
      <c r="P55" s="71">
        <v>22096.077082938031</v>
      </c>
      <c r="Q55" s="71">
        <v>3158.2441294290884</v>
      </c>
      <c r="R55" s="71">
        <v>5497.776917311704</v>
      </c>
      <c r="S55" s="71">
        <v>1323.3781901978391</v>
      </c>
      <c r="T55" s="71">
        <v>406.11340511554147</v>
      </c>
      <c r="U55" s="71">
        <v>10015.638896090788</v>
      </c>
      <c r="V55" s="71">
        <v>8204.3727438599999</v>
      </c>
      <c r="W55" s="71">
        <v>119.61580408318723</v>
      </c>
      <c r="X55" s="71">
        <v>287.91723576567034</v>
      </c>
      <c r="Y55" s="71">
        <v>1287.3925049442096</v>
      </c>
      <c r="Z55" s="71">
        <v>9776.465253710001</v>
      </c>
    </row>
    <row r="56" spans="1:58" s="19" customFormat="1" ht="13.5" customHeight="1">
      <c r="A56" s="66" t="s">
        <v>298</v>
      </c>
      <c r="B56" s="71">
        <v>-949.46990822750377</v>
      </c>
      <c r="C56" s="71">
        <v>4828.4724615139203</v>
      </c>
      <c r="D56" s="71">
        <v>60499.667524841381</v>
      </c>
      <c r="E56" s="71">
        <v>53084.543739237401</v>
      </c>
      <c r="F56" s="71">
        <v>28231.16640263197</v>
      </c>
      <c r="G56" s="71">
        <v>12228.372780260615</v>
      </c>
      <c r="H56" s="71">
        <v>16002.793622371353</v>
      </c>
      <c r="I56" s="71">
        <v>11570.266788210001</v>
      </c>
      <c r="J56" s="71">
        <v>13425.23517668</v>
      </c>
      <c r="K56" s="71">
        <v>2184.6864747692825</v>
      </c>
      <c r="L56" s="71">
        <v>4812.306130820637</v>
      </c>
      <c r="M56" s="71">
        <v>4431.149554335514</v>
      </c>
      <c r="N56" s="71">
        <v>7415.1237856039788</v>
      </c>
      <c r="O56" s="71">
        <v>61449.137433068885</v>
      </c>
      <c r="P56" s="71">
        <v>48256.07127772348</v>
      </c>
      <c r="Q56" s="71">
        <v>6913.5722853084762</v>
      </c>
      <c r="R56" s="71">
        <v>12520.392943054303</v>
      </c>
      <c r="S56" s="71">
        <v>3384.5775686010484</v>
      </c>
      <c r="T56" s="71">
        <v>962.71181259452294</v>
      </c>
      <c r="U56" s="71">
        <v>20386.035107887135</v>
      </c>
      <c r="V56" s="71">
        <v>16603.983252599999</v>
      </c>
      <c r="W56" s="71">
        <v>234.93470197715843</v>
      </c>
      <c r="X56" s="71">
        <v>844.41372962055755</v>
      </c>
      <c r="Y56" s="71">
        <v>3009.4331286802794</v>
      </c>
      <c r="Z56" s="71">
        <v>13193.066155345401</v>
      </c>
      <c r="AA56" s="71"/>
      <c r="AB56" s="71"/>
      <c r="AC56" s="71"/>
    </row>
    <row r="57" spans="1:58" s="19" customFormat="1" ht="13.5" customHeight="1">
      <c r="A57" s="66" t="s">
        <v>295</v>
      </c>
      <c r="B57" s="71">
        <v>4489.2579797696817</v>
      </c>
      <c r="C57" s="71">
        <v>10294.884735080093</v>
      </c>
      <c r="D57" s="71">
        <v>94709.202603965066</v>
      </c>
      <c r="E57" s="71">
        <v>85102.592074788714</v>
      </c>
      <c r="F57" s="71">
        <v>47944.281965267852</v>
      </c>
      <c r="G57" s="71">
        <v>23276.234457900508</v>
      </c>
      <c r="H57" s="71">
        <v>24668.047507367344</v>
      </c>
      <c r="I57" s="71">
        <v>17605.969089740003</v>
      </c>
      <c r="J57" s="71">
        <v>21273.493721989998</v>
      </c>
      <c r="K57" s="71">
        <v>3312.7687699552635</v>
      </c>
      <c r="L57" s="71">
        <v>7297.756874850048</v>
      </c>
      <c r="M57" s="71">
        <v>5274.2907427255514</v>
      </c>
      <c r="N57" s="71">
        <v>9606.6105291763452</v>
      </c>
      <c r="O57" s="71">
        <v>90219.944624195385</v>
      </c>
      <c r="P57" s="71">
        <v>74807.707339708621</v>
      </c>
      <c r="Q57" s="71">
        <v>10690.09695323851</v>
      </c>
      <c r="R57" s="71">
        <v>18618.93693615443</v>
      </c>
      <c r="S57" s="71">
        <v>4563.2240192467698</v>
      </c>
      <c r="T57" s="71">
        <v>1398.3085291528273</v>
      </c>
      <c r="U57" s="71">
        <v>33218.2908337626</v>
      </c>
      <c r="V57" s="71">
        <v>27556.331665339996</v>
      </c>
      <c r="W57" s="71">
        <v>386.42430592033151</v>
      </c>
      <c r="X57" s="71">
        <v>1261.3971888326303</v>
      </c>
      <c r="Y57" s="71">
        <v>4671.0285734005229</v>
      </c>
      <c r="Z57" s="71">
        <v>15412.23728448676</v>
      </c>
    </row>
    <row r="58" spans="1:58" s="67" customFormat="1" ht="13.5" customHeight="1">
      <c r="A58" s="118" t="s">
        <v>296</v>
      </c>
      <c r="B58" s="84">
        <v>1258.7857448981813</v>
      </c>
      <c r="C58" s="84">
        <v>7347.9773222781805</v>
      </c>
      <c r="D58" s="84">
        <v>129698.19440447663</v>
      </c>
      <c r="E58" s="84">
        <v>117778.59498436663</v>
      </c>
      <c r="F58" s="84">
        <v>65729.099682815882</v>
      </c>
      <c r="G58" s="84">
        <v>31882.919578355715</v>
      </c>
      <c r="H58" s="84">
        <v>33846.180104460167</v>
      </c>
      <c r="I58" s="84">
        <v>24333.17150909</v>
      </c>
      <c r="J58" s="84">
        <v>29305.282748359998</v>
      </c>
      <c r="K58" s="84">
        <v>5026.9029283548416</v>
      </c>
      <c r="L58" s="84">
        <v>11072.509492428504</v>
      </c>
      <c r="M58" s="84">
        <v>6644.8001324073948</v>
      </c>
      <c r="N58" s="84">
        <v>11919.599420109998</v>
      </c>
      <c r="O58" s="84">
        <v>128439.40865957845</v>
      </c>
      <c r="P58" s="84">
        <v>110430.61766208845</v>
      </c>
      <c r="Q58" s="84">
        <v>17204.455009192978</v>
      </c>
      <c r="R58" s="84">
        <v>26135.512597660108</v>
      </c>
      <c r="S58" s="84">
        <v>6789.3691623943769</v>
      </c>
      <c r="T58" s="84">
        <v>1981.2613746371526</v>
      </c>
      <c r="U58" s="84">
        <v>47296.530661565812</v>
      </c>
      <c r="V58" s="84">
        <v>38655.228050839993</v>
      </c>
      <c r="W58" s="84">
        <v>1297.0717654489299</v>
      </c>
      <c r="X58" s="84">
        <v>1864.2103238973473</v>
      </c>
      <c r="Y58" s="84">
        <v>7862.2067672917437</v>
      </c>
      <c r="Z58" s="84">
        <v>18008.790997489999</v>
      </c>
    </row>
    <row r="59" spans="1:58" s="19" customFormat="1" ht="13.5" customHeight="1">
      <c r="A59" s="79"/>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spans="1:58" s="19" customFormat="1" ht="13.5" customHeight="1">
      <c r="A60" s="62" t="s">
        <v>206</v>
      </c>
      <c r="I60" s="80"/>
      <c r="X60" s="81"/>
      <c r="Z60" s="82"/>
    </row>
    <row r="61" spans="1:58" s="4" customFormat="1" ht="13.5" customHeight="1">
      <c r="A61" s="24" t="s">
        <v>150</v>
      </c>
      <c r="B61" s="83"/>
      <c r="C61" s="83"/>
      <c r="D61" s="83"/>
      <c r="E61" s="83"/>
      <c r="F61" s="83"/>
      <c r="G61" s="2"/>
      <c r="H61" s="2"/>
      <c r="I61" s="6"/>
      <c r="J61" s="2"/>
      <c r="K61" s="2"/>
      <c r="L61" s="2"/>
      <c r="M61" s="2"/>
      <c r="N61" s="2"/>
      <c r="O61" s="2"/>
      <c r="P61" s="2"/>
      <c r="R61" s="2"/>
      <c r="S61" s="2"/>
      <c r="T61" s="2"/>
      <c r="U61" s="2"/>
      <c r="V61" s="2"/>
      <c r="W61" s="2"/>
      <c r="X61" s="34"/>
      <c r="Y61" s="2"/>
      <c r="Z61" s="2"/>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row>
    <row r="62" spans="1:58" s="19" customFormat="1" ht="13.5" hidden="1" customHeight="1">
      <c r="A62" s="70" t="s">
        <v>229</v>
      </c>
      <c r="B62" s="71"/>
      <c r="C62" s="71"/>
      <c r="D62" s="71"/>
      <c r="E62" s="71"/>
      <c r="F62" s="71"/>
      <c r="G62" s="71"/>
      <c r="H62" s="71"/>
      <c r="I62" s="71"/>
      <c r="J62" s="71"/>
      <c r="K62" s="71"/>
      <c r="L62" s="71"/>
      <c r="M62" s="71"/>
      <c r="N62" s="71"/>
      <c r="O62" s="71"/>
      <c r="P62" s="65"/>
      <c r="Q62" s="71"/>
      <c r="R62" s="71"/>
      <c r="S62" s="71"/>
      <c r="T62" s="71"/>
      <c r="U62" s="71"/>
      <c r="V62" s="71"/>
      <c r="W62" s="71"/>
      <c r="X62" s="71"/>
      <c r="Y62" s="71"/>
      <c r="Z62" s="71"/>
    </row>
    <row r="63" spans="1:58" s="19" customFormat="1" ht="13.5" hidden="1" customHeight="1">
      <c r="A63" s="70" t="s">
        <v>230</v>
      </c>
      <c r="B63" s="71"/>
      <c r="C63" s="71"/>
      <c r="D63" s="71"/>
      <c r="E63" s="71"/>
      <c r="F63" s="71"/>
      <c r="G63" s="71"/>
      <c r="H63" s="71"/>
      <c r="I63" s="71"/>
      <c r="J63" s="71"/>
      <c r="K63" s="71"/>
      <c r="L63" s="71"/>
      <c r="M63" s="71"/>
      <c r="N63" s="71"/>
      <c r="O63" s="71"/>
      <c r="P63" s="65"/>
      <c r="Q63" s="71"/>
      <c r="R63" s="71"/>
      <c r="S63" s="71"/>
      <c r="T63" s="71"/>
      <c r="U63" s="71"/>
      <c r="V63" s="71"/>
      <c r="W63" s="71"/>
      <c r="X63" s="71"/>
      <c r="Y63" s="71"/>
      <c r="Z63" s="71"/>
    </row>
    <row r="64" spans="1:58" s="19" customFormat="1" ht="13.5" hidden="1" customHeight="1">
      <c r="A64" s="70" t="s">
        <v>223</v>
      </c>
      <c r="B64" s="71"/>
      <c r="C64" s="71"/>
      <c r="D64" s="71"/>
      <c r="E64" s="71"/>
      <c r="F64" s="71"/>
      <c r="G64" s="71"/>
      <c r="H64" s="71"/>
      <c r="I64" s="71"/>
      <c r="J64" s="71"/>
      <c r="K64" s="71"/>
      <c r="L64" s="71"/>
      <c r="M64" s="71"/>
      <c r="N64" s="71"/>
      <c r="O64" s="71"/>
      <c r="P64" s="65"/>
      <c r="Q64" s="71"/>
      <c r="R64" s="71"/>
      <c r="S64" s="71"/>
      <c r="T64" s="71"/>
      <c r="U64" s="71"/>
      <c r="V64" s="71"/>
      <c r="W64" s="71"/>
      <c r="X64" s="71"/>
      <c r="Y64" s="71"/>
      <c r="Z64" s="71"/>
    </row>
    <row r="65" spans="1:26" s="19" customFormat="1" ht="13.5" hidden="1" customHeight="1">
      <c r="A65" s="73" t="s">
        <v>224</v>
      </c>
      <c r="B65" s="84"/>
      <c r="C65" s="84"/>
      <c r="D65" s="84"/>
      <c r="E65" s="84"/>
      <c r="F65" s="84"/>
      <c r="G65" s="84"/>
      <c r="H65" s="84"/>
      <c r="I65" s="84"/>
      <c r="J65" s="84"/>
      <c r="K65" s="84"/>
      <c r="L65" s="84"/>
      <c r="M65" s="84"/>
      <c r="N65" s="84"/>
      <c r="O65" s="84"/>
      <c r="P65" s="68"/>
      <c r="Q65" s="84"/>
      <c r="R65" s="84"/>
      <c r="S65" s="84"/>
      <c r="T65" s="84"/>
      <c r="U65" s="84"/>
      <c r="V65" s="84"/>
      <c r="W65" s="84"/>
      <c r="X65" s="84"/>
      <c r="Y65" s="84"/>
      <c r="Z65" s="84"/>
    </row>
    <row r="66" spans="1:26" s="19" customFormat="1" ht="13.5" hidden="1" customHeight="1">
      <c r="A66" s="70" t="s">
        <v>231</v>
      </c>
      <c r="B66" s="71"/>
      <c r="C66" s="71"/>
      <c r="D66" s="71"/>
      <c r="E66" s="71"/>
      <c r="F66" s="71"/>
      <c r="G66" s="71"/>
      <c r="H66" s="71"/>
      <c r="I66" s="71"/>
      <c r="J66" s="71"/>
      <c r="K66" s="71"/>
      <c r="L66" s="71"/>
      <c r="M66" s="71"/>
      <c r="N66" s="71"/>
      <c r="O66" s="71"/>
      <c r="P66" s="65"/>
      <c r="Q66" s="71"/>
      <c r="R66" s="71"/>
      <c r="S66" s="71"/>
      <c r="T66" s="71"/>
      <c r="U66" s="71"/>
      <c r="V66" s="71"/>
      <c r="W66" s="71"/>
      <c r="X66" s="71"/>
      <c r="Y66" s="71"/>
      <c r="Z66" s="71"/>
    </row>
    <row r="67" spans="1:26" s="19" customFormat="1" ht="13.5" hidden="1" customHeight="1">
      <c r="A67" s="70" t="s">
        <v>232</v>
      </c>
      <c r="B67" s="71"/>
      <c r="C67" s="71"/>
      <c r="D67" s="71"/>
      <c r="E67" s="71"/>
      <c r="F67" s="71"/>
      <c r="G67" s="71"/>
      <c r="H67" s="71"/>
      <c r="I67" s="71"/>
      <c r="J67" s="71"/>
      <c r="K67" s="71"/>
      <c r="L67" s="71"/>
      <c r="M67" s="71"/>
      <c r="N67" s="71"/>
      <c r="O67" s="71"/>
      <c r="P67" s="65"/>
      <c r="Q67" s="71"/>
      <c r="R67" s="71"/>
      <c r="S67" s="71"/>
      <c r="T67" s="71"/>
      <c r="U67" s="71"/>
      <c r="V67" s="71"/>
      <c r="W67" s="71"/>
      <c r="X67" s="71"/>
      <c r="Y67" s="71"/>
      <c r="Z67" s="71"/>
    </row>
    <row r="68" spans="1:26" s="19" customFormat="1" ht="13.5" hidden="1" customHeight="1">
      <c r="A68" s="70" t="s">
        <v>87</v>
      </c>
      <c r="B68" s="71"/>
      <c r="C68" s="71"/>
      <c r="D68" s="71"/>
      <c r="E68" s="71"/>
      <c r="F68" s="71"/>
      <c r="G68" s="71"/>
      <c r="H68" s="71"/>
      <c r="I68" s="71"/>
      <c r="J68" s="71"/>
      <c r="K68" s="71"/>
      <c r="L68" s="71"/>
      <c r="M68" s="71"/>
      <c r="N68" s="71"/>
      <c r="O68" s="71"/>
      <c r="P68" s="65"/>
      <c r="Q68" s="71"/>
      <c r="R68" s="71"/>
      <c r="S68" s="71"/>
      <c r="T68" s="71"/>
      <c r="U68" s="71"/>
      <c r="V68" s="71"/>
      <c r="W68" s="71"/>
      <c r="X68" s="71"/>
      <c r="Y68" s="71"/>
      <c r="Z68" s="71"/>
    </row>
    <row r="69" spans="1:26" s="19" customFormat="1" ht="13.5" hidden="1" customHeight="1">
      <c r="A69" s="73" t="s">
        <v>88</v>
      </c>
      <c r="B69" s="84"/>
      <c r="C69" s="84"/>
      <c r="D69" s="84"/>
      <c r="E69" s="84"/>
      <c r="F69" s="84"/>
      <c r="G69" s="84"/>
      <c r="H69" s="84"/>
      <c r="I69" s="84"/>
      <c r="J69" s="84"/>
      <c r="K69" s="84"/>
      <c r="L69" s="84"/>
      <c r="M69" s="84"/>
      <c r="N69" s="84"/>
      <c r="O69" s="84"/>
      <c r="P69" s="68"/>
      <c r="Q69" s="84"/>
      <c r="R69" s="84"/>
      <c r="S69" s="84"/>
      <c r="T69" s="84"/>
      <c r="U69" s="84"/>
      <c r="V69" s="84"/>
      <c r="W69" s="84"/>
      <c r="X69" s="84"/>
      <c r="Y69" s="84"/>
      <c r="Z69" s="84"/>
    </row>
    <row r="70" spans="1:26" s="19" customFormat="1" ht="13.5" customHeight="1">
      <c r="A70" s="70" t="s">
        <v>233</v>
      </c>
      <c r="B70" s="72">
        <f>B19</f>
        <v>-455.0498994099944</v>
      </c>
      <c r="C70" s="72">
        <f t="shared" ref="C70:Z70" si="0">C19</f>
        <v>-834.78847667999435</v>
      </c>
      <c r="D70" s="72">
        <f t="shared" si="0"/>
        <v>20634.929153707504</v>
      </c>
      <c r="E70" s="72">
        <f t="shared" si="0"/>
        <v>16882.767396627503</v>
      </c>
      <c r="F70" s="72">
        <f t="shared" si="0"/>
        <v>9451.5542555008942</v>
      </c>
      <c r="G70" s="72">
        <f t="shared" si="0"/>
        <v>4029.2737104999997</v>
      </c>
      <c r="H70" s="72">
        <f t="shared" si="0"/>
        <v>5422.2805450008955</v>
      </c>
      <c r="I70" s="72">
        <f t="shared" si="0"/>
        <v>3745.3905060700004</v>
      </c>
      <c r="J70" s="72">
        <f t="shared" si="0"/>
        <v>4589.6953094600003</v>
      </c>
      <c r="K70" s="72">
        <f t="shared" si="0"/>
        <v>627.86974274611703</v>
      </c>
      <c r="L70" s="72">
        <f t="shared" si="0"/>
        <v>1678.9522140078129</v>
      </c>
      <c r="M70" s="72">
        <f t="shared" si="0"/>
        <v>534.69587491267998</v>
      </c>
      <c r="N70" s="72">
        <f t="shared" si="0"/>
        <v>3752.1617570799999</v>
      </c>
      <c r="O70" s="72">
        <f t="shared" si="0"/>
        <v>21089.979053117499</v>
      </c>
      <c r="P70" s="72">
        <f t="shared" si="0"/>
        <v>17717.555873307498</v>
      </c>
      <c r="Q70" s="72">
        <f t="shared" si="0"/>
        <v>2682.6172107662182</v>
      </c>
      <c r="R70" s="72">
        <f t="shared" si="0"/>
        <v>3639.31076678521</v>
      </c>
      <c r="S70" s="72">
        <f t="shared" si="0"/>
        <v>1221.5903455302407</v>
      </c>
      <c r="T70" s="72">
        <f t="shared" si="0"/>
        <v>481.21941795999999</v>
      </c>
      <c r="U70" s="72">
        <f t="shared" si="0"/>
        <v>8695.8533926147429</v>
      </c>
      <c r="V70" s="72">
        <f t="shared" si="0"/>
        <v>7063.6560604800006</v>
      </c>
      <c r="W70" s="72">
        <f t="shared" si="0"/>
        <v>146.54603126654709</v>
      </c>
      <c r="X70" s="72">
        <f t="shared" si="0"/>
        <v>216.88867257999999</v>
      </c>
      <c r="Y70" s="72">
        <f t="shared" si="0"/>
        <v>633.53003580454379</v>
      </c>
      <c r="Z70" s="72">
        <f t="shared" si="0"/>
        <v>3372.42317981</v>
      </c>
    </row>
    <row r="71" spans="1:26" s="62" customFormat="1" ht="13.5" customHeight="1">
      <c r="A71" s="70" t="s">
        <v>234</v>
      </c>
      <c r="B71" s="72">
        <f t="shared" ref="B71:Z71" si="1">B20-B19</f>
        <v>-3256.9062142500079</v>
      </c>
      <c r="C71" s="72">
        <f t="shared" si="1"/>
        <v>-3340.345735980005</v>
      </c>
      <c r="D71" s="72">
        <f t="shared" si="1"/>
        <v>22554.16054151037</v>
      </c>
      <c r="E71" s="72">
        <f t="shared" si="1"/>
        <v>17981.444519620374</v>
      </c>
      <c r="F71" s="72">
        <f t="shared" si="1"/>
        <v>10278.186743280894</v>
      </c>
      <c r="G71" s="72">
        <f t="shared" si="1"/>
        <v>5131.3440128400016</v>
      </c>
      <c r="H71" s="72">
        <f t="shared" si="1"/>
        <v>5146.8427304408933</v>
      </c>
      <c r="I71" s="72">
        <f t="shared" si="1"/>
        <v>3351.6650269099996</v>
      </c>
      <c r="J71" s="72">
        <f t="shared" si="1"/>
        <v>4470.0038853799988</v>
      </c>
      <c r="K71" s="72">
        <f t="shared" si="1"/>
        <v>597.6646940261171</v>
      </c>
      <c r="L71" s="72">
        <f t="shared" si="1"/>
        <v>2141.546417400682</v>
      </c>
      <c r="M71" s="72">
        <f t="shared" si="1"/>
        <v>494.04277953268002</v>
      </c>
      <c r="N71" s="72">
        <f t="shared" si="1"/>
        <v>4572.7160218899999</v>
      </c>
      <c r="O71" s="72">
        <f t="shared" si="1"/>
        <v>25811.066755760377</v>
      </c>
      <c r="P71" s="72">
        <f t="shared" si="1"/>
        <v>21321.790255600379</v>
      </c>
      <c r="Q71" s="72">
        <f t="shared" si="1"/>
        <v>3088.3982598600355</v>
      </c>
      <c r="R71" s="72">
        <f t="shared" si="1"/>
        <v>4656.8212568068475</v>
      </c>
      <c r="S71" s="72">
        <f t="shared" si="1"/>
        <v>3280.4034399759266</v>
      </c>
      <c r="T71" s="72">
        <f t="shared" si="1"/>
        <v>590.97866600999976</v>
      </c>
      <c r="U71" s="72">
        <f t="shared" si="1"/>
        <v>8448.9771682241626</v>
      </c>
      <c r="V71" s="72">
        <f t="shared" si="1"/>
        <v>6988.6400635900018</v>
      </c>
      <c r="W71" s="72">
        <f t="shared" si="1"/>
        <v>188.76811583419831</v>
      </c>
      <c r="X71" s="72">
        <f t="shared" si="1"/>
        <v>226.69914147999998</v>
      </c>
      <c r="Y71" s="72">
        <f t="shared" si="1"/>
        <v>840.74420740920141</v>
      </c>
      <c r="Z71" s="72">
        <f t="shared" si="1"/>
        <v>4489.2765001600001</v>
      </c>
    </row>
    <row r="72" spans="1:26" s="19" customFormat="1" ht="13.5" customHeight="1">
      <c r="A72" s="70" t="s">
        <v>218</v>
      </c>
      <c r="B72" s="72">
        <f>B21-B20</f>
        <v>-2618.8137347600205</v>
      </c>
      <c r="C72" s="72">
        <f t="shared" ref="C72:Z72" si="2">C21-C20</f>
        <v>205.34559622996312</v>
      </c>
      <c r="D72" s="72">
        <f t="shared" si="2"/>
        <v>25281.016766957793</v>
      </c>
      <c r="E72" s="72">
        <f t="shared" si="2"/>
        <v>20063.213926957782</v>
      </c>
      <c r="F72" s="72">
        <f t="shared" si="2"/>
        <v>11787.032167030899</v>
      </c>
      <c r="G72" s="72">
        <f t="shared" si="2"/>
        <v>6081.9425056499986</v>
      </c>
      <c r="H72" s="72">
        <f t="shared" si="2"/>
        <v>5705.0896613808964</v>
      </c>
      <c r="I72" s="72">
        <f t="shared" si="2"/>
        <v>3663.5266297099997</v>
      </c>
      <c r="J72" s="72">
        <f t="shared" si="2"/>
        <v>5377.56528411</v>
      </c>
      <c r="K72" s="72">
        <f t="shared" si="2"/>
        <v>617.47165843611583</v>
      </c>
      <c r="L72" s="72">
        <f t="shared" si="2"/>
        <v>1832.0063298480904</v>
      </c>
      <c r="M72" s="72">
        <f t="shared" si="2"/>
        <v>449.13848753267916</v>
      </c>
      <c r="N72" s="72">
        <f t="shared" si="2"/>
        <v>5217.8028400000003</v>
      </c>
      <c r="O72" s="72">
        <f t="shared" si="2"/>
        <v>27899.830501717814</v>
      </c>
      <c r="P72" s="72">
        <f t="shared" si="2"/>
        <v>19857.868330727819</v>
      </c>
      <c r="Q72" s="72">
        <f t="shared" si="2"/>
        <v>3294.0164540724318</v>
      </c>
      <c r="R72" s="72">
        <f t="shared" si="2"/>
        <v>4217.9506346136022</v>
      </c>
      <c r="S72" s="72">
        <f t="shared" si="2"/>
        <v>753.73088736455338</v>
      </c>
      <c r="T72" s="72">
        <f t="shared" si="2"/>
        <v>329.0365673199999</v>
      </c>
      <c r="U72" s="72">
        <f t="shared" si="2"/>
        <v>9990.167094785309</v>
      </c>
      <c r="V72" s="72">
        <f t="shared" si="2"/>
        <v>8723.2552934099949</v>
      </c>
      <c r="W72" s="72">
        <f t="shared" si="2"/>
        <v>322.5293386420438</v>
      </c>
      <c r="X72" s="72">
        <f t="shared" si="2"/>
        <v>237.40167436999997</v>
      </c>
      <c r="Y72" s="72">
        <f t="shared" si="2"/>
        <v>713.03567955988638</v>
      </c>
      <c r="Z72" s="72">
        <f t="shared" si="2"/>
        <v>8041.9621709900011</v>
      </c>
    </row>
    <row r="73" spans="1:26" s="19" customFormat="1" ht="13.5" customHeight="1">
      <c r="A73" s="73" t="s">
        <v>222</v>
      </c>
      <c r="B73" s="68">
        <f t="shared" ref="B73:Z73" si="3">B22-B21</f>
        <v>-8628.0177975399274</v>
      </c>
      <c r="C73" s="68">
        <f t="shared" si="3"/>
        <v>-3157.112487779923</v>
      </c>
      <c r="D73" s="68">
        <f t="shared" si="3"/>
        <v>24287.548077556872</v>
      </c>
      <c r="E73" s="68">
        <f t="shared" si="3"/>
        <v>19912.859297466879</v>
      </c>
      <c r="F73" s="68">
        <f t="shared" si="3"/>
        <v>11003.062531810887</v>
      </c>
      <c r="G73" s="68">
        <f t="shared" si="3"/>
        <v>5390.9110599899996</v>
      </c>
      <c r="H73" s="68">
        <f t="shared" si="3"/>
        <v>5612.1514718208891</v>
      </c>
      <c r="I73" s="68">
        <f t="shared" si="3"/>
        <v>3707.0003874899994</v>
      </c>
      <c r="J73" s="68">
        <f t="shared" si="3"/>
        <v>4950.8121989300034</v>
      </c>
      <c r="K73" s="68">
        <f t="shared" si="3"/>
        <v>949.2739985761159</v>
      </c>
      <c r="L73" s="68">
        <f t="shared" si="3"/>
        <v>2452.5824898671945</v>
      </c>
      <c r="M73" s="68">
        <f t="shared" si="3"/>
        <v>557.12807828268024</v>
      </c>
      <c r="N73" s="68">
        <f t="shared" si="3"/>
        <v>4374.6887800900004</v>
      </c>
      <c r="O73" s="68">
        <f t="shared" si="3"/>
        <v>32915.5658750968</v>
      </c>
      <c r="P73" s="68">
        <f t="shared" si="3"/>
        <v>23069.971785246802</v>
      </c>
      <c r="Q73" s="68">
        <f t="shared" si="3"/>
        <v>4190.6749488811565</v>
      </c>
      <c r="R73" s="68">
        <f t="shared" si="3"/>
        <v>3878.9040632052001</v>
      </c>
      <c r="S73" s="68">
        <f t="shared" si="3"/>
        <v>2841.3443959402393</v>
      </c>
      <c r="T73" s="68">
        <f t="shared" si="3"/>
        <v>692.7644730100003</v>
      </c>
      <c r="U73" s="68">
        <f t="shared" si="3"/>
        <v>9016.0728719347426</v>
      </c>
      <c r="V73" s="68">
        <f t="shared" si="3"/>
        <v>7027.4179479000013</v>
      </c>
      <c r="W73" s="68">
        <f t="shared" si="3"/>
        <v>557.52475562092218</v>
      </c>
      <c r="X73" s="68">
        <f t="shared" si="3"/>
        <v>338.21126806000007</v>
      </c>
      <c r="Y73" s="68">
        <f t="shared" si="3"/>
        <v>1554.475008594552</v>
      </c>
      <c r="Z73" s="68">
        <f t="shared" si="3"/>
        <v>9845.5940898499975</v>
      </c>
    </row>
    <row r="74" spans="1:26" s="19" customFormat="1" ht="13.5" customHeight="1">
      <c r="A74" s="74" t="s">
        <v>239</v>
      </c>
      <c r="B74" s="72">
        <f>B23</f>
        <v>-1761.9078793299923</v>
      </c>
      <c r="C74" s="72">
        <f t="shared" ref="C74:Z74" si="4">C23</f>
        <v>-715.96563951999269</v>
      </c>
      <c r="D74" s="72">
        <f t="shared" si="4"/>
        <v>22213.353899604634</v>
      </c>
      <c r="E74" s="72">
        <f t="shared" si="4"/>
        <v>17510.759763024635</v>
      </c>
      <c r="F74" s="72">
        <f t="shared" si="4"/>
        <v>9891.1727764208954</v>
      </c>
      <c r="G74" s="72">
        <f t="shared" si="4"/>
        <v>3999.89212714</v>
      </c>
      <c r="H74" s="72">
        <f t="shared" si="4"/>
        <v>5891.280649280895</v>
      </c>
      <c r="I74" s="72">
        <f t="shared" si="4"/>
        <v>4147.7302471800003</v>
      </c>
      <c r="J74" s="72">
        <f t="shared" si="4"/>
        <v>4483.4268146599998</v>
      </c>
      <c r="K74" s="72">
        <f t="shared" si="4"/>
        <v>780.37423440611667</v>
      </c>
      <c r="L74" s="72">
        <f t="shared" si="4"/>
        <v>1898.0744689449407</v>
      </c>
      <c r="M74" s="72">
        <f t="shared" si="4"/>
        <v>457.71146859267998</v>
      </c>
      <c r="N74" s="72">
        <f t="shared" si="4"/>
        <v>4702.594136579999</v>
      </c>
      <c r="O74" s="72">
        <f t="shared" si="4"/>
        <v>23975.261778934626</v>
      </c>
      <c r="P74" s="72">
        <f t="shared" si="4"/>
        <v>18226.725402544627</v>
      </c>
      <c r="Q74" s="72">
        <f t="shared" si="4"/>
        <v>2284.3578876726187</v>
      </c>
      <c r="R74" s="72">
        <f t="shared" si="4"/>
        <v>4356.4499456633885</v>
      </c>
      <c r="S74" s="72">
        <f t="shared" si="4"/>
        <v>1538.8197366389372</v>
      </c>
      <c r="T74" s="72">
        <f t="shared" si="4"/>
        <v>277.23747815095703</v>
      </c>
      <c r="U74" s="72">
        <f t="shared" si="4"/>
        <v>8461.8702300227815</v>
      </c>
      <c r="V74" s="72">
        <f t="shared" si="4"/>
        <v>6896.3295176800011</v>
      </c>
      <c r="W74" s="72">
        <f t="shared" si="4"/>
        <v>204.30911874694056</v>
      </c>
      <c r="X74" s="72">
        <f t="shared" si="4"/>
        <v>212.62544011</v>
      </c>
      <c r="Y74" s="72">
        <f t="shared" si="4"/>
        <v>891.05556553900351</v>
      </c>
      <c r="Z74" s="72">
        <f t="shared" si="4"/>
        <v>5748.5363763900004</v>
      </c>
    </row>
    <row r="75" spans="1:26" s="19" customFormat="1" ht="13.5" customHeight="1">
      <c r="A75" s="75" t="s">
        <v>240</v>
      </c>
      <c r="B75" s="72">
        <f t="shared" ref="B75:Z75" si="5">B24-B23</f>
        <v>-4167.8157834857193</v>
      </c>
      <c r="C75" s="72">
        <f t="shared" si="5"/>
        <v>-3122.4009495857172</v>
      </c>
      <c r="D75" s="72">
        <f t="shared" si="5"/>
        <v>23305.970499524636</v>
      </c>
      <c r="E75" s="72">
        <f t="shared" si="5"/>
        <v>18118.726531294637</v>
      </c>
      <c r="F75" s="72">
        <f t="shared" si="5"/>
        <v>10547.445521810896</v>
      </c>
      <c r="G75" s="72">
        <f t="shared" si="5"/>
        <v>5219.1492858700003</v>
      </c>
      <c r="H75" s="72">
        <f t="shared" si="5"/>
        <v>5328.2962359408948</v>
      </c>
      <c r="I75" s="72">
        <f t="shared" si="5"/>
        <v>3493.9671839699995</v>
      </c>
      <c r="J75" s="72">
        <f t="shared" si="5"/>
        <v>4462.0018146099983</v>
      </c>
      <c r="K75" s="72">
        <f t="shared" si="5"/>
        <v>644.09713990611738</v>
      </c>
      <c r="L75" s="72">
        <f t="shared" si="5"/>
        <v>2033.8673950849475</v>
      </c>
      <c r="M75" s="72">
        <f t="shared" si="5"/>
        <v>431.3146598826799</v>
      </c>
      <c r="N75" s="72">
        <f t="shared" si="5"/>
        <v>5187.243968230001</v>
      </c>
      <c r="O75" s="72">
        <f t="shared" si="5"/>
        <v>27473.786283010355</v>
      </c>
      <c r="P75" s="72">
        <f t="shared" si="5"/>
        <v>21241.127480880354</v>
      </c>
      <c r="Q75" s="72">
        <f t="shared" si="5"/>
        <v>2832.9805683383347</v>
      </c>
      <c r="R75" s="72">
        <f t="shared" si="5"/>
        <v>5441.9155023733992</v>
      </c>
      <c r="S75" s="72">
        <f t="shared" si="5"/>
        <v>3177.1702637089343</v>
      </c>
      <c r="T75" s="72">
        <f t="shared" si="5"/>
        <v>242.97821187095701</v>
      </c>
      <c r="U75" s="72">
        <f t="shared" si="5"/>
        <v>8184.2218606727838</v>
      </c>
      <c r="V75" s="72">
        <f t="shared" si="5"/>
        <v>6891.6386735999995</v>
      </c>
      <c r="W75" s="72">
        <f t="shared" si="5"/>
        <v>117.67132047694236</v>
      </c>
      <c r="X75" s="72">
        <f t="shared" si="5"/>
        <v>165.95283391000004</v>
      </c>
      <c r="Y75" s="72">
        <f t="shared" si="5"/>
        <v>1078.2369195290014</v>
      </c>
      <c r="Z75" s="72">
        <f t="shared" si="5"/>
        <v>6232.6588021299995</v>
      </c>
    </row>
    <row r="76" spans="1:26" s="19" customFormat="1" ht="13.5" customHeight="1">
      <c r="A76" s="75" t="s">
        <v>241</v>
      </c>
      <c r="B76" s="72">
        <f>B25-B24</f>
        <v>-272.62497788501787</v>
      </c>
      <c r="C76" s="72">
        <f t="shared" ref="C76:Z76" si="6">C25-C24</f>
        <v>622.87203048498486</v>
      </c>
      <c r="D76" s="72">
        <f t="shared" si="6"/>
        <v>23227.714018615006</v>
      </c>
      <c r="E76" s="72">
        <f t="shared" si="6"/>
        <v>20226.067580155002</v>
      </c>
      <c r="F76" s="72">
        <f t="shared" si="6"/>
        <v>12670.87464247</v>
      </c>
      <c r="G76" s="72">
        <f t="shared" si="6"/>
        <v>6444.0979574900011</v>
      </c>
      <c r="H76" s="72">
        <f t="shared" si="6"/>
        <v>6226.7766849800009</v>
      </c>
      <c r="I76" s="72">
        <f t="shared" si="6"/>
        <v>4009.4395645299992</v>
      </c>
      <c r="J76" s="72">
        <f t="shared" si="6"/>
        <v>4976.5634251299998</v>
      </c>
      <c r="K76" s="72">
        <f t="shared" si="6"/>
        <v>649.59525537999912</v>
      </c>
      <c r="L76" s="72">
        <f t="shared" si="6"/>
        <v>1642.570930635</v>
      </c>
      <c r="M76" s="72">
        <f t="shared" si="6"/>
        <v>286.46332654000025</v>
      </c>
      <c r="N76" s="72">
        <f t="shared" si="6"/>
        <v>3001.6464384600022</v>
      </c>
      <c r="O76" s="72">
        <f t="shared" si="6"/>
        <v>23500.338996500024</v>
      </c>
      <c r="P76" s="72">
        <f t="shared" si="6"/>
        <v>19603.195549670017</v>
      </c>
      <c r="Q76" s="72">
        <f t="shared" si="6"/>
        <v>2919.7166612300125</v>
      </c>
      <c r="R76" s="72">
        <f t="shared" si="6"/>
        <v>4450.4189602100032</v>
      </c>
      <c r="S76" s="72">
        <f t="shared" si="6"/>
        <v>901.16156897999826</v>
      </c>
      <c r="T76" s="72">
        <f t="shared" si="6"/>
        <v>270.20486116999996</v>
      </c>
      <c r="U76" s="72">
        <f t="shared" si="6"/>
        <v>9726.771790079998</v>
      </c>
      <c r="V76" s="72">
        <f t="shared" si="6"/>
        <v>8609.9763840199994</v>
      </c>
      <c r="W76" s="72">
        <f t="shared" si="6"/>
        <v>205.63789532000004</v>
      </c>
      <c r="X76" s="72">
        <f t="shared" si="6"/>
        <v>212.24015741999989</v>
      </c>
      <c r="Y76" s="72">
        <f t="shared" si="6"/>
        <v>917.04365526000242</v>
      </c>
      <c r="Z76" s="72">
        <f t="shared" si="6"/>
        <v>3897.1434468300031</v>
      </c>
    </row>
    <row r="77" spans="1:26" s="19" customFormat="1" ht="13.5" customHeight="1">
      <c r="A77" s="69" t="s">
        <v>242</v>
      </c>
      <c r="B77" s="68">
        <f t="shared" ref="B77:Z77" si="7">B26-B25</f>
        <v>-4983.7703500793868</v>
      </c>
      <c r="C77" s="68">
        <f t="shared" si="7"/>
        <v>-1537.0021316793791</v>
      </c>
      <c r="D77" s="68">
        <f t="shared" si="7"/>
        <v>23535.682605188427</v>
      </c>
      <c r="E77" s="68">
        <f t="shared" si="7"/>
        <v>20281.052330228435</v>
      </c>
      <c r="F77" s="68">
        <f t="shared" si="7"/>
        <v>11473.806569922963</v>
      </c>
      <c r="G77" s="68">
        <f t="shared" si="7"/>
        <v>5817.8109036500027</v>
      </c>
      <c r="H77" s="68">
        <f t="shared" si="7"/>
        <v>5655.9956662729564</v>
      </c>
      <c r="I77" s="68">
        <f t="shared" si="7"/>
        <v>3837.0222298800018</v>
      </c>
      <c r="J77" s="68">
        <f t="shared" si="7"/>
        <v>4740.8525337000065</v>
      </c>
      <c r="K77" s="68">
        <f t="shared" si="7"/>
        <v>923.04909258223415</v>
      </c>
      <c r="L77" s="68">
        <f t="shared" si="7"/>
        <v>2318.4567631878763</v>
      </c>
      <c r="M77" s="68">
        <f t="shared" si="7"/>
        <v>824.8873708353583</v>
      </c>
      <c r="N77" s="68">
        <f t="shared" si="7"/>
        <v>3254.63027496</v>
      </c>
      <c r="O77" s="68">
        <f t="shared" si="7"/>
        <v>28519.452955267814</v>
      </c>
      <c r="P77" s="68">
        <f t="shared" si="7"/>
        <v>21818.054461907814</v>
      </c>
      <c r="Q77" s="68">
        <f t="shared" si="7"/>
        <v>3600.3741641437855</v>
      </c>
      <c r="R77" s="68">
        <f t="shared" si="7"/>
        <v>4684.1321694067901</v>
      </c>
      <c r="S77" s="68">
        <f t="shared" si="7"/>
        <v>2416.8939796678769</v>
      </c>
      <c r="T77" s="68">
        <f t="shared" si="7"/>
        <v>563.40162117191403</v>
      </c>
      <c r="U77" s="68">
        <f t="shared" si="7"/>
        <v>8496.7638534055659</v>
      </c>
      <c r="V77" s="68">
        <f t="shared" si="7"/>
        <v>6966.9219236200006</v>
      </c>
      <c r="W77" s="68">
        <f t="shared" si="7"/>
        <v>256.4914725138824</v>
      </c>
      <c r="X77" s="68">
        <f t="shared" si="7"/>
        <v>216.07236818000001</v>
      </c>
      <c r="Y77" s="68">
        <f t="shared" si="7"/>
        <v>1583.9248334180052</v>
      </c>
      <c r="Z77" s="68">
        <f t="shared" si="7"/>
        <v>6701.3984933599968</v>
      </c>
    </row>
    <row r="78" spans="1:26" s="19" customFormat="1" ht="13.5" customHeight="1">
      <c r="A78" s="66" t="s">
        <v>243</v>
      </c>
      <c r="B78" s="72">
        <f>B27</f>
        <v>-700.71282214219173</v>
      </c>
      <c r="C78" s="72">
        <f t="shared" ref="C78:Z78" si="8">C27</f>
        <v>-648.82411800219052</v>
      </c>
      <c r="D78" s="72">
        <f t="shared" si="8"/>
        <v>20668.670345665996</v>
      </c>
      <c r="E78" s="72">
        <f t="shared" si="8"/>
        <v>17599.275980575996</v>
      </c>
      <c r="F78" s="72">
        <f t="shared" si="8"/>
        <v>10025.701721149479</v>
      </c>
      <c r="G78" s="72">
        <f t="shared" si="8"/>
        <v>3992.255386696067</v>
      </c>
      <c r="H78" s="72">
        <f t="shared" si="8"/>
        <v>6033.4463344534115</v>
      </c>
      <c r="I78" s="72">
        <f t="shared" si="8"/>
        <v>3882.2226250000008</v>
      </c>
      <c r="J78" s="72">
        <f t="shared" si="8"/>
        <v>4660.2887546800002</v>
      </c>
      <c r="K78" s="72">
        <f t="shared" si="8"/>
        <v>653.80787743528163</v>
      </c>
      <c r="L78" s="72">
        <f t="shared" si="8"/>
        <v>1848.5973508700877</v>
      </c>
      <c r="M78" s="72">
        <f t="shared" si="8"/>
        <v>410.880276441148</v>
      </c>
      <c r="N78" s="72">
        <f t="shared" si="8"/>
        <v>3069.3943650899996</v>
      </c>
      <c r="O78" s="72">
        <f t="shared" si="8"/>
        <v>21369.383167808188</v>
      </c>
      <c r="P78" s="72">
        <f t="shared" si="8"/>
        <v>18248.100098578187</v>
      </c>
      <c r="Q78" s="72">
        <f t="shared" si="8"/>
        <v>2203.9300039795285</v>
      </c>
      <c r="R78" s="72">
        <f t="shared" si="8"/>
        <v>4473.5169849639542</v>
      </c>
      <c r="S78" s="72">
        <f t="shared" si="8"/>
        <v>1871.0848001277698</v>
      </c>
      <c r="T78" s="72">
        <f t="shared" si="8"/>
        <v>163.44096433593268</v>
      </c>
      <c r="U78" s="72">
        <f t="shared" si="8"/>
        <v>8425.7520829182795</v>
      </c>
      <c r="V78" s="72">
        <f t="shared" si="8"/>
        <v>6941.9267521300008</v>
      </c>
      <c r="W78" s="72">
        <f t="shared" si="8"/>
        <v>161.93376265777516</v>
      </c>
      <c r="X78" s="72">
        <f t="shared" si="8"/>
        <v>174.36976496999998</v>
      </c>
      <c r="Y78" s="72">
        <f t="shared" si="8"/>
        <v>774.07173462495109</v>
      </c>
      <c r="Z78" s="72">
        <f t="shared" si="8"/>
        <v>3121.2830692300004</v>
      </c>
    </row>
    <row r="79" spans="1:26" s="19" customFormat="1" ht="13.5" customHeight="1">
      <c r="A79" s="66" t="s">
        <v>244</v>
      </c>
      <c r="B79" s="72">
        <f t="shared" ref="B79:Z79" si="9">B28-B27</f>
        <v>-2935.4837904703854</v>
      </c>
      <c r="C79" s="72">
        <f t="shared" si="9"/>
        <v>-2161.915056470385</v>
      </c>
      <c r="D79" s="72">
        <f t="shared" si="9"/>
        <v>20108.881157468182</v>
      </c>
      <c r="E79" s="72">
        <f t="shared" si="9"/>
        <v>19047.799278208182</v>
      </c>
      <c r="F79" s="72">
        <f t="shared" si="9"/>
        <v>10995.731611628958</v>
      </c>
      <c r="G79" s="72">
        <f t="shared" si="9"/>
        <v>4978.4791941821341</v>
      </c>
      <c r="H79" s="72">
        <f t="shared" si="9"/>
        <v>6017.2524174468244</v>
      </c>
      <c r="I79" s="72">
        <f t="shared" si="9"/>
        <v>3810.0311919499995</v>
      </c>
      <c r="J79" s="72">
        <f t="shared" si="9"/>
        <v>4627.7713182200014</v>
      </c>
      <c r="K79" s="72">
        <f t="shared" si="9"/>
        <v>727.25455092056563</v>
      </c>
      <c r="L79" s="72">
        <f t="shared" si="9"/>
        <v>2215.1434663651694</v>
      </c>
      <c r="M79" s="72">
        <f t="shared" si="9"/>
        <v>481.89833107349079</v>
      </c>
      <c r="N79" s="72">
        <f t="shared" si="9"/>
        <v>1061.0818792599998</v>
      </c>
      <c r="O79" s="72">
        <f t="shared" si="9"/>
        <v>23044.364947938568</v>
      </c>
      <c r="P79" s="72">
        <f t="shared" si="9"/>
        <v>21209.714334678567</v>
      </c>
      <c r="Q79" s="72">
        <f t="shared" si="9"/>
        <v>2796.1666301200662</v>
      </c>
      <c r="R79" s="72">
        <f t="shared" si="9"/>
        <v>5609.8363234678864</v>
      </c>
      <c r="S79" s="72">
        <f t="shared" si="9"/>
        <v>3091.6084368755419</v>
      </c>
      <c r="T79" s="72">
        <f t="shared" si="9"/>
        <v>239.22615300186555</v>
      </c>
      <c r="U79" s="72">
        <f t="shared" si="9"/>
        <v>8146.9162354065556</v>
      </c>
      <c r="V79" s="72">
        <f t="shared" si="9"/>
        <v>6963.741929419999</v>
      </c>
      <c r="W79" s="72">
        <f t="shared" si="9"/>
        <v>209.59629911555044</v>
      </c>
      <c r="X79" s="72">
        <f t="shared" si="9"/>
        <v>318.70629442999996</v>
      </c>
      <c r="Y79" s="72">
        <f t="shared" si="9"/>
        <v>797.65796226109626</v>
      </c>
      <c r="Z79" s="72">
        <f t="shared" si="9"/>
        <v>1834.6506132599998</v>
      </c>
    </row>
    <row r="80" spans="1:26" s="19" customFormat="1" ht="13.5" customHeight="1">
      <c r="A80" s="66" t="s">
        <v>245</v>
      </c>
      <c r="B80" s="72">
        <f t="shared" ref="B80:Z80" si="10">B29-B28</f>
        <v>-909.27283982330846</v>
      </c>
      <c r="C80" s="72">
        <f t="shared" si="10"/>
        <v>-49.226451593305683</v>
      </c>
      <c r="D80" s="72">
        <f t="shared" si="10"/>
        <v>22856.59046463541</v>
      </c>
      <c r="E80" s="72">
        <f t="shared" si="10"/>
        <v>20303.396482495409</v>
      </c>
      <c r="F80" s="72">
        <f t="shared" si="10"/>
        <v>12326.817927184213</v>
      </c>
      <c r="G80" s="72">
        <f t="shared" si="10"/>
        <v>6023.106962174099</v>
      </c>
      <c r="H80" s="72">
        <f t="shared" si="10"/>
        <v>6303.7109650101156</v>
      </c>
      <c r="I80" s="72">
        <f t="shared" si="10"/>
        <v>3939.1249700799981</v>
      </c>
      <c r="J80" s="72">
        <f t="shared" si="10"/>
        <v>5157.291875769999</v>
      </c>
      <c r="K80" s="72">
        <f t="shared" si="10"/>
        <v>717.85784420292521</v>
      </c>
      <c r="L80" s="72">
        <f t="shared" si="10"/>
        <v>1753.1031748559417</v>
      </c>
      <c r="M80" s="72">
        <f t="shared" si="10"/>
        <v>348.32566048231968</v>
      </c>
      <c r="N80" s="72">
        <f t="shared" si="10"/>
        <v>2553.1939821400019</v>
      </c>
      <c r="O80" s="72">
        <f t="shared" si="10"/>
        <v>23765.863304458719</v>
      </c>
      <c r="P80" s="72">
        <f t="shared" si="10"/>
        <v>20352.622934088715</v>
      </c>
      <c r="Q80" s="72">
        <f t="shared" si="10"/>
        <v>2953.3734548132743</v>
      </c>
      <c r="R80" s="72">
        <f t="shared" si="10"/>
        <v>4739.6467639219773</v>
      </c>
      <c r="S80" s="72">
        <f t="shared" si="10"/>
        <v>976.97421278665479</v>
      </c>
      <c r="T80" s="72">
        <f t="shared" si="10"/>
        <v>233.12193721889901</v>
      </c>
      <c r="U80" s="72">
        <f t="shared" si="10"/>
        <v>10039.336856587423</v>
      </c>
      <c r="V80" s="72">
        <f t="shared" si="10"/>
        <v>8708.9193206499986</v>
      </c>
      <c r="W80" s="72">
        <f t="shared" si="10"/>
        <v>184.79669064246985</v>
      </c>
      <c r="X80" s="72">
        <f t="shared" si="10"/>
        <v>190.14297649999992</v>
      </c>
      <c r="Y80" s="72">
        <f t="shared" si="10"/>
        <v>1035.2300416180242</v>
      </c>
      <c r="Z80" s="72">
        <f t="shared" si="10"/>
        <v>3413.240370370002</v>
      </c>
    </row>
    <row r="81" spans="1:52" s="19" customFormat="1" ht="13.5" customHeight="1">
      <c r="A81" s="69" t="s">
        <v>246</v>
      </c>
      <c r="B81" s="68">
        <f t="shared" ref="B81:Z81" si="11">B30-B29</f>
        <v>-2558.6272857463991</v>
      </c>
      <c r="C81" s="68">
        <f t="shared" si="11"/>
        <v>-1318.8005734064063</v>
      </c>
      <c r="D81" s="68">
        <f t="shared" si="11"/>
        <v>23311.192575249857</v>
      </c>
      <c r="E81" s="68">
        <f t="shared" si="11"/>
        <v>21091.867071769855</v>
      </c>
      <c r="F81" s="68">
        <f t="shared" si="11"/>
        <v>12366.172991154221</v>
      </c>
      <c r="G81" s="68">
        <f t="shared" si="11"/>
        <v>6052.9448473541033</v>
      </c>
      <c r="H81" s="68">
        <f t="shared" si="11"/>
        <v>6313.2281438001191</v>
      </c>
      <c r="I81" s="68">
        <f t="shared" si="11"/>
        <v>4142.5674219700013</v>
      </c>
      <c r="J81" s="68">
        <f t="shared" si="11"/>
        <v>5039.6759125099979</v>
      </c>
      <c r="K81" s="68">
        <f t="shared" si="11"/>
        <v>919.4367042829208</v>
      </c>
      <c r="L81" s="68">
        <f t="shared" si="11"/>
        <v>2186.3586962903973</v>
      </c>
      <c r="M81" s="68">
        <f t="shared" si="11"/>
        <v>580.22276753231972</v>
      </c>
      <c r="N81" s="68">
        <f t="shared" si="11"/>
        <v>2219.3255034799986</v>
      </c>
      <c r="O81" s="68">
        <f t="shared" si="11"/>
        <v>25869.819860996256</v>
      </c>
      <c r="P81" s="68">
        <f t="shared" si="11"/>
        <v>22410.667645176261</v>
      </c>
      <c r="Q81" s="68">
        <f t="shared" si="11"/>
        <v>3818.1862767843522</v>
      </c>
      <c r="R81" s="68">
        <f t="shared" si="11"/>
        <v>4802.6095955919445</v>
      </c>
      <c r="S81" s="68">
        <f t="shared" si="11"/>
        <v>2290.2900201966595</v>
      </c>
      <c r="T81" s="68">
        <f t="shared" si="11"/>
        <v>387.44157300889879</v>
      </c>
      <c r="U81" s="68">
        <f t="shared" si="11"/>
        <v>8909.5920060444332</v>
      </c>
      <c r="V81" s="68">
        <f t="shared" si="11"/>
        <v>7019.2222360800079</v>
      </c>
      <c r="W81" s="68">
        <f t="shared" si="11"/>
        <v>467.1304231119426</v>
      </c>
      <c r="X81" s="68">
        <f t="shared" si="11"/>
        <v>257.31221120000009</v>
      </c>
      <c r="Y81" s="68">
        <f t="shared" si="11"/>
        <v>1478.105539238024</v>
      </c>
      <c r="Z81" s="68">
        <f t="shared" si="11"/>
        <v>3459.1522158200005</v>
      </c>
    </row>
    <row r="82" spans="1:52" s="19" customFormat="1" ht="13.5" customHeight="1">
      <c r="A82" s="66" t="s">
        <v>247</v>
      </c>
      <c r="B82" s="72">
        <f>B31</f>
        <v>-3258.0689264399989</v>
      </c>
      <c r="C82" s="72">
        <f t="shared" ref="C82:Z82" si="12">C31</f>
        <v>-391.07935147999888</v>
      </c>
      <c r="D82" s="72">
        <f t="shared" si="12"/>
        <v>20820.563557284258</v>
      </c>
      <c r="E82" s="72">
        <f t="shared" si="12"/>
        <v>17953.01669122426</v>
      </c>
      <c r="F82" s="72">
        <f t="shared" si="12"/>
        <v>9967.6594070642168</v>
      </c>
      <c r="G82" s="72">
        <f t="shared" si="12"/>
        <v>3874.1138237341002</v>
      </c>
      <c r="H82" s="72">
        <f t="shared" si="12"/>
        <v>6093.5455833301176</v>
      </c>
      <c r="I82" s="72">
        <f t="shared" si="12"/>
        <v>4028.9464715399999</v>
      </c>
      <c r="J82" s="72">
        <f t="shared" si="12"/>
        <v>4677.4654494500001</v>
      </c>
      <c r="K82" s="72">
        <f t="shared" si="12"/>
        <v>868.60003511292325</v>
      </c>
      <c r="L82" s="72">
        <f t="shared" si="12"/>
        <v>1984.9951020303993</v>
      </c>
      <c r="M82" s="72">
        <f t="shared" si="12"/>
        <v>454.29669756672212</v>
      </c>
      <c r="N82" s="72">
        <f t="shared" si="12"/>
        <v>2867.54686606</v>
      </c>
      <c r="O82" s="72">
        <f t="shared" si="12"/>
        <v>24078.632483724257</v>
      </c>
      <c r="P82" s="72">
        <f t="shared" si="12"/>
        <v>18344.096042704259</v>
      </c>
      <c r="Q82" s="72">
        <f t="shared" si="12"/>
        <v>2395.206349864297</v>
      </c>
      <c r="R82" s="72">
        <f t="shared" si="12"/>
        <v>4488.5920178459301</v>
      </c>
      <c r="S82" s="72">
        <f t="shared" si="12"/>
        <v>1860.7592461566555</v>
      </c>
      <c r="T82" s="72">
        <f t="shared" si="12"/>
        <v>173.03778138889905</v>
      </c>
      <c r="U82" s="72">
        <f t="shared" si="12"/>
        <v>8055.4811601124202</v>
      </c>
      <c r="V82" s="72">
        <f t="shared" si="12"/>
        <v>6769.0781955000002</v>
      </c>
      <c r="W82" s="72">
        <f t="shared" si="12"/>
        <v>265.01946558193134</v>
      </c>
      <c r="X82" s="72">
        <f t="shared" si="12"/>
        <v>200.80178671000002</v>
      </c>
      <c r="Y82" s="72">
        <f t="shared" si="12"/>
        <v>905.19823504412625</v>
      </c>
      <c r="Z82" s="72">
        <f t="shared" si="12"/>
        <v>5734.53644102</v>
      </c>
    </row>
    <row r="83" spans="1:52" s="62" customFormat="1" ht="13.5" customHeight="1">
      <c r="A83" s="66" t="s">
        <v>248</v>
      </c>
      <c r="B83" s="72">
        <f t="shared" ref="B83:Z83" si="13">B32-B31</f>
        <v>-2462.5272726659896</v>
      </c>
      <c r="C83" s="72">
        <f t="shared" si="13"/>
        <v>-2631.0312284459906</v>
      </c>
      <c r="D83" s="72">
        <f t="shared" si="13"/>
        <v>21260.981315421915</v>
      </c>
      <c r="E83" s="72">
        <f t="shared" si="13"/>
        <v>19150.654880851911</v>
      </c>
      <c r="F83" s="72">
        <f t="shared" si="13"/>
        <v>10809.535209236219</v>
      </c>
      <c r="G83" s="72">
        <f t="shared" si="13"/>
        <v>4597.8989305641007</v>
      </c>
      <c r="H83" s="72">
        <f t="shared" si="13"/>
        <v>6211.6362786721174</v>
      </c>
      <c r="I83" s="72">
        <f t="shared" si="13"/>
        <v>3914.9243072499994</v>
      </c>
      <c r="J83" s="72">
        <f t="shared" si="13"/>
        <v>4645.2645825999998</v>
      </c>
      <c r="K83" s="72">
        <f t="shared" si="13"/>
        <v>889.77699370292157</v>
      </c>
      <c r="L83" s="72">
        <f t="shared" si="13"/>
        <v>2273.4031245148522</v>
      </c>
      <c r="M83" s="72">
        <f t="shared" si="13"/>
        <v>532.67497079791679</v>
      </c>
      <c r="N83" s="72">
        <f t="shared" si="13"/>
        <v>2110.3264345699999</v>
      </c>
      <c r="O83" s="72">
        <f t="shared" si="13"/>
        <v>23723.508588087905</v>
      </c>
      <c r="P83" s="72">
        <f t="shared" si="13"/>
        <v>21781.686109297902</v>
      </c>
      <c r="Q83" s="72">
        <f t="shared" si="13"/>
        <v>2873.6317379252946</v>
      </c>
      <c r="R83" s="72">
        <f t="shared" si="13"/>
        <v>5621.887731715914</v>
      </c>
      <c r="S83" s="72">
        <f t="shared" si="13"/>
        <v>3232.7650419566553</v>
      </c>
      <c r="T83" s="72">
        <f t="shared" si="13"/>
        <v>197.82023319889916</v>
      </c>
      <c r="U83" s="72">
        <f t="shared" si="13"/>
        <v>8193.0887521724198</v>
      </c>
      <c r="V83" s="72">
        <f t="shared" si="13"/>
        <v>6822.917719410003</v>
      </c>
      <c r="W83" s="72">
        <f t="shared" si="13"/>
        <v>255.41728207139403</v>
      </c>
      <c r="X83" s="72">
        <f t="shared" si="13"/>
        <v>297.90417980999996</v>
      </c>
      <c r="Y83" s="72">
        <f t="shared" si="13"/>
        <v>1109.1711504473208</v>
      </c>
      <c r="Z83" s="72">
        <f t="shared" si="13"/>
        <v>1941.822478789999</v>
      </c>
    </row>
    <row r="84" spans="1:52" s="19" customFormat="1" ht="13.5" customHeight="1">
      <c r="A84" s="75" t="s">
        <v>249</v>
      </c>
      <c r="B84" s="72">
        <f t="shared" ref="B84:Z84" si="14">B33-B32</f>
        <v>2000.6742190259683</v>
      </c>
      <c r="C84" s="72">
        <f t="shared" si="14"/>
        <v>2474.8687867959743</v>
      </c>
      <c r="D84" s="72">
        <f t="shared" si="14"/>
        <v>23632.52998697065</v>
      </c>
      <c r="E84" s="72">
        <f t="shared" si="14"/>
        <v>22204.872597500653</v>
      </c>
      <c r="F84" s="72">
        <f t="shared" si="14"/>
        <v>14333.428020782212</v>
      </c>
      <c r="G84" s="72">
        <f t="shared" si="14"/>
        <v>7446.0033703640984</v>
      </c>
      <c r="H84" s="72">
        <f t="shared" si="14"/>
        <v>6887.4246504181174</v>
      </c>
      <c r="I84" s="72">
        <f t="shared" si="14"/>
        <v>4280.5313265000013</v>
      </c>
      <c r="J84" s="72">
        <f t="shared" si="14"/>
        <v>5236.1356704299997</v>
      </c>
      <c r="K84" s="72">
        <f t="shared" si="14"/>
        <v>852.85846894443603</v>
      </c>
      <c r="L84" s="72">
        <f t="shared" si="14"/>
        <v>1389.3455127584812</v>
      </c>
      <c r="M84" s="72">
        <f t="shared" si="14"/>
        <v>393.10492458552824</v>
      </c>
      <c r="N84" s="72">
        <f t="shared" si="14"/>
        <v>1427.6573894699995</v>
      </c>
      <c r="O84" s="72">
        <f t="shared" si="14"/>
        <v>21631.855767944682</v>
      </c>
      <c r="P84" s="72">
        <f t="shared" si="14"/>
        <v>19730.003810704678</v>
      </c>
      <c r="Q84" s="72">
        <f t="shared" si="14"/>
        <v>2798.7267427102915</v>
      </c>
      <c r="R84" s="72">
        <f t="shared" si="14"/>
        <v>4725.885167648963</v>
      </c>
      <c r="S84" s="72">
        <f t="shared" si="14"/>
        <v>1035.3665221466526</v>
      </c>
      <c r="T84" s="72">
        <f t="shared" si="14"/>
        <v>232.17128250889908</v>
      </c>
      <c r="U84" s="72">
        <f t="shared" si="14"/>
        <v>9770.0290116024244</v>
      </c>
      <c r="V84" s="72">
        <f t="shared" si="14"/>
        <v>8544.8085845399946</v>
      </c>
      <c r="W84" s="72">
        <f t="shared" si="14"/>
        <v>212.18964030666268</v>
      </c>
      <c r="X84" s="72">
        <f t="shared" si="14"/>
        <v>212.07143514000001</v>
      </c>
      <c r="Y84" s="72">
        <f t="shared" si="14"/>
        <v>743.5640086407941</v>
      </c>
      <c r="Z84" s="72">
        <f t="shared" si="14"/>
        <v>1901.851957240001</v>
      </c>
    </row>
    <row r="85" spans="1:52" s="19" customFormat="1" ht="13.5" customHeight="1">
      <c r="A85" s="69" t="s">
        <v>250</v>
      </c>
      <c r="B85" s="76">
        <f t="shared" ref="B85:Z85" si="15">B34-B33</f>
        <v>-4962.7706575619086</v>
      </c>
      <c r="C85" s="76">
        <f t="shared" si="15"/>
        <v>-2011.1498538319138</v>
      </c>
      <c r="D85" s="76">
        <f t="shared" si="15"/>
        <v>23720.847625653405</v>
      </c>
      <c r="E85" s="76">
        <f t="shared" si="15"/>
        <v>21826.9593304234</v>
      </c>
      <c r="F85" s="76">
        <f t="shared" si="15"/>
        <v>12607.098351247412</v>
      </c>
      <c r="G85" s="76">
        <f t="shared" si="15"/>
        <v>5847.5275685740999</v>
      </c>
      <c r="H85" s="76">
        <f t="shared" si="15"/>
        <v>6759.5707826733087</v>
      </c>
      <c r="I85" s="76">
        <f t="shared" si="15"/>
        <v>4437.3517467299989</v>
      </c>
      <c r="J85" s="76">
        <f t="shared" si="15"/>
        <v>5207.3787216299988</v>
      </c>
      <c r="K85" s="76">
        <f t="shared" si="15"/>
        <v>1091.8590735314042</v>
      </c>
      <c r="L85" s="76">
        <f t="shared" si="15"/>
        <v>2281.8575586278694</v>
      </c>
      <c r="M85" s="76">
        <f t="shared" si="15"/>
        <v>638.76562538672079</v>
      </c>
      <c r="N85" s="76">
        <f t="shared" si="15"/>
        <v>1893.88829523</v>
      </c>
      <c r="O85" s="76">
        <f t="shared" si="15"/>
        <v>28683.618283215314</v>
      </c>
      <c r="P85" s="76">
        <f t="shared" si="15"/>
        <v>23838.109184255314</v>
      </c>
      <c r="Q85" s="76">
        <f t="shared" si="15"/>
        <v>3791.4494960062366</v>
      </c>
      <c r="R85" s="76">
        <f t="shared" si="15"/>
        <v>5323.5068239058946</v>
      </c>
      <c r="S85" s="76">
        <f t="shared" si="15"/>
        <v>2169.3279213966598</v>
      </c>
      <c r="T85" s="76">
        <f t="shared" si="15"/>
        <v>342.84569933889918</v>
      </c>
      <c r="U85" s="76">
        <f t="shared" si="15"/>
        <v>9558.8334358524226</v>
      </c>
      <c r="V85" s="76">
        <f t="shared" si="15"/>
        <v>7818.9973779899992</v>
      </c>
      <c r="W85" s="76">
        <f t="shared" si="15"/>
        <v>852.04355815773101</v>
      </c>
      <c r="X85" s="76">
        <f t="shared" si="15"/>
        <v>268.93821624000009</v>
      </c>
      <c r="Y85" s="76">
        <f t="shared" si="15"/>
        <v>1531.1640333574642</v>
      </c>
      <c r="Z85" s="76">
        <f t="shared" si="15"/>
        <v>4845.509098960003</v>
      </c>
    </row>
    <row r="86" spans="1:52" s="19" customFormat="1" ht="13.5" customHeight="1">
      <c r="A86" s="66" t="s">
        <v>251</v>
      </c>
      <c r="B86" s="72">
        <f>B35</f>
        <v>-1243.1049888300076</v>
      </c>
      <c r="C86" s="72">
        <f t="shared" ref="C86:Z86" si="16">C35</f>
        <v>-395.25274007000553</v>
      </c>
      <c r="D86" s="72">
        <f t="shared" si="16"/>
        <v>20601.430298775664</v>
      </c>
      <c r="E86" s="72">
        <f t="shared" si="16"/>
        <v>18596.872011835665</v>
      </c>
      <c r="F86" s="72">
        <f t="shared" si="16"/>
        <v>10520.333773348215</v>
      </c>
      <c r="G86" s="72">
        <f t="shared" si="16"/>
        <v>3944.7338516375003</v>
      </c>
      <c r="H86" s="72">
        <f t="shared" si="16"/>
        <v>6575.5999217107155</v>
      </c>
      <c r="I86" s="72">
        <f t="shared" si="16"/>
        <v>4362.661528229999</v>
      </c>
      <c r="J86" s="72">
        <f t="shared" si="16"/>
        <v>4890.1948576499999</v>
      </c>
      <c r="K86" s="72">
        <f t="shared" si="16"/>
        <v>851.55078158292383</v>
      </c>
      <c r="L86" s="72">
        <f t="shared" si="16"/>
        <v>1986.4239814878042</v>
      </c>
      <c r="M86" s="72">
        <f t="shared" si="16"/>
        <v>348.36861776672202</v>
      </c>
      <c r="N86" s="72">
        <f t="shared" si="16"/>
        <v>2004.5582869400002</v>
      </c>
      <c r="O86" s="72">
        <f t="shared" si="16"/>
        <v>21844.535287605671</v>
      </c>
      <c r="P86" s="72">
        <f t="shared" si="16"/>
        <v>18992.124751905671</v>
      </c>
      <c r="Q86" s="72">
        <f t="shared" si="16"/>
        <v>2695.977046934298</v>
      </c>
      <c r="R86" s="72">
        <f t="shared" si="16"/>
        <v>4371.2813301284332</v>
      </c>
      <c r="S86" s="72">
        <f t="shared" si="16"/>
        <v>2115.2170293766549</v>
      </c>
      <c r="T86" s="72">
        <f t="shared" si="16"/>
        <v>234.78001494889915</v>
      </c>
      <c r="U86" s="72">
        <f t="shared" si="16"/>
        <v>8281.1153597503235</v>
      </c>
      <c r="V86" s="72">
        <f t="shared" si="16"/>
        <v>6778.5647433700015</v>
      </c>
      <c r="W86" s="72">
        <f t="shared" si="16"/>
        <v>259.16512767713596</v>
      </c>
      <c r="X86" s="72">
        <f t="shared" si="16"/>
        <v>213.83080449999997</v>
      </c>
      <c r="Y86" s="72">
        <f t="shared" si="16"/>
        <v>820.7580385899264</v>
      </c>
      <c r="Z86" s="72">
        <f t="shared" si="16"/>
        <v>2852.4105356999999</v>
      </c>
    </row>
    <row r="87" spans="1:52" s="19" customFormat="1" ht="13.5" customHeight="1">
      <c r="A87" s="75" t="s">
        <v>252</v>
      </c>
      <c r="B87" s="72">
        <f t="shared" ref="B87:Z87" si="17">B36-B35</f>
        <v>-5307.4322339779428</v>
      </c>
      <c r="C87" s="72">
        <f t="shared" si="17"/>
        <v>-2257.5770249779453</v>
      </c>
      <c r="D87" s="72">
        <f t="shared" si="17"/>
        <v>21825.219892115074</v>
      </c>
      <c r="E87" s="72">
        <f t="shared" si="17"/>
        <v>19483.722943635068</v>
      </c>
      <c r="F87" s="72">
        <f t="shared" si="17"/>
        <v>10736.016629887021</v>
      </c>
      <c r="G87" s="72">
        <f t="shared" si="17"/>
        <v>4464.124894877501</v>
      </c>
      <c r="H87" s="72">
        <f t="shared" si="17"/>
        <v>6271.8917350095171</v>
      </c>
      <c r="I87" s="72">
        <f t="shared" si="17"/>
        <v>3963.1149537600013</v>
      </c>
      <c r="J87" s="72">
        <f t="shared" si="17"/>
        <v>4864.9370904199986</v>
      </c>
      <c r="K87" s="72">
        <f t="shared" si="17"/>
        <v>1026.0016318229264</v>
      </c>
      <c r="L87" s="72">
        <f t="shared" si="17"/>
        <v>2344.7326182572046</v>
      </c>
      <c r="M87" s="72">
        <f t="shared" si="17"/>
        <v>512.0349732479167</v>
      </c>
      <c r="N87" s="72">
        <f t="shared" si="17"/>
        <v>2341.4969484800013</v>
      </c>
      <c r="O87" s="72">
        <f t="shared" si="17"/>
        <v>27132.652126093017</v>
      </c>
      <c r="P87" s="72">
        <f t="shared" si="17"/>
        <v>21741.299968613013</v>
      </c>
      <c r="Q87" s="72">
        <f t="shared" si="17"/>
        <v>2993.5837008342619</v>
      </c>
      <c r="R87" s="72">
        <f t="shared" si="17"/>
        <v>5561.5718184264224</v>
      </c>
      <c r="S87" s="72">
        <f t="shared" si="17"/>
        <v>3106.5007202966544</v>
      </c>
      <c r="T87" s="72">
        <f t="shared" si="17"/>
        <v>203.36426814889907</v>
      </c>
      <c r="U87" s="72">
        <f t="shared" si="17"/>
        <v>8148.9995525703143</v>
      </c>
      <c r="V87" s="72">
        <f t="shared" si="17"/>
        <v>6787.331139199996</v>
      </c>
      <c r="W87" s="72">
        <f t="shared" si="17"/>
        <v>319.56629531714054</v>
      </c>
      <c r="X87" s="72">
        <f t="shared" si="17"/>
        <v>314.87026886000001</v>
      </c>
      <c r="Y87" s="72">
        <f t="shared" si="17"/>
        <v>1092.8433441593254</v>
      </c>
      <c r="Z87" s="72">
        <f t="shared" si="17"/>
        <v>5391.3521574800006</v>
      </c>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row>
    <row r="88" spans="1:52" s="19" customFormat="1" ht="13.5" customHeight="1">
      <c r="A88" s="75" t="s">
        <v>253</v>
      </c>
      <c r="B88" s="72">
        <f t="shared" ref="B88:Z88" si="18">B37-B36</f>
        <v>4037.3762766150321</v>
      </c>
      <c r="C88" s="72">
        <f t="shared" si="18"/>
        <v>3963.3730189950365</v>
      </c>
      <c r="D88" s="72">
        <f t="shared" si="18"/>
        <v>26149.159531403056</v>
      </c>
      <c r="E88" s="72">
        <f t="shared" si="18"/>
        <v>24362.066803233065</v>
      </c>
      <c r="F88" s="72">
        <f t="shared" si="18"/>
        <v>15709.152958389415</v>
      </c>
      <c r="G88" s="72">
        <f t="shared" si="18"/>
        <v>8554.8306016274983</v>
      </c>
      <c r="H88" s="72">
        <f t="shared" si="18"/>
        <v>7154.3223567619152</v>
      </c>
      <c r="I88" s="72">
        <f t="shared" si="18"/>
        <v>4573.4501904299996</v>
      </c>
      <c r="J88" s="72">
        <f t="shared" si="18"/>
        <v>5520.5841656800039</v>
      </c>
      <c r="K88" s="72">
        <f t="shared" si="18"/>
        <v>961.741164592926</v>
      </c>
      <c r="L88" s="72">
        <f t="shared" si="18"/>
        <v>1707.3023666184017</v>
      </c>
      <c r="M88" s="72">
        <f t="shared" si="18"/>
        <v>463.28614795232011</v>
      </c>
      <c r="N88" s="72">
        <f t="shared" si="18"/>
        <v>1787.0927281699996</v>
      </c>
      <c r="O88" s="72">
        <f t="shared" si="18"/>
        <v>22111.783254788024</v>
      </c>
      <c r="P88" s="72">
        <f t="shared" si="18"/>
        <v>20398.693784238028</v>
      </c>
      <c r="Q88" s="72">
        <f t="shared" si="18"/>
        <v>2969.0821979582479</v>
      </c>
      <c r="R88" s="72">
        <f t="shared" si="18"/>
        <v>4743.3272176794308</v>
      </c>
      <c r="S88" s="72">
        <f t="shared" si="18"/>
        <v>1120.58554931666</v>
      </c>
      <c r="T88" s="72">
        <f t="shared" si="18"/>
        <v>188.43173247889905</v>
      </c>
      <c r="U88" s="72">
        <f t="shared" si="18"/>
        <v>9906.5521850903278</v>
      </c>
      <c r="V88" s="72">
        <f t="shared" si="18"/>
        <v>8629.8419710100043</v>
      </c>
      <c r="W88" s="72">
        <f t="shared" si="18"/>
        <v>274.14721399713619</v>
      </c>
      <c r="X88" s="72">
        <f t="shared" si="18"/>
        <v>207.42367082999999</v>
      </c>
      <c r="Y88" s="72">
        <f t="shared" si="18"/>
        <v>989.14401688731891</v>
      </c>
      <c r="Z88" s="72">
        <f t="shared" si="18"/>
        <v>1713.0894705499995</v>
      </c>
    </row>
    <row r="89" spans="1:52" s="67" customFormat="1" ht="13.5" customHeight="1">
      <c r="A89" s="69" t="s">
        <v>254</v>
      </c>
      <c r="B89" s="76">
        <f t="shared" ref="B89:Z89" si="19">B38-B37</f>
        <v>-8584.4364372799901</v>
      </c>
      <c r="C89" s="76">
        <f t="shared" si="19"/>
        <v>-3552.0921151499861</v>
      </c>
      <c r="D89" s="76">
        <f t="shared" si="19"/>
        <v>26383.132670198858</v>
      </c>
      <c r="E89" s="76">
        <f t="shared" si="19"/>
        <v>22843.089413488859</v>
      </c>
      <c r="F89" s="76">
        <f t="shared" si="19"/>
        <v>13123.437505135822</v>
      </c>
      <c r="G89" s="76">
        <f t="shared" si="19"/>
        <v>6458.5647892374982</v>
      </c>
      <c r="H89" s="76">
        <f t="shared" si="19"/>
        <v>6664.8727158983238</v>
      </c>
      <c r="I89" s="76">
        <f t="shared" si="19"/>
        <v>4511.1235176600003</v>
      </c>
      <c r="J89" s="76">
        <f t="shared" si="19"/>
        <v>5715.1460107199982</v>
      </c>
      <c r="K89" s="76">
        <f t="shared" si="19"/>
        <v>1161.1095483353097</v>
      </c>
      <c r="L89" s="76">
        <f t="shared" si="19"/>
        <v>2099.3012275878064</v>
      </c>
      <c r="M89" s="76">
        <f t="shared" si="19"/>
        <v>744.09512170993048</v>
      </c>
      <c r="N89" s="76">
        <f t="shared" si="19"/>
        <v>3540.0432567099979</v>
      </c>
      <c r="O89" s="76">
        <f t="shared" si="19"/>
        <v>34967.569107478848</v>
      </c>
      <c r="P89" s="76">
        <f t="shared" si="19"/>
        <v>26395.181528638845</v>
      </c>
      <c r="Q89" s="76">
        <f t="shared" si="19"/>
        <v>4271.380837263323</v>
      </c>
      <c r="R89" s="76">
        <f t="shared" si="19"/>
        <v>5937.1388815393948</v>
      </c>
      <c r="S89" s="76">
        <f t="shared" si="19"/>
        <v>2085.7109004066551</v>
      </c>
      <c r="T89" s="76">
        <f t="shared" si="19"/>
        <v>326.7383318888991</v>
      </c>
      <c r="U89" s="76">
        <f t="shared" si="19"/>
        <v>10759.995029590311</v>
      </c>
      <c r="V89" s="76">
        <f t="shared" si="19"/>
        <v>8749.0774123800002</v>
      </c>
      <c r="W89" s="76">
        <f t="shared" si="19"/>
        <v>986.73096307713047</v>
      </c>
      <c r="X89" s="76">
        <f t="shared" si="19"/>
        <v>441.80347914999993</v>
      </c>
      <c r="Y89" s="76">
        <f t="shared" si="19"/>
        <v>1585.6831057231325</v>
      </c>
      <c r="Z89" s="76">
        <f t="shared" si="19"/>
        <v>8572.3875788399964</v>
      </c>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row>
    <row r="90" spans="1:52" s="67" customFormat="1" ht="13.5" customHeight="1">
      <c r="A90" s="66" t="s">
        <v>255</v>
      </c>
      <c r="B90" s="72">
        <f>B39</f>
        <v>60.843683938004688</v>
      </c>
      <c r="C90" s="72">
        <f t="shared" ref="C90:Z90" si="20">C39</f>
        <v>842.87350471800528</v>
      </c>
      <c r="D90" s="72">
        <f t="shared" si="20"/>
        <v>23122.202421328486</v>
      </c>
      <c r="E90" s="72">
        <f t="shared" si="20"/>
        <v>20147.880062018485</v>
      </c>
      <c r="F90" s="72">
        <f t="shared" si="20"/>
        <v>11541.02758079553</v>
      </c>
      <c r="G90" s="72">
        <f t="shared" si="20"/>
        <v>4187.1551528872915</v>
      </c>
      <c r="H90" s="72">
        <f t="shared" si="20"/>
        <v>7353.8724279082389</v>
      </c>
      <c r="I90" s="72">
        <f t="shared" si="20"/>
        <v>4934.003239560001</v>
      </c>
      <c r="J90" s="72">
        <f t="shared" si="20"/>
        <v>5203.9236377100005</v>
      </c>
      <c r="K90" s="72">
        <f t="shared" si="20"/>
        <v>837.3334373100007</v>
      </c>
      <c r="L90" s="72">
        <f t="shared" si="20"/>
        <v>2195.2509022970025</v>
      </c>
      <c r="M90" s="72">
        <f t="shared" si="20"/>
        <v>370.34450390595015</v>
      </c>
      <c r="N90" s="72">
        <f t="shared" si="20"/>
        <v>2974.3223593100001</v>
      </c>
      <c r="O90" s="72">
        <f t="shared" si="20"/>
        <v>23061.358737390481</v>
      </c>
      <c r="P90" s="72">
        <f t="shared" si="20"/>
        <v>19305.006557300479</v>
      </c>
      <c r="Q90" s="72">
        <f t="shared" si="20"/>
        <v>2594.1599864792952</v>
      </c>
      <c r="R90" s="72">
        <f t="shared" si="20"/>
        <v>4566.1513252419772</v>
      </c>
      <c r="S90" s="72">
        <f t="shared" si="20"/>
        <v>1915.6472917599992</v>
      </c>
      <c r="T90" s="72">
        <f t="shared" si="20"/>
        <v>244.66812383999999</v>
      </c>
      <c r="U90" s="72">
        <f t="shared" si="20"/>
        <v>8527.5884823391571</v>
      </c>
      <c r="V90" s="72">
        <f t="shared" si="20"/>
        <v>6888.8222080399992</v>
      </c>
      <c r="W90" s="72">
        <f t="shared" si="20"/>
        <v>206.32929853000005</v>
      </c>
      <c r="X90" s="72">
        <f t="shared" si="20"/>
        <v>240.69861355659634</v>
      </c>
      <c r="Y90" s="72">
        <f t="shared" si="20"/>
        <v>1009.7634355534556</v>
      </c>
      <c r="Z90" s="72">
        <f t="shared" si="20"/>
        <v>3756.3521800899998</v>
      </c>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row>
    <row r="91" spans="1:52" s="19" customFormat="1" ht="13.5" customHeight="1">
      <c r="A91" s="75" t="s">
        <v>256</v>
      </c>
      <c r="B91" s="72">
        <f t="shared" ref="B91:Z91" si="21">B40-B39</f>
        <v>-3713.9337877879771</v>
      </c>
      <c r="C91" s="72">
        <f t="shared" si="21"/>
        <v>-1497.0307098479716</v>
      </c>
      <c r="D91" s="72">
        <f t="shared" si="21"/>
        <v>25191.118003501371</v>
      </c>
      <c r="E91" s="72">
        <f t="shared" si="21"/>
        <v>20655.123634501375</v>
      </c>
      <c r="F91" s="72">
        <f t="shared" si="21"/>
        <v>11103.704105021901</v>
      </c>
      <c r="G91" s="72">
        <f t="shared" si="21"/>
        <v>4408.9189289220212</v>
      </c>
      <c r="H91" s="72">
        <f t="shared" si="21"/>
        <v>6694.7851760998774</v>
      </c>
      <c r="I91" s="72">
        <f t="shared" si="21"/>
        <v>4166.8214855600017</v>
      </c>
      <c r="J91" s="72">
        <f t="shared" si="21"/>
        <v>5186.4446863899975</v>
      </c>
      <c r="K91" s="72">
        <f t="shared" si="21"/>
        <v>989.91780146000235</v>
      </c>
      <c r="L91" s="72">
        <f t="shared" si="21"/>
        <v>2602.8335643920382</v>
      </c>
      <c r="M91" s="72">
        <f t="shared" si="21"/>
        <v>772.22347723743633</v>
      </c>
      <c r="N91" s="72">
        <f t="shared" si="21"/>
        <v>4535.994369</v>
      </c>
      <c r="O91" s="72">
        <f t="shared" si="21"/>
        <v>28905.051791289348</v>
      </c>
      <c r="P91" s="72">
        <f t="shared" si="21"/>
        <v>22152.154344349347</v>
      </c>
      <c r="Q91" s="72">
        <f t="shared" si="21"/>
        <v>3171.5159778967909</v>
      </c>
      <c r="R91" s="72">
        <f t="shared" si="21"/>
        <v>5774.6343063379627</v>
      </c>
      <c r="S91" s="72">
        <f t="shared" si="21"/>
        <v>2903.3601512799996</v>
      </c>
      <c r="T91" s="72">
        <f t="shared" si="21"/>
        <v>253.76658406999988</v>
      </c>
      <c r="U91" s="72">
        <f t="shared" si="21"/>
        <v>8422.0870398891529</v>
      </c>
      <c r="V91" s="72">
        <f t="shared" si="21"/>
        <v>7090.6897305099992</v>
      </c>
      <c r="W91" s="72">
        <f t="shared" si="21"/>
        <v>308.80963743999996</v>
      </c>
      <c r="X91" s="72">
        <f t="shared" si="21"/>
        <v>321.53047186659637</v>
      </c>
      <c r="Y91" s="72">
        <f t="shared" si="21"/>
        <v>996.45017556883727</v>
      </c>
      <c r="Z91" s="72">
        <f t="shared" si="21"/>
        <v>6752.89744694</v>
      </c>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row>
    <row r="92" spans="1:52" s="19" customFormat="1" ht="13.5" customHeight="1">
      <c r="A92" s="75" t="s">
        <v>257</v>
      </c>
      <c r="B92" s="72">
        <f t="shared" ref="B92:Z92" si="22">B41-B40</f>
        <v>1786.1266791100352</v>
      </c>
      <c r="C92" s="72">
        <f t="shared" si="22"/>
        <v>3241.6865928000261</v>
      </c>
      <c r="D92" s="72">
        <f t="shared" si="22"/>
        <v>29626.311820892413</v>
      </c>
      <c r="E92" s="72">
        <f t="shared" si="22"/>
        <v>24776.853611332415</v>
      </c>
      <c r="F92" s="72">
        <f t="shared" si="22"/>
        <v>15739.591680135971</v>
      </c>
      <c r="G92" s="72">
        <f t="shared" si="22"/>
        <v>8440.7398383681702</v>
      </c>
      <c r="H92" s="72">
        <f t="shared" si="22"/>
        <v>7298.8518417677988</v>
      </c>
      <c r="I92" s="72">
        <f t="shared" si="22"/>
        <v>4738.8031858399954</v>
      </c>
      <c r="J92" s="72">
        <f t="shared" si="22"/>
        <v>5971.0922316400047</v>
      </c>
      <c r="K92" s="72">
        <f t="shared" si="22"/>
        <v>962.91903324000077</v>
      </c>
      <c r="L92" s="72">
        <f t="shared" si="22"/>
        <v>1786.8827207249869</v>
      </c>
      <c r="M92" s="72">
        <f t="shared" si="22"/>
        <v>316.36794559145187</v>
      </c>
      <c r="N92" s="72">
        <f t="shared" si="22"/>
        <v>4849.458209559999</v>
      </c>
      <c r="O92" s="72">
        <f t="shared" si="22"/>
        <v>27840.185141782378</v>
      </c>
      <c r="P92" s="72">
        <f t="shared" si="22"/>
        <v>21535.167018532389</v>
      </c>
      <c r="Q92" s="72">
        <f t="shared" si="22"/>
        <v>3124.2675571092559</v>
      </c>
      <c r="R92" s="72">
        <f t="shared" si="22"/>
        <v>5018.2927245599931</v>
      </c>
      <c r="S92" s="72">
        <f t="shared" si="22"/>
        <v>1025.5689392200002</v>
      </c>
      <c r="T92" s="72">
        <f t="shared" si="22"/>
        <v>324.65563661000004</v>
      </c>
      <c r="U92" s="72">
        <f t="shared" si="22"/>
        <v>10471.864085749155</v>
      </c>
      <c r="V92" s="72">
        <f t="shared" si="22"/>
        <v>8979.1623599999966</v>
      </c>
      <c r="W92" s="72">
        <f t="shared" si="22"/>
        <v>263.50284544000021</v>
      </c>
      <c r="X92" s="72">
        <f t="shared" si="22"/>
        <v>276.95675471659638</v>
      </c>
      <c r="Y92" s="72">
        <f t="shared" si="22"/>
        <v>1030.0584751273971</v>
      </c>
      <c r="Z92" s="72">
        <f t="shared" si="22"/>
        <v>6305.0181232499999</v>
      </c>
    </row>
    <row r="93" spans="1:52" s="67" customFormat="1" ht="13.5" customHeight="1">
      <c r="A93" s="69" t="s">
        <v>258</v>
      </c>
      <c r="B93" s="76">
        <f t="shared" ref="B93:Z93" si="23">B42-B41</f>
        <v>-9281.4752164941165</v>
      </c>
      <c r="C93" s="76">
        <f t="shared" si="23"/>
        <v>-3203.4583453341038</v>
      </c>
      <c r="D93" s="76">
        <f t="shared" si="23"/>
        <v>24847.078699895341</v>
      </c>
      <c r="E93" s="76">
        <f t="shared" si="23"/>
        <v>23498.284664385341</v>
      </c>
      <c r="F93" s="76">
        <f t="shared" si="23"/>
        <v>13511.762324069234</v>
      </c>
      <c r="G93" s="76">
        <f t="shared" si="23"/>
        <v>6565.0354508925193</v>
      </c>
      <c r="H93" s="76">
        <f t="shared" si="23"/>
        <v>6946.7268731767181</v>
      </c>
      <c r="I93" s="76">
        <f t="shared" si="23"/>
        <v>4784.3798838600032</v>
      </c>
      <c r="J93" s="76">
        <f t="shared" si="23"/>
        <v>6051.7070990799984</v>
      </c>
      <c r="K93" s="76">
        <f t="shared" si="23"/>
        <v>1132.3829688699839</v>
      </c>
      <c r="L93" s="76">
        <f t="shared" si="23"/>
        <v>2069.7951809670576</v>
      </c>
      <c r="M93" s="76">
        <f t="shared" si="23"/>
        <v>732.63709139906564</v>
      </c>
      <c r="N93" s="76">
        <f t="shared" si="23"/>
        <v>1348.79403551</v>
      </c>
      <c r="O93" s="76">
        <f t="shared" si="23"/>
        <v>34128.553916389457</v>
      </c>
      <c r="P93" s="76">
        <f t="shared" si="23"/>
        <v>26701.743009719445</v>
      </c>
      <c r="Q93" s="76">
        <f t="shared" si="23"/>
        <v>4391.237978749934</v>
      </c>
      <c r="R93" s="76">
        <f t="shared" si="23"/>
        <v>6218.4202259539743</v>
      </c>
      <c r="S93" s="76">
        <f t="shared" si="23"/>
        <v>2241.6864930000038</v>
      </c>
      <c r="T93" s="76">
        <f t="shared" si="23"/>
        <v>325.03331294000031</v>
      </c>
      <c r="U93" s="76">
        <f t="shared" si="23"/>
        <v>10930.538398899167</v>
      </c>
      <c r="V93" s="76">
        <f t="shared" si="23"/>
        <v>9150.1874102300062</v>
      </c>
      <c r="W93" s="76">
        <f t="shared" si="23"/>
        <v>366.01092839184844</v>
      </c>
      <c r="X93" s="76">
        <f t="shared" si="23"/>
        <v>358.34573026659643</v>
      </c>
      <c r="Y93" s="76">
        <f t="shared" si="23"/>
        <v>1870.4699415179348</v>
      </c>
      <c r="Z93" s="76">
        <f t="shared" si="23"/>
        <v>7426.8109066700054</v>
      </c>
    </row>
    <row r="94" spans="1:52" s="19" customFormat="1" ht="13.5" customHeight="1">
      <c r="A94" s="75" t="s">
        <v>260</v>
      </c>
      <c r="B94" s="72">
        <f>B43</f>
        <v>-777.38099318754394</v>
      </c>
      <c r="C94" s="72">
        <f t="shared" ref="C94:Z94" si="24">C43</f>
        <v>103.76155499341985</v>
      </c>
      <c r="D94" s="72">
        <f t="shared" si="24"/>
        <v>23139.268918611888</v>
      </c>
      <c r="E94" s="72">
        <f t="shared" si="24"/>
        <v>20467.286367000499</v>
      </c>
      <c r="F94" s="72">
        <f t="shared" si="24"/>
        <v>11523.386130314186</v>
      </c>
      <c r="G94" s="72">
        <f t="shared" si="24"/>
        <v>4299.185085442281</v>
      </c>
      <c r="H94" s="72">
        <f t="shared" si="24"/>
        <v>7224.2010448719047</v>
      </c>
      <c r="I94" s="72">
        <f t="shared" si="24"/>
        <v>4964.7766716600008</v>
      </c>
      <c r="J94" s="72">
        <f t="shared" si="24"/>
        <v>5499.0242803300007</v>
      </c>
      <c r="K94" s="72">
        <f t="shared" si="24"/>
        <v>817.01387646037836</v>
      </c>
      <c r="L94" s="72">
        <f t="shared" si="24"/>
        <v>2223.1198111699759</v>
      </c>
      <c r="M94" s="72">
        <f t="shared" si="24"/>
        <v>404.74226872595847</v>
      </c>
      <c r="N94" s="72">
        <f t="shared" si="24"/>
        <v>2671.9825516113897</v>
      </c>
      <c r="O94" s="72">
        <f t="shared" si="24"/>
        <v>23916.649911799432</v>
      </c>
      <c r="P94" s="72">
        <f t="shared" si="24"/>
        <v>20363.524812007079</v>
      </c>
      <c r="Q94" s="72">
        <f t="shared" si="24"/>
        <v>2947.7228734355594</v>
      </c>
      <c r="R94" s="72">
        <f t="shared" si="24"/>
        <v>4799.4136259046008</v>
      </c>
      <c r="S94" s="72">
        <f t="shared" si="24"/>
        <v>1860.2079807876578</v>
      </c>
      <c r="T94" s="72">
        <f t="shared" si="24"/>
        <v>281.1245599287393</v>
      </c>
      <c r="U94" s="72">
        <f t="shared" si="24"/>
        <v>8868.4499766306526</v>
      </c>
      <c r="V94" s="72">
        <f t="shared" si="24"/>
        <v>7282.09816589</v>
      </c>
      <c r="W94" s="72">
        <f t="shared" si="24"/>
        <v>165.14588565938664</v>
      </c>
      <c r="X94" s="72">
        <f t="shared" si="24"/>
        <v>329.67943880309679</v>
      </c>
      <c r="Y94" s="72">
        <f t="shared" si="24"/>
        <v>1111.7804708573838</v>
      </c>
      <c r="Z94" s="72">
        <f t="shared" si="24"/>
        <v>3553.1250997923535</v>
      </c>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row>
    <row r="95" spans="1:52" s="19" customFormat="1" ht="13.5" customHeight="1">
      <c r="A95" s="75" t="s">
        <v>262</v>
      </c>
      <c r="B95" s="72">
        <f t="shared" ref="B95:Z95" si="25">B44-B43</f>
        <v>-7483.4875133499081</v>
      </c>
      <c r="C95" s="72">
        <f t="shared" si="25"/>
        <v>-7014.2577671190957</v>
      </c>
      <c r="D95" s="72">
        <f t="shared" si="25"/>
        <v>17618.605962458038</v>
      </c>
      <c r="E95" s="72">
        <f t="shared" si="25"/>
        <v>16318.698768529426</v>
      </c>
      <c r="F95" s="72">
        <f t="shared" si="25"/>
        <v>8165.7217620336633</v>
      </c>
      <c r="G95" s="72">
        <f t="shared" si="25"/>
        <v>3017.8783486382945</v>
      </c>
      <c r="H95" s="72">
        <f t="shared" si="25"/>
        <v>5147.8434133953688</v>
      </c>
      <c r="I95" s="72">
        <f t="shared" si="25"/>
        <v>3090.6068334799984</v>
      </c>
      <c r="J95" s="72">
        <f t="shared" si="25"/>
        <v>4799.5406664099992</v>
      </c>
      <c r="K95" s="72">
        <f t="shared" si="25"/>
        <v>717.01529769302931</v>
      </c>
      <c r="L95" s="72">
        <f t="shared" si="25"/>
        <v>2055.2369292450385</v>
      </c>
      <c r="M95" s="72">
        <f t="shared" si="25"/>
        <v>581.18411314769151</v>
      </c>
      <c r="N95" s="72">
        <f t="shared" si="25"/>
        <v>1299.9071939286086</v>
      </c>
      <c r="O95" s="72">
        <f t="shared" si="25"/>
        <v>25102.093475807946</v>
      </c>
      <c r="P95" s="72">
        <f t="shared" si="25"/>
        <v>23332.956535648522</v>
      </c>
      <c r="Q95" s="72">
        <f t="shared" si="25"/>
        <v>3094.514007936963</v>
      </c>
      <c r="R95" s="72">
        <f t="shared" si="25"/>
        <v>5974.3668818463357</v>
      </c>
      <c r="S95" s="72">
        <f t="shared" si="25"/>
        <v>2491.012332883055</v>
      </c>
      <c r="T95" s="72">
        <f t="shared" si="25"/>
        <v>364.27374477724715</v>
      </c>
      <c r="U95" s="72">
        <f t="shared" si="25"/>
        <v>9800.0565577483703</v>
      </c>
      <c r="V95" s="72">
        <f t="shared" si="25"/>
        <v>8279.5321881200016</v>
      </c>
      <c r="W95" s="72">
        <f t="shared" si="25"/>
        <v>197.15958446015969</v>
      </c>
      <c r="X95" s="72">
        <f t="shared" si="25"/>
        <v>248.90817892691621</v>
      </c>
      <c r="Y95" s="72">
        <f t="shared" si="25"/>
        <v>1162.6652470694842</v>
      </c>
      <c r="Z95" s="72">
        <f t="shared" si="25"/>
        <v>1769.1369401594193</v>
      </c>
    </row>
    <row r="96" spans="1:52" s="19" customFormat="1" ht="13.5" customHeight="1">
      <c r="A96" s="75" t="s">
        <v>263</v>
      </c>
      <c r="B96" s="72">
        <f>B45-B44</f>
        <v>1041.0188127316724</v>
      </c>
      <c r="C96" s="72">
        <f>C45-C44</f>
        <v>1599.4005811624884</v>
      </c>
      <c r="D96" s="72">
        <f>D45-D44</f>
        <v>25279.1077122762</v>
      </c>
      <c r="E96" s="72">
        <f>E45-E44</f>
        <v>24153.0719566962</v>
      </c>
      <c r="F96" s="72">
        <f>F45-F44</f>
        <v>15523.683587800384</v>
      </c>
      <c r="G96" s="72">
        <f t="shared" ref="G96:Z96" si="26">G45-G44</f>
        <v>8638.2014359179593</v>
      </c>
      <c r="H96" s="72">
        <f t="shared" si="26"/>
        <v>6885.4821518824265</v>
      </c>
      <c r="I96" s="72">
        <f t="shared" si="26"/>
        <v>4517.2288838300019</v>
      </c>
      <c r="J96" s="72">
        <f t="shared" si="26"/>
        <v>5937.888397040002</v>
      </c>
      <c r="K96" s="72">
        <f t="shared" si="26"/>
        <v>804.359043336284</v>
      </c>
      <c r="L96" s="72">
        <f t="shared" si="26"/>
        <v>1607.6514519316916</v>
      </c>
      <c r="M96" s="72">
        <f t="shared" si="26"/>
        <v>279.48947658783243</v>
      </c>
      <c r="N96" s="72">
        <f t="shared" si="26"/>
        <v>1126.035755580001</v>
      </c>
      <c r="O96" s="72">
        <f t="shared" si="26"/>
        <v>24238.088899544528</v>
      </c>
      <c r="P96" s="72">
        <f t="shared" si="26"/>
        <v>22553.671375533711</v>
      </c>
      <c r="Q96" s="72">
        <f t="shared" si="26"/>
        <v>2927.0904374752954</v>
      </c>
      <c r="R96" s="72">
        <f t="shared" si="26"/>
        <v>5264.7150564403382</v>
      </c>
      <c r="S96" s="72">
        <f t="shared" si="26"/>
        <v>962.98495201774585</v>
      </c>
      <c r="T96" s="72">
        <f t="shared" si="26"/>
        <v>433.85330736997548</v>
      </c>
      <c r="U96" s="72">
        <f t="shared" si="26"/>
        <v>11157.205515762082</v>
      </c>
      <c r="V96" s="72">
        <f t="shared" si="26"/>
        <v>9754.6245796000003</v>
      </c>
      <c r="W96" s="72">
        <f t="shared" si="26"/>
        <v>323.32195233181102</v>
      </c>
      <c r="X96" s="72">
        <f t="shared" si="26"/>
        <v>367.49122525056475</v>
      </c>
      <c r="Y96" s="72">
        <f t="shared" si="26"/>
        <v>1117.008928885899</v>
      </c>
      <c r="Z96" s="72">
        <f t="shared" si="26"/>
        <v>1684.417524010817</v>
      </c>
    </row>
    <row r="97" spans="1:52" s="67" customFormat="1" ht="13.5" customHeight="1">
      <c r="A97" s="69" t="s">
        <v>268</v>
      </c>
      <c r="B97" s="76">
        <f t="shared" ref="B97:Z97" si="27">B46-B45</f>
        <v>-6027.7693281601532</v>
      </c>
      <c r="C97" s="76">
        <f t="shared" si="27"/>
        <v>-6325.2116468130989</v>
      </c>
      <c r="D97" s="76">
        <f t="shared" si="27"/>
        <v>24305.454717833622</v>
      </c>
      <c r="E97" s="76">
        <f t="shared" si="27"/>
        <v>23066.952335463619</v>
      </c>
      <c r="F97" s="76">
        <f t="shared" si="27"/>
        <v>13469.85105528753</v>
      </c>
      <c r="G97" s="76">
        <f t="shared" si="27"/>
        <v>6863.9456045240277</v>
      </c>
      <c r="H97" s="76">
        <f t="shared" si="27"/>
        <v>6605.9054507635046</v>
      </c>
      <c r="I97" s="76">
        <f t="shared" si="27"/>
        <v>4499.0376245199968</v>
      </c>
      <c r="J97" s="76">
        <f t="shared" si="27"/>
        <v>6163.0333352900016</v>
      </c>
      <c r="K97" s="76">
        <f t="shared" si="27"/>
        <v>1032.0047662655652</v>
      </c>
      <c r="L97" s="76">
        <f t="shared" si="27"/>
        <v>1995.4010951628879</v>
      </c>
      <c r="M97" s="76">
        <f t="shared" si="27"/>
        <v>406.66208345764107</v>
      </c>
      <c r="N97" s="76">
        <f t="shared" si="27"/>
        <v>1238.5023823699994</v>
      </c>
      <c r="O97" s="76">
        <f t="shared" si="27"/>
        <v>30333.224045993775</v>
      </c>
      <c r="P97" s="76">
        <f t="shared" si="27"/>
        <v>29392.163982276717</v>
      </c>
      <c r="Q97" s="76">
        <f t="shared" si="27"/>
        <v>4414.2169609817993</v>
      </c>
      <c r="R97" s="76">
        <f t="shared" si="27"/>
        <v>6433.4902618283486</v>
      </c>
      <c r="S97" s="76">
        <f t="shared" si="27"/>
        <v>2281.5272432099018</v>
      </c>
      <c r="T97" s="76">
        <f t="shared" si="27"/>
        <v>586.89349102799065</v>
      </c>
      <c r="U97" s="76">
        <f t="shared" si="27"/>
        <v>12083.712272381374</v>
      </c>
      <c r="V97" s="76">
        <f t="shared" si="27"/>
        <v>9841.518056689998</v>
      </c>
      <c r="W97" s="76">
        <f t="shared" si="27"/>
        <v>166.28789576166878</v>
      </c>
      <c r="X97" s="76">
        <f t="shared" si="27"/>
        <v>1508.2167641900776</v>
      </c>
      <c r="Y97" s="76">
        <f t="shared" si="27"/>
        <v>1917.8190928955451</v>
      </c>
      <c r="Z97" s="76">
        <f t="shared" si="27"/>
        <v>941.06006371705826</v>
      </c>
    </row>
    <row r="98" spans="1:52" s="19" customFormat="1" ht="13.5" customHeight="1">
      <c r="A98" s="75" t="s">
        <v>284</v>
      </c>
      <c r="B98" s="72">
        <f>B47</f>
        <v>-2039.6647731653829</v>
      </c>
      <c r="C98" s="72">
        <f t="shared" ref="C98:Z98" si="28">C47</f>
        <v>-2399.049689424075</v>
      </c>
      <c r="D98" s="72">
        <f t="shared" si="28"/>
        <v>21196.535592069224</v>
      </c>
      <c r="E98" s="72">
        <f t="shared" si="28"/>
        <v>19294.072388919223</v>
      </c>
      <c r="F98" s="72">
        <f t="shared" si="28"/>
        <v>10370.977865111301</v>
      </c>
      <c r="G98" s="72">
        <f t="shared" si="28"/>
        <v>4213.1560562433579</v>
      </c>
      <c r="H98" s="72">
        <f t="shared" si="28"/>
        <v>6157.8218088679423</v>
      </c>
      <c r="I98" s="72">
        <f t="shared" si="28"/>
        <v>4265.6144924999999</v>
      </c>
      <c r="J98" s="72">
        <f t="shared" si="28"/>
        <v>5483.1998493500005</v>
      </c>
      <c r="K98" s="72">
        <f t="shared" si="28"/>
        <v>648.66917977668334</v>
      </c>
      <c r="L98" s="72">
        <f t="shared" si="28"/>
        <v>2344.6564041541601</v>
      </c>
      <c r="M98" s="72">
        <f t="shared" si="28"/>
        <v>446.56909052707823</v>
      </c>
      <c r="N98" s="72">
        <f t="shared" si="28"/>
        <v>1902.4632031500005</v>
      </c>
      <c r="O98" s="72">
        <f t="shared" si="28"/>
        <v>23236.200365234607</v>
      </c>
      <c r="P98" s="72">
        <f t="shared" si="28"/>
        <v>21693.122078343298</v>
      </c>
      <c r="Q98" s="72">
        <f t="shared" si="28"/>
        <v>2657.2336393355499</v>
      </c>
      <c r="R98" s="72">
        <f t="shared" si="28"/>
        <v>5066.450007653013</v>
      </c>
      <c r="S98" s="72">
        <f t="shared" si="28"/>
        <v>1783.2183073956226</v>
      </c>
      <c r="T98" s="72">
        <f t="shared" si="28"/>
        <v>498.30066002081008</v>
      </c>
      <c r="U98" s="72">
        <f t="shared" si="28"/>
        <v>10174.930046770065</v>
      </c>
      <c r="V98" s="72">
        <f t="shared" si="28"/>
        <v>8426.4081235000012</v>
      </c>
      <c r="W98" s="72">
        <f t="shared" si="28"/>
        <v>138.19384341369897</v>
      </c>
      <c r="X98" s="72">
        <f t="shared" si="28"/>
        <v>241.51744938218641</v>
      </c>
      <c r="Y98" s="72">
        <f t="shared" si="28"/>
        <v>1133.2781243723505</v>
      </c>
      <c r="Z98" s="72">
        <f t="shared" si="28"/>
        <v>1543.0782868913084</v>
      </c>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row>
    <row r="99" spans="1:52" s="19" customFormat="1" ht="13.5" customHeight="1">
      <c r="A99" s="75" t="s">
        <v>285</v>
      </c>
      <c r="B99" s="72">
        <f t="shared" ref="B99:Z99" si="29">B48-B47</f>
        <v>-5144.9360101688326</v>
      </c>
      <c r="C99" s="72">
        <f t="shared" si="29"/>
        <v>-4917.3410602025797</v>
      </c>
      <c r="D99" s="72">
        <f t="shared" si="29"/>
        <v>21107.408491475893</v>
      </c>
      <c r="E99" s="72">
        <f t="shared" si="29"/>
        <v>19427.071589535895</v>
      </c>
      <c r="F99" s="72">
        <f t="shared" si="29"/>
        <v>9862.4830622116824</v>
      </c>
      <c r="G99" s="72">
        <f t="shared" si="29"/>
        <v>3531.5269452803041</v>
      </c>
      <c r="H99" s="72">
        <f t="shared" si="29"/>
        <v>6330.9561169313802</v>
      </c>
      <c r="I99" s="72">
        <f t="shared" si="29"/>
        <v>4015.8898685100003</v>
      </c>
      <c r="J99" s="72">
        <f t="shared" si="29"/>
        <v>5505.625237180001</v>
      </c>
      <c r="K99" s="72">
        <f t="shared" si="29"/>
        <v>908.74147020258135</v>
      </c>
      <c r="L99" s="72">
        <f t="shared" si="29"/>
        <v>2467.0267485287063</v>
      </c>
      <c r="M99" s="72">
        <f t="shared" si="29"/>
        <v>683.19507141292411</v>
      </c>
      <c r="N99" s="72">
        <f t="shared" si="29"/>
        <v>1680.3369019399997</v>
      </c>
      <c r="O99" s="72">
        <f t="shared" si="29"/>
        <v>26252.344501644726</v>
      </c>
      <c r="P99" s="72">
        <f t="shared" si="29"/>
        <v>24344.412649738475</v>
      </c>
      <c r="Q99" s="72">
        <f t="shared" si="29"/>
        <v>3138.4768119284881</v>
      </c>
      <c r="R99" s="72">
        <f t="shared" si="29"/>
        <v>6296.3123233159786</v>
      </c>
      <c r="S99" s="72">
        <f t="shared" si="29"/>
        <v>2154.113962712036</v>
      </c>
      <c r="T99" s="72">
        <f t="shared" si="29"/>
        <v>471.69538778816565</v>
      </c>
      <c r="U99" s="72">
        <f t="shared" si="29"/>
        <v>9731.2878882208042</v>
      </c>
      <c r="V99" s="72">
        <f t="shared" si="29"/>
        <v>8069.6391768799986</v>
      </c>
      <c r="W99" s="72">
        <f t="shared" si="29"/>
        <v>284.66689005829545</v>
      </c>
      <c r="X99" s="72">
        <f t="shared" si="29"/>
        <v>731.56228587345845</v>
      </c>
      <c r="Y99" s="72">
        <f t="shared" si="29"/>
        <v>1536.2970998412477</v>
      </c>
      <c r="Z99" s="72">
        <f t="shared" si="29"/>
        <v>1907.9318519062508</v>
      </c>
    </row>
    <row r="100" spans="1:52" s="19" customFormat="1" ht="13.5" customHeight="1">
      <c r="A100" s="75" t="s">
        <v>286</v>
      </c>
      <c r="B100" s="72">
        <f t="shared" ref="B100:Z100" si="30">B49-B48</f>
        <v>3370.5748663405393</v>
      </c>
      <c r="C100" s="72">
        <f t="shared" si="30"/>
        <v>2624.3803150102685</v>
      </c>
      <c r="D100" s="72">
        <f t="shared" si="30"/>
        <v>28349.526182628913</v>
      </c>
      <c r="E100" s="72">
        <f t="shared" si="30"/>
        <v>26542.812390858904</v>
      </c>
      <c r="F100" s="72">
        <f t="shared" si="30"/>
        <v>16621.948209068654</v>
      </c>
      <c r="G100" s="72">
        <f t="shared" si="30"/>
        <v>9009.790448870539</v>
      </c>
      <c r="H100" s="72">
        <f t="shared" si="30"/>
        <v>7612.1577601981098</v>
      </c>
      <c r="I100" s="72">
        <f t="shared" si="30"/>
        <v>5084.4456533699995</v>
      </c>
      <c r="J100" s="72">
        <f t="shared" si="30"/>
        <v>6466.3365845699973</v>
      </c>
      <c r="K100" s="72">
        <f t="shared" si="30"/>
        <v>1018.4867878446257</v>
      </c>
      <c r="L100" s="72">
        <f t="shared" si="30"/>
        <v>2131.8500627897411</v>
      </c>
      <c r="M100" s="72">
        <f t="shared" si="30"/>
        <v>304.19074658589034</v>
      </c>
      <c r="N100" s="72">
        <f t="shared" si="30"/>
        <v>1806.7137917700002</v>
      </c>
      <c r="O100" s="72">
        <f t="shared" si="30"/>
        <v>24978.951316288374</v>
      </c>
      <c r="P100" s="72">
        <f t="shared" si="30"/>
        <v>23918.432075848636</v>
      </c>
      <c r="Q100" s="72">
        <f t="shared" si="30"/>
        <v>3714.2109970942474</v>
      </c>
      <c r="R100" s="72">
        <f t="shared" si="30"/>
        <v>5507.0555236671316</v>
      </c>
      <c r="S100" s="72">
        <f t="shared" si="30"/>
        <v>769.66102194309678</v>
      </c>
      <c r="T100" s="72">
        <f t="shared" si="30"/>
        <v>524.55947538719408</v>
      </c>
      <c r="U100" s="72">
        <f t="shared" si="30"/>
        <v>11361.789623337743</v>
      </c>
      <c r="V100" s="72">
        <f t="shared" si="30"/>
        <v>9716.9048605799981</v>
      </c>
      <c r="W100" s="72">
        <f t="shared" si="30"/>
        <v>167.1691407447945</v>
      </c>
      <c r="X100" s="72">
        <f t="shared" si="30"/>
        <v>280.96092698556049</v>
      </c>
      <c r="Y100" s="72">
        <f t="shared" si="30"/>
        <v>1593.0253666888598</v>
      </c>
      <c r="Z100" s="72">
        <f t="shared" si="30"/>
        <v>1060.5192404397376</v>
      </c>
    </row>
    <row r="101" spans="1:52" s="67" customFormat="1" ht="13.5" customHeight="1">
      <c r="A101" s="69" t="s">
        <v>287</v>
      </c>
      <c r="B101" s="76">
        <f t="shared" ref="B101:Z101" si="31">B50-B49</f>
        <v>-5710.0108392739785</v>
      </c>
      <c r="C101" s="76">
        <f t="shared" si="31"/>
        <v>-3912.5524939743627</v>
      </c>
      <c r="D101" s="76">
        <f t="shared" si="31"/>
        <v>27695.173701990483</v>
      </c>
      <c r="E101" s="76">
        <f t="shared" si="31"/>
        <v>26720.668683780488</v>
      </c>
      <c r="F101" s="76">
        <f t="shared" si="31"/>
        <v>14579.149741704648</v>
      </c>
      <c r="G101" s="76">
        <f t="shared" si="31"/>
        <v>7164.3356302744505</v>
      </c>
      <c r="H101" s="76">
        <f t="shared" si="31"/>
        <v>7414.8141114302052</v>
      </c>
      <c r="I101" s="76">
        <f t="shared" si="31"/>
        <v>5108.9719412400009</v>
      </c>
      <c r="J101" s="76">
        <f t="shared" si="31"/>
        <v>6750.3593379300037</v>
      </c>
      <c r="K101" s="76">
        <f t="shared" si="31"/>
        <v>1451.8956798498339</v>
      </c>
      <c r="L101" s="76">
        <f t="shared" si="31"/>
        <v>3198.5372162737549</v>
      </c>
      <c r="M101" s="76">
        <f t="shared" si="31"/>
        <v>740.72670802225684</v>
      </c>
      <c r="N101" s="76">
        <f t="shared" si="31"/>
        <v>974.50501821000034</v>
      </c>
      <c r="O101" s="76">
        <f t="shared" si="31"/>
        <v>33405.184541264462</v>
      </c>
      <c r="P101" s="76">
        <f t="shared" si="31"/>
        <v>30633.221177754851</v>
      </c>
      <c r="Q101" s="76">
        <f t="shared" si="31"/>
        <v>5329.4511056826377</v>
      </c>
      <c r="R101" s="76">
        <f t="shared" si="31"/>
        <v>6690.7271727641273</v>
      </c>
      <c r="S101" s="76">
        <f t="shared" si="31"/>
        <v>2245.310661592317</v>
      </c>
      <c r="T101" s="76">
        <f t="shared" si="31"/>
        <v>657.86072655006774</v>
      </c>
      <c r="U101" s="76">
        <f t="shared" si="31"/>
        <v>12520.300323054787</v>
      </c>
      <c r="V101" s="76">
        <f t="shared" si="31"/>
        <v>9735.1783935399944</v>
      </c>
      <c r="W101" s="76">
        <f t="shared" si="31"/>
        <v>422.12243184635167</v>
      </c>
      <c r="X101" s="76">
        <f t="shared" si="31"/>
        <v>525.32506945265095</v>
      </c>
      <c r="Y101" s="76">
        <f t="shared" si="31"/>
        <v>2242.1236868119167</v>
      </c>
      <c r="Z101" s="76">
        <f t="shared" si="31"/>
        <v>2771.9633635096061</v>
      </c>
    </row>
    <row r="102" spans="1:52" s="19" customFormat="1" ht="13.5" customHeight="1">
      <c r="A102" s="75" t="s">
        <v>289</v>
      </c>
      <c r="B102" s="72">
        <f>B51</f>
        <v>891.35056043359509</v>
      </c>
      <c r="C102" s="72">
        <f t="shared" ref="C102:Z102" si="32">C51</f>
        <v>750.95316919359539</v>
      </c>
      <c r="D102" s="72">
        <f t="shared" si="32"/>
        <v>24850.170950369993</v>
      </c>
      <c r="E102" s="72">
        <f t="shared" si="32"/>
        <v>22334.574493289994</v>
      </c>
      <c r="F102" s="72">
        <f t="shared" si="32"/>
        <v>12356.029858133827</v>
      </c>
      <c r="G102" s="72">
        <f t="shared" si="32"/>
        <v>4711.7054371738723</v>
      </c>
      <c r="H102" s="72">
        <f t="shared" si="32"/>
        <v>7644.3244209599543</v>
      </c>
      <c r="I102" s="72">
        <f t="shared" si="32"/>
        <v>5404.6240884399995</v>
      </c>
      <c r="J102" s="72">
        <f t="shared" si="32"/>
        <v>5987.0424138700009</v>
      </c>
      <c r="K102" s="72">
        <f t="shared" si="32"/>
        <v>946.01496607669333</v>
      </c>
      <c r="L102" s="72">
        <f t="shared" si="32"/>
        <v>2526.2095735649123</v>
      </c>
      <c r="M102" s="72">
        <f t="shared" si="32"/>
        <v>519.27768164455892</v>
      </c>
      <c r="N102" s="72">
        <f t="shared" si="32"/>
        <v>2515.5964570799997</v>
      </c>
      <c r="O102" s="72">
        <f t="shared" si="32"/>
        <v>23958.820389936398</v>
      </c>
      <c r="P102" s="72">
        <f t="shared" si="32"/>
        <v>21583.621324096399</v>
      </c>
      <c r="Q102" s="72">
        <f t="shared" si="32"/>
        <v>2924.4487797579163</v>
      </c>
      <c r="R102" s="72">
        <f t="shared" si="32"/>
        <v>5184.1937817109892</v>
      </c>
      <c r="S102" s="72">
        <f t="shared" si="32"/>
        <v>1687.8904932784153</v>
      </c>
      <c r="T102" s="72">
        <f t="shared" si="32"/>
        <v>520.90704810417071</v>
      </c>
      <c r="U102" s="72">
        <f t="shared" si="32"/>
        <v>9600.9273213699908</v>
      </c>
      <c r="V102" s="72">
        <f t="shared" si="32"/>
        <v>7937.1910785399987</v>
      </c>
      <c r="W102" s="72">
        <f t="shared" si="32"/>
        <v>189.30226387755863</v>
      </c>
      <c r="X102" s="72">
        <f t="shared" si="32"/>
        <v>219.56308964580984</v>
      </c>
      <c r="Y102" s="72">
        <f t="shared" si="32"/>
        <v>1256.3885463515483</v>
      </c>
      <c r="Z102" s="72">
        <f t="shared" si="32"/>
        <v>2375.1990658399995</v>
      </c>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row>
    <row r="103" spans="1:52" s="19" customFormat="1" ht="13.5" customHeight="1">
      <c r="A103" s="75" t="s">
        <v>292</v>
      </c>
      <c r="B103" s="72">
        <f t="shared" ref="B103:Z109" si="33">B52-B51</f>
        <v>868.72321555649978</v>
      </c>
      <c r="C103" s="72">
        <f t="shared" si="33"/>
        <v>459.606230207919</v>
      </c>
      <c r="D103" s="72">
        <f t="shared" si="33"/>
        <v>25824.982804838666</v>
      </c>
      <c r="E103" s="72">
        <f t="shared" si="33"/>
        <v>24173.533327634683</v>
      </c>
      <c r="F103" s="72">
        <f t="shared" si="33"/>
        <v>13678.909887202006</v>
      </c>
      <c r="G103" s="72">
        <f t="shared" si="33"/>
        <v>6229.4823623031389</v>
      </c>
      <c r="H103" s="72">
        <f t="shared" si="33"/>
        <v>7449.4275248988688</v>
      </c>
      <c r="I103" s="72">
        <f t="shared" si="33"/>
        <v>5201.1656514000006</v>
      </c>
      <c r="J103" s="72">
        <f t="shared" si="33"/>
        <v>6070.9022734199998</v>
      </c>
      <c r="K103" s="72">
        <f t="shared" si="33"/>
        <v>957.05025425718486</v>
      </c>
      <c r="L103" s="72">
        <f t="shared" si="33"/>
        <v>2628.2192077393524</v>
      </c>
      <c r="M103" s="72">
        <f t="shared" si="33"/>
        <v>838.45170501614757</v>
      </c>
      <c r="N103" s="72">
        <f t="shared" si="33"/>
        <v>1651.4494772039852</v>
      </c>
      <c r="O103" s="72">
        <f t="shared" si="33"/>
        <v>24956.259589282166</v>
      </c>
      <c r="P103" s="72">
        <f t="shared" si="33"/>
        <v>23713.927097426764</v>
      </c>
      <c r="Q103" s="72">
        <f t="shared" si="33"/>
        <v>3503.1579740552947</v>
      </c>
      <c r="R103" s="72">
        <f t="shared" si="33"/>
        <v>6440.8446498132989</v>
      </c>
      <c r="S103" s="72">
        <f t="shared" si="33"/>
        <v>1649.0277922682658</v>
      </c>
      <c r="T103" s="72">
        <f t="shared" si="33"/>
        <v>479.48747770857858</v>
      </c>
      <c r="U103" s="72">
        <f t="shared" si="33"/>
        <v>9588.2303811604343</v>
      </c>
      <c r="V103" s="72">
        <f t="shared" si="33"/>
        <v>7759.5989829000036</v>
      </c>
      <c r="W103" s="72">
        <f t="shared" si="33"/>
        <v>207.51014689127857</v>
      </c>
      <c r="X103" s="72">
        <f t="shared" si="33"/>
        <v>222.36405363528308</v>
      </c>
      <c r="Y103" s="72">
        <f t="shared" si="33"/>
        <v>1623.3046218943216</v>
      </c>
      <c r="Z103" s="72">
        <f t="shared" si="33"/>
        <v>1242.3324918554003</v>
      </c>
    </row>
    <row r="104" spans="1:52" s="19" customFormat="1" ht="13.5" customHeight="1">
      <c r="A104" s="75" t="s">
        <v>293</v>
      </c>
      <c r="B104" s="72">
        <f t="shared" si="33"/>
        <v>3381.58252809025</v>
      </c>
      <c r="C104" s="72">
        <f t="shared" si="33"/>
        <v>4409.3249329092141</v>
      </c>
      <c r="D104" s="72">
        <f t="shared" si="33"/>
        <v>30364.569472707422</v>
      </c>
      <c r="E104" s="72">
        <f t="shared" si="33"/>
        <v>29162.250610395029</v>
      </c>
      <c r="F104" s="72">
        <f t="shared" si="33"/>
        <v>18450.730901105599</v>
      </c>
      <c r="G104" s="72">
        <f t="shared" si="33"/>
        <v>10475.07494241414</v>
      </c>
      <c r="H104" s="72">
        <f t="shared" si="33"/>
        <v>7975.6559586914573</v>
      </c>
      <c r="I104" s="72">
        <f t="shared" si="33"/>
        <v>5711.2683868599979</v>
      </c>
      <c r="J104" s="72">
        <f t="shared" si="33"/>
        <v>7072.7687331599955</v>
      </c>
      <c r="K104" s="72">
        <f t="shared" si="33"/>
        <v>1242.9171838358261</v>
      </c>
      <c r="L104" s="72">
        <f t="shared" si="33"/>
        <v>2017.4693349560202</v>
      </c>
      <c r="M104" s="72">
        <f t="shared" si="33"/>
        <v>378.36445733757273</v>
      </c>
      <c r="N104" s="72">
        <f t="shared" si="33"/>
        <v>1202.3188623123915</v>
      </c>
      <c r="O104" s="72">
        <f t="shared" si="33"/>
        <v>26982.986944617172</v>
      </c>
      <c r="P104" s="72">
        <f t="shared" si="33"/>
        <v>24752.925677485815</v>
      </c>
      <c r="Q104" s="72">
        <f t="shared" si="33"/>
        <v>3777.5440239096633</v>
      </c>
      <c r="R104" s="72">
        <f t="shared" si="33"/>
        <v>5664.6327510523515</v>
      </c>
      <c r="S104" s="72">
        <f t="shared" si="33"/>
        <v>925.95290516277191</v>
      </c>
      <c r="T104" s="72">
        <f t="shared" si="33"/>
        <v>462.74748877262516</v>
      </c>
      <c r="U104" s="72">
        <f t="shared" si="33"/>
        <v>11879.84085610478</v>
      </c>
      <c r="V104" s="72">
        <f t="shared" si="33"/>
        <v>9872.501130290002</v>
      </c>
      <c r="W104" s="72">
        <f t="shared" si="33"/>
        <v>188.35959448292687</v>
      </c>
      <c r="X104" s="72">
        <f t="shared" si="33"/>
        <v>421.26776319157938</v>
      </c>
      <c r="Y104" s="72">
        <f t="shared" si="33"/>
        <v>1432.5802948091259</v>
      </c>
      <c r="Z104" s="72">
        <f t="shared" si="33"/>
        <v>2230.0612671313593</v>
      </c>
    </row>
    <row r="105" spans="1:52" s="67" customFormat="1" ht="13.5" customHeight="1">
      <c r="A105" s="69" t="s">
        <v>294</v>
      </c>
      <c r="B105" s="76">
        <f>B54-B53</f>
        <v>-9485.2540964471555</v>
      </c>
      <c r="C105" s="76">
        <f t="shared" si="33"/>
        <v>-9056.8384131475323</v>
      </c>
      <c r="D105" s="76">
        <f t="shared" si="33"/>
        <v>29155.12126629219</v>
      </c>
      <c r="E105" s="76">
        <f t="shared" si="33"/>
        <v>26685.212384898565</v>
      </c>
      <c r="F105" s="76">
        <f t="shared" si="33"/>
        <v>14299.710372590765</v>
      </c>
      <c r="G105" s="76">
        <f t="shared" si="33"/>
        <v>6464.7417959350314</v>
      </c>
      <c r="H105" s="76">
        <f t="shared" si="33"/>
        <v>7834.9685766557304</v>
      </c>
      <c r="I105" s="76">
        <f t="shared" si="33"/>
        <v>5827.3945220100031</v>
      </c>
      <c r="J105" s="76">
        <f t="shared" si="33"/>
        <v>7332.6649039500044</v>
      </c>
      <c r="K105" s="76">
        <f t="shared" si="33"/>
        <v>1674.818351253642</v>
      </c>
      <c r="L105" s="76">
        <f t="shared" si="33"/>
        <v>2786.8327617809136</v>
      </c>
      <c r="M105" s="76">
        <f t="shared" si="33"/>
        <v>591.18599532324015</v>
      </c>
      <c r="N105" s="76">
        <f t="shared" si="33"/>
        <v>2469.9088813936223</v>
      </c>
      <c r="O105" s="76">
        <f t="shared" si="33"/>
        <v>38640.375362739345</v>
      </c>
      <c r="P105" s="76">
        <f t="shared" si="33"/>
        <v>35742.050798046097</v>
      </c>
      <c r="Q105" s="76">
        <f t="shared" si="33"/>
        <v>5982.6902095225305</v>
      </c>
      <c r="R105" s="76">
        <f t="shared" si="33"/>
        <v>7018.136716549714</v>
      </c>
      <c r="S105" s="76">
        <f t="shared" si="33"/>
        <v>2291.3952008011993</v>
      </c>
      <c r="T105" s="76">
        <f t="shared" si="33"/>
        <v>564.55976370260737</v>
      </c>
      <c r="U105" s="76">
        <f t="shared" si="33"/>
        <v>15784.270786297588</v>
      </c>
      <c r="V105" s="76">
        <f t="shared" si="33"/>
        <v>11248.550341999991</v>
      </c>
      <c r="W105" s="76">
        <f t="shared" si="33"/>
        <v>601.47162733658854</v>
      </c>
      <c r="X105" s="76">
        <f t="shared" si="33"/>
        <v>710.50305541784246</v>
      </c>
      <c r="Y105" s="76">
        <f t="shared" si="33"/>
        <v>2789.0234384180112</v>
      </c>
      <c r="Z105" s="76">
        <f t="shared" si="33"/>
        <v>2898.3245646932464</v>
      </c>
    </row>
    <row r="106" spans="1:52" s="19" customFormat="1" ht="13.5" customHeight="1">
      <c r="A106" s="66" t="s">
        <v>297</v>
      </c>
      <c r="B106" s="72">
        <f>B55</f>
        <v>-1308.6139510826142</v>
      </c>
      <c r="C106" s="72">
        <f t="shared" ref="C106:Z106" si="34">C55</f>
        <v>4899.0640518073888</v>
      </c>
      <c r="D106" s="72">
        <f t="shared" si="34"/>
        <v>30563.928385565418</v>
      </c>
      <c r="E106" s="72">
        <f t="shared" si="34"/>
        <v>26995.14113474542</v>
      </c>
      <c r="F106" s="72">
        <f t="shared" si="34"/>
        <v>13164.985830161799</v>
      </c>
      <c r="G106" s="72">
        <f t="shared" si="34"/>
        <v>5239.3406466311535</v>
      </c>
      <c r="H106" s="72">
        <f t="shared" si="34"/>
        <v>7925.6451835306452</v>
      </c>
      <c r="I106" s="72">
        <f t="shared" si="34"/>
        <v>5751.8164809300006</v>
      </c>
      <c r="J106" s="72">
        <f t="shared" si="34"/>
        <v>6686.6383047999989</v>
      </c>
      <c r="K106" s="72">
        <f t="shared" si="34"/>
        <v>1024.3316309513391</v>
      </c>
      <c r="L106" s="72">
        <f t="shared" si="34"/>
        <v>2420.6633060414706</v>
      </c>
      <c r="M106" s="72">
        <f t="shared" si="34"/>
        <v>3698.5220627908093</v>
      </c>
      <c r="N106" s="72">
        <f t="shared" si="34"/>
        <v>3568.7872508199989</v>
      </c>
      <c r="O106" s="72">
        <f t="shared" si="34"/>
        <v>31872.542336648032</v>
      </c>
      <c r="P106" s="72">
        <f t="shared" si="34"/>
        <v>22096.077082938031</v>
      </c>
      <c r="Q106" s="72">
        <f t="shared" si="34"/>
        <v>3158.2441294290884</v>
      </c>
      <c r="R106" s="72">
        <f t="shared" si="34"/>
        <v>5497.776917311704</v>
      </c>
      <c r="S106" s="72">
        <f t="shared" si="34"/>
        <v>1323.3781901978391</v>
      </c>
      <c r="T106" s="72">
        <f t="shared" si="34"/>
        <v>406.11340511554147</v>
      </c>
      <c r="U106" s="72">
        <f t="shared" si="34"/>
        <v>10015.638896090788</v>
      </c>
      <c r="V106" s="72">
        <f t="shared" si="34"/>
        <v>8204.3727438599999</v>
      </c>
      <c r="W106" s="72">
        <f t="shared" si="34"/>
        <v>119.61580408318723</v>
      </c>
      <c r="X106" s="72">
        <f t="shared" si="34"/>
        <v>287.91723576567034</v>
      </c>
      <c r="Y106" s="72">
        <f t="shared" si="34"/>
        <v>1287.3925049442096</v>
      </c>
      <c r="Z106" s="72">
        <f t="shared" si="34"/>
        <v>9776.465253710001</v>
      </c>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row>
    <row r="107" spans="1:52" s="19" customFormat="1" ht="13.5" customHeight="1">
      <c r="A107" s="75" t="s">
        <v>298</v>
      </c>
      <c r="B107" s="72">
        <f t="shared" si="33"/>
        <v>359.14404285511046</v>
      </c>
      <c r="C107" s="72">
        <f t="shared" si="33"/>
        <v>-70.591590293468471</v>
      </c>
      <c r="D107" s="72">
        <f t="shared" si="33"/>
        <v>29935.739139275964</v>
      </c>
      <c r="E107" s="72">
        <f t="shared" si="33"/>
        <v>26089.402604491981</v>
      </c>
      <c r="F107" s="72">
        <f t="shared" si="33"/>
        <v>15066.180572470172</v>
      </c>
      <c r="G107" s="72">
        <f t="shared" si="33"/>
        <v>6989.0321336294619</v>
      </c>
      <c r="H107" s="72">
        <f t="shared" si="33"/>
        <v>8077.148438840708</v>
      </c>
      <c r="I107" s="72">
        <f t="shared" si="33"/>
        <v>5818.4503072800007</v>
      </c>
      <c r="J107" s="72">
        <f t="shared" si="33"/>
        <v>6738.5968718800013</v>
      </c>
      <c r="K107" s="72">
        <f t="shared" si="33"/>
        <v>1160.3548438179434</v>
      </c>
      <c r="L107" s="72">
        <f t="shared" si="33"/>
        <v>2391.6428247791664</v>
      </c>
      <c r="M107" s="72">
        <f t="shared" si="33"/>
        <v>732.62749154470475</v>
      </c>
      <c r="N107" s="72">
        <f t="shared" si="33"/>
        <v>3846.3365347839799</v>
      </c>
      <c r="O107" s="72">
        <f t="shared" si="33"/>
        <v>29576.595096420853</v>
      </c>
      <c r="P107" s="72">
        <f t="shared" si="33"/>
        <v>26159.99419478545</v>
      </c>
      <c r="Q107" s="72">
        <f t="shared" si="33"/>
        <v>3755.3281558793879</v>
      </c>
      <c r="R107" s="72">
        <f t="shared" si="33"/>
        <v>7022.616025742599</v>
      </c>
      <c r="S107" s="72">
        <f t="shared" si="33"/>
        <v>2061.1993784032093</v>
      </c>
      <c r="T107" s="72">
        <f t="shared" si="33"/>
        <v>556.59840747898147</v>
      </c>
      <c r="U107" s="72">
        <f t="shared" si="33"/>
        <v>10370.396211796347</v>
      </c>
      <c r="V107" s="72">
        <f t="shared" si="33"/>
        <v>8399.6105087399992</v>
      </c>
      <c r="W107" s="72">
        <f t="shared" si="33"/>
        <v>115.3188978939712</v>
      </c>
      <c r="X107" s="72">
        <f t="shared" si="33"/>
        <v>556.49649385488715</v>
      </c>
      <c r="Y107" s="72">
        <f t="shared" si="33"/>
        <v>1722.0406237360698</v>
      </c>
      <c r="Z107" s="72">
        <f t="shared" si="33"/>
        <v>3416.6009016354001</v>
      </c>
    </row>
    <row r="108" spans="1:52" s="19" customFormat="1" ht="13.5" customHeight="1">
      <c r="A108" s="75" t="s">
        <v>295</v>
      </c>
      <c r="B108" s="72">
        <f t="shared" si="33"/>
        <v>5438.7278879971855</v>
      </c>
      <c r="C108" s="72">
        <f t="shared" si="33"/>
        <v>5466.4122735661731</v>
      </c>
      <c r="D108" s="72">
        <f t="shared" si="33"/>
        <v>34209.535079123685</v>
      </c>
      <c r="E108" s="72">
        <f t="shared" si="33"/>
        <v>32018.048335551313</v>
      </c>
      <c r="F108" s="72">
        <f t="shared" si="33"/>
        <v>19713.115562635881</v>
      </c>
      <c r="G108" s="72">
        <f t="shared" si="33"/>
        <v>11047.861677639892</v>
      </c>
      <c r="H108" s="72">
        <f t="shared" si="33"/>
        <v>8665.253884995991</v>
      </c>
      <c r="I108" s="72">
        <f t="shared" si="33"/>
        <v>6035.7023015300019</v>
      </c>
      <c r="J108" s="72">
        <f t="shared" si="33"/>
        <v>7848.2585453099982</v>
      </c>
      <c r="K108" s="72">
        <f t="shared" si="33"/>
        <v>1128.0822951859809</v>
      </c>
      <c r="L108" s="72">
        <f t="shared" si="33"/>
        <v>2485.450744029411</v>
      </c>
      <c r="M108" s="72">
        <f t="shared" si="33"/>
        <v>843.14118839003731</v>
      </c>
      <c r="N108" s="72">
        <f t="shared" si="33"/>
        <v>2191.4867435723663</v>
      </c>
      <c r="O108" s="72">
        <f t="shared" si="33"/>
        <v>28770.8071911265</v>
      </c>
      <c r="P108" s="72">
        <f t="shared" si="33"/>
        <v>26551.63606198514</v>
      </c>
      <c r="Q108" s="72">
        <f t="shared" si="33"/>
        <v>3776.5246679300335</v>
      </c>
      <c r="R108" s="72">
        <f t="shared" si="33"/>
        <v>6098.5439931001274</v>
      </c>
      <c r="S108" s="72">
        <f t="shared" si="33"/>
        <v>1178.6464506457214</v>
      </c>
      <c r="T108" s="72">
        <f t="shared" si="33"/>
        <v>435.59671655830437</v>
      </c>
      <c r="U108" s="72">
        <f t="shared" si="33"/>
        <v>12832.255725875464</v>
      </c>
      <c r="V108" s="72">
        <f t="shared" si="33"/>
        <v>10952.348412739997</v>
      </c>
      <c r="W108" s="72">
        <f t="shared" si="33"/>
        <v>151.48960394317308</v>
      </c>
      <c r="X108" s="72">
        <f t="shared" si="33"/>
        <v>416.98345921207272</v>
      </c>
      <c r="Y108" s="72">
        <f t="shared" si="33"/>
        <v>1661.5954447202434</v>
      </c>
      <c r="Z108" s="72">
        <f t="shared" si="33"/>
        <v>2219.1711291413594</v>
      </c>
    </row>
    <row r="109" spans="1:52" s="67" customFormat="1" ht="13.5" customHeight="1">
      <c r="A109" s="69" t="s">
        <v>296</v>
      </c>
      <c r="B109" s="76">
        <f>B58-B57</f>
        <v>-3230.4722348715004</v>
      </c>
      <c r="C109" s="76">
        <f t="shared" si="33"/>
        <v>-2946.9074128019129</v>
      </c>
      <c r="D109" s="76">
        <f t="shared" si="33"/>
        <v>34988.991800511561</v>
      </c>
      <c r="E109" s="76">
        <f t="shared" si="33"/>
        <v>32676.002909577917</v>
      </c>
      <c r="F109" s="76">
        <f t="shared" si="33"/>
        <v>17784.81771754803</v>
      </c>
      <c r="G109" s="76">
        <f t="shared" si="33"/>
        <v>8606.6851204552077</v>
      </c>
      <c r="H109" s="76">
        <f t="shared" si="33"/>
        <v>9178.1325970928228</v>
      </c>
      <c r="I109" s="76">
        <f t="shared" si="33"/>
        <v>6727.2024193499965</v>
      </c>
      <c r="J109" s="76">
        <f t="shared" si="33"/>
        <v>8031.7890263699992</v>
      </c>
      <c r="K109" s="76">
        <f t="shared" si="33"/>
        <v>1714.1341583995782</v>
      </c>
      <c r="L109" s="76">
        <f t="shared" si="33"/>
        <v>3774.752617578456</v>
      </c>
      <c r="M109" s="76">
        <f t="shared" si="33"/>
        <v>1370.5093896818435</v>
      </c>
      <c r="N109" s="76">
        <f t="shared" si="33"/>
        <v>2312.9888909336532</v>
      </c>
      <c r="O109" s="76">
        <f t="shared" si="33"/>
        <v>38219.464035383062</v>
      </c>
      <c r="P109" s="76">
        <f t="shared" si="33"/>
        <v>35622.91032237983</v>
      </c>
      <c r="Q109" s="76">
        <f t="shared" si="33"/>
        <v>6514.358055954468</v>
      </c>
      <c r="R109" s="76">
        <f t="shared" si="33"/>
        <v>7516.575661505678</v>
      </c>
      <c r="S109" s="76">
        <f t="shared" si="33"/>
        <v>2226.1451431476071</v>
      </c>
      <c r="T109" s="76">
        <f t="shared" si="33"/>
        <v>582.95284548432528</v>
      </c>
      <c r="U109" s="76">
        <f t="shared" si="33"/>
        <v>14078.239827803212</v>
      </c>
      <c r="V109" s="76">
        <f t="shared" si="33"/>
        <v>11098.896385499997</v>
      </c>
      <c r="W109" s="76">
        <f t="shared" si="33"/>
        <v>910.64745952859835</v>
      </c>
      <c r="X109" s="76">
        <f t="shared" si="33"/>
        <v>602.81313506471702</v>
      </c>
      <c r="Y109" s="76">
        <f t="shared" si="33"/>
        <v>3191.1781938912209</v>
      </c>
      <c r="Z109" s="76">
        <f t="shared" si="33"/>
        <v>2596.553713003239</v>
      </c>
    </row>
    <row r="110" spans="1:52" s="19" customFormat="1" ht="13.5" customHeight="1">
      <c r="I110" s="80"/>
    </row>
    <row r="111" spans="1:52" s="19" customFormat="1" ht="13.5" customHeight="1">
      <c r="I111" s="80"/>
    </row>
    <row r="112" spans="1:52" s="19" customFormat="1" ht="13.5" customHeight="1">
      <c r="I112" s="80"/>
    </row>
    <row r="113" spans="9:9" s="19" customFormat="1" ht="13.5" customHeight="1">
      <c r="I113" s="80"/>
    </row>
    <row r="114" spans="9:9" s="19" customFormat="1" ht="13.5" customHeight="1">
      <c r="I114" s="80"/>
    </row>
    <row r="115" spans="9:9" s="19" customFormat="1" ht="13.5" customHeight="1">
      <c r="I115" s="80"/>
    </row>
    <row r="116" spans="9:9" s="19" customFormat="1" ht="13.5" customHeight="1">
      <c r="I116" s="80"/>
    </row>
    <row r="117" spans="9:9" s="19" customFormat="1" ht="13.5" customHeight="1">
      <c r="I117" s="80"/>
    </row>
    <row r="118" spans="9:9" s="19" customFormat="1" ht="13.5" customHeight="1">
      <c r="I118" s="80"/>
    </row>
    <row r="119" spans="9:9" s="19" customFormat="1" ht="13.5" customHeight="1">
      <c r="I119" s="80"/>
    </row>
    <row r="120" spans="9:9" s="19" customFormat="1" ht="13.5" customHeight="1">
      <c r="I120" s="80"/>
    </row>
    <row r="121" spans="9:9" s="19" customFormat="1" ht="13.5" customHeight="1">
      <c r="I121" s="80"/>
    </row>
    <row r="122" spans="9:9" s="19" customFormat="1" ht="13.5" customHeight="1">
      <c r="I122" s="80"/>
    </row>
    <row r="123" spans="9:9" s="19" customFormat="1" ht="13.5" customHeight="1">
      <c r="I123" s="80"/>
    </row>
    <row r="124" spans="9:9" s="19" customFormat="1" ht="13.5" customHeight="1">
      <c r="I124" s="80"/>
    </row>
    <row r="125" spans="9:9" s="19" customFormat="1" ht="13.5" customHeight="1">
      <c r="I125" s="80"/>
    </row>
    <row r="126" spans="9:9" s="19" customFormat="1" ht="13.5" customHeight="1">
      <c r="I126" s="80"/>
    </row>
    <row r="127" spans="9:9" s="19" customFormat="1" ht="13.5" customHeight="1">
      <c r="I127" s="80"/>
    </row>
    <row r="128" spans="9:9" s="19" customFormat="1" ht="13.5" customHeight="1">
      <c r="I128" s="80"/>
    </row>
    <row r="129" spans="9:9" s="19" customFormat="1" ht="13.5" customHeight="1">
      <c r="I129" s="80"/>
    </row>
    <row r="130" spans="9:9" s="19" customFormat="1" ht="13.5" customHeight="1">
      <c r="I130" s="80"/>
    </row>
    <row r="131" spans="9:9" s="19" customFormat="1" ht="13.5" customHeight="1">
      <c r="I131" s="80"/>
    </row>
    <row r="132" spans="9:9" s="19" customFormat="1" ht="13.5" customHeight="1">
      <c r="I132" s="80"/>
    </row>
    <row r="133" spans="9:9" s="19" customFormat="1" ht="13.5" customHeight="1">
      <c r="I133" s="80"/>
    </row>
    <row r="134" spans="9:9" s="19" customFormat="1" ht="13.5" customHeight="1">
      <c r="I134" s="80"/>
    </row>
    <row r="135" spans="9:9" s="19" customFormat="1" ht="13.5" customHeight="1">
      <c r="I135" s="80"/>
    </row>
    <row r="136" spans="9:9" s="19" customFormat="1" ht="13.5" customHeight="1">
      <c r="I136" s="80"/>
    </row>
    <row r="137" spans="9:9" s="19" customFormat="1" ht="13.5" customHeight="1">
      <c r="I137" s="80"/>
    </row>
    <row r="138" spans="9:9" s="19" customFormat="1" ht="13.5" customHeight="1">
      <c r="I138" s="80"/>
    </row>
    <row r="139" spans="9:9" s="19" customFormat="1" ht="13.5" customHeight="1">
      <c r="I139" s="80"/>
    </row>
    <row r="140" spans="9:9" s="19" customFormat="1" ht="13.5" customHeight="1">
      <c r="I140" s="80"/>
    </row>
    <row r="141" spans="9:9" s="19" customFormat="1" ht="13.5" customHeight="1">
      <c r="I141" s="80"/>
    </row>
    <row r="142" spans="9:9" s="19" customFormat="1" ht="13.5" customHeight="1">
      <c r="I142" s="80"/>
    </row>
    <row r="143" spans="9:9" s="19" customFormat="1" ht="13.5" customHeight="1">
      <c r="I143" s="80"/>
    </row>
    <row r="144" spans="9:9" s="19" customFormat="1" ht="13.5" customHeight="1">
      <c r="I144" s="80"/>
    </row>
  </sheetData>
  <customSheetViews>
    <customSheetView guid="{3A8EF6F6-C45A-45DE-8E7F-2F44C5063395}" showGridLines="0" fitToPage="1">
      <pane ySplit="7" topLeftCell="A32" activePane="bottomLeft" state="frozen"/>
      <selection pane="bottomLeft" activeCell="M8" sqref="M8"/>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ySplit="7" topLeftCell="A8" activePane="bottomLeft" state="frozen"/>
      <selection pane="bottomLeft" activeCell="M8" sqref="M8"/>
      <pageMargins left="0.75" right="0.75" top="1" bottom="1" header="0" footer="0"/>
      <pageSetup paperSize="9" orientation="landscape" horizontalDpi="4294967292" r:id="rId2"/>
      <headerFooter alignWithMargins="0"/>
    </customSheetView>
    <customSheetView guid="{8A76CB75-0074-42C4-9951-071537C0DA5A}" showGridLines="0" fitToPage="1">
      <pane ySplit="7" topLeftCell="A8" activePane="bottomLeft" state="frozen"/>
      <selection pane="bottomLeft" activeCell="M8" sqref="M8"/>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ySplit="7" topLeftCell="A26" activePane="bottomLeft" state="frozen"/>
      <selection pane="bottomLeft" activeCell="K7" sqref="K7"/>
      <pageMargins left="0.75" right="0.75" top="1" bottom="1" header="0" footer="0"/>
      <pageSetup paperSize="9" orientation="landscape" horizontalDpi="4294967292" r:id="rId4"/>
      <headerFooter alignWithMargins="0"/>
    </customSheetView>
  </customSheetViews>
  <phoneticPr fontId="24" type="noConversion"/>
  <pageMargins left="0.35433070866141736" right="0.11811023622047245" top="0.98" bottom="0.23622047244094491" header="0.98" footer="0.23622047244094491"/>
  <pageSetup paperSize="9" orientation="landscape" horizontalDpi="2400" verticalDpi="2400" r:id="rId5"/>
  <headerFooter alignWithMargins="0"/>
  <ignoredErrors>
    <ignoredError sqref="G10:Z10" numberStoredAsText="1"/>
    <ignoredError sqref="B78:Z78 B74:Z77 B82:Z82 B86:Z87 B90:Z90 B91:Z91 B94:Z94 B98:Z99 A102:XFD102" formula="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A4B74"/>
    <pageSetUpPr fitToPage="1"/>
  </sheetPr>
  <dimension ref="A1:AZ743"/>
  <sheetViews>
    <sheetView showGridLines="0" zoomScaleNormal="100" workbookViewId="0">
      <pane xSplit="1" ySplit="10" topLeftCell="B59" activePane="bottomRight" state="frozen"/>
      <selection activeCell="B63" sqref="B63"/>
      <selection pane="topRight" activeCell="B63" sqref="B63"/>
      <selection pane="bottomLeft" activeCell="B63" sqref="B63"/>
      <selection pane="bottomRight" activeCell="A66" sqref="A66"/>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16384" width="9.140625" style="1"/>
  </cols>
  <sheetData>
    <row r="1" spans="1:27" ht="13.5" customHeight="1">
      <c r="A1" s="36"/>
      <c r="B1" s="22"/>
      <c r="C1" s="22"/>
      <c r="D1" s="22"/>
      <c r="E1" s="22"/>
      <c r="F1" s="22"/>
      <c r="G1" s="13"/>
      <c r="H1" s="13"/>
      <c r="I1" s="13"/>
      <c r="J1" s="13"/>
      <c r="K1" s="23"/>
      <c r="L1" s="13"/>
      <c r="M1" s="13"/>
      <c r="N1" s="13"/>
      <c r="O1" s="22"/>
      <c r="P1" s="22"/>
      <c r="Q1" s="13"/>
      <c r="R1" s="13"/>
      <c r="S1" s="13"/>
      <c r="T1" s="13"/>
      <c r="U1" s="13"/>
      <c r="V1" s="13"/>
      <c r="W1" s="13"/>
      <c r="X1" s="13"/>
      <c r="Y1" s="13"/>
      <c r="Z1" s="13"/>
      <c r="AA1" s="13"/>
    </row>
    <row r="2" spans="1:27" ht="11.25" customHeight="1">
      <c r="A2" s="8" t="s">
        <v>162</v>
      </c>
      <c r="Z2" s="7"/>
    </row>
    <row r="3" spans="1:27" ht="11.25" customHeight="1">
      <c r="A3" s="12" t="s">
        <v>163</v>
      </c>
    </row>
    <row r="4" spans="1:27" ht="11.25" customHeight="1">
      <c r="A4" s="12"/>
    </row>
    <row r="5" spans="1:27" ht="13.5" customHeight="1">
      <c r="A5" s="10" t="s">
        <v>149</v>
      </c>
      <c r="X5" s="35" t="s">
        <v>190</v>
      </c>
      <c r="Z5" s="7"/>
    </row>
    <row r="6" spans="1:27"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27"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27"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row>
    <row r="9" spans="1:27" s="9" customFormat="1" ht="23.85" customHeight="1">
      <c r="A9" s="16" t="s">
        <v>135</v>
      </c>
      <c r="B9" s="17"/>
      <c r="C9" s="27"/>
      <c r="D9" s="17"/>
      <c r="E9" s="27"/>
      <c r="F9" s="27" t="s">
        <v>93</v>
      </c>
      <c r="G9" s="27" t="s">
        <v>73</v>
      </c>
      <c r="H9" s="27" t="s">
        <v>74</v>
      </c>
      <c r="I9" s="31" t="s">
        <v>76</v>
      </c>
      <c r="J9" s="27" t="s">
        <v>75</v>
      </c>
      <c r="K9" s="27" t="s">
        <v>77</v>
      </c>
      <c r="L9" s="27" t="s">
        <v>78</v>
      </c>
      <c r="M9" s="27" t="s">
        <v>140</v>
      </c>
      <c r="N9" s="27" t="s">
        <v>143</v>
      </c>
      <c r="O9" s="17"/>
      <c r="P9" s="27"/>
      <c r="Q9" s="27" t="s">
        <v>80</v>
      </c>
      <c r="R9" s="27" t="s">
        <v>81</v>
      </c>
      <c r="S9" s="27" t="s">
        <v>82</v>
      </c>
      <c r="T9" s="27" t="s">
        <v>83</v>
      </c>
      <c r="U9" s="27" t="s">
        <v>84</v>
      </c>
      <c r="V9" s="27" t="s">
        <v>120</v>
      </c>
      <c r="W9" s="27" t="s">
        <v>85</v>
      </c>
      <c r="X9" s="27" t="s">
        <v>86</v>
      </c>
      <c r="Y9" s="27" t="s">
        <v>123</v>
      </c>
      <c r="Z9" s="27" t="s">
        <v>144</v>
      </c>
    </row>
    <row r="10" spans="1:27"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row>
    <row r="11" spans="1:27" s="85" customFormat="1" ht="13.5" customHeight="1">
      <c r="A11" s="70" t="s">
        <v>235</v>
      </c>
      <c r="B11" s="72">
        <v>517.2826766299986</v>
      </c>
      <c r="C11" s="72">
        <v>503.11350428999867</v>
      </c>
      <c r="D11" s="72">
        <v>6994.3760496299992</v>
      </c>
      <c r="E11" s="72">
        <v>5572.4417656299993</v>
      </c>
      <c r="F11" s="72">
        <v>0</v>
      </c>
      <c r="G11" s="72">
        <v>0</v>
      </c>
      <c r="H11" s="72">
        <v>0</v>
      </c>
      <c r="I11" s="72">
        <v>0</v>
      </c>
      <c r="J11" s="72">
        <v>3292.2526696800001</v>
      </c>
      <c r="K11" s="72">
        <v>4.6910315200000001</v>
      </c>
      <c r="L11" s="72">
        <v>2275.1264500299994</v>
      </c>
      <c r="M11" s="72">
        <v>0.37161440000000001</v>
      </c>
      <c r="N11" s="72">
        <v>1421.9342839999999</v>
      </c>
      <c r="O11" s="72">
        <v>6477.0933730000006</v>
      </c>
      <c r="P11" s="64">
        <v>5069.3282613400006</v>
      </c>
      <c r="Q11" s="72">
        <v>15.162096060000003</v>
      </c>
      <c r="R11" s="72">
        <v>79.450436249999996</v>
      </c>
      <c r="S11" s="72">
        <v>0.92639768</v>
      </c>
      <c r="T11" s="72">
        <v>85.759523549999997</v>
      </c>
      <c r="U11" s="72">
        <v>4876.3200598200001</v>
      </c>
      <c r="V11" s="72">
        <v>4303.3124357200004</v>
      </c>
      <c r="W11" s="72">
        <v>3.00517257</v>
      </c>
      <c r="X11" s="72">
        <v>7.0253399799999992</v>
      </c>
      <c r="Y11" s="72">
        <v>1.6792354299999999</v>
      </c>
      <c r="Z11" s="72">
        <v>1407.76511166</v>
      </c>
    </row>
    <row r="12" spans="1:27" s="85" customFormat="1" ht="13.5" customHeight="1">
      <c r="A12" s="70" t="s">
        <v>236</v>
      </c>
      <c r="B12" s="72">
        <v>656.25027881999995</v>
      </c>
      <c r="C12" s="72">
        <v>948.19585485000061</v>
      </c>
      <c r="D12" s="72">
        <v>15274.996079839997</v>
      </c>
      <c r="E12" s="72">
        <v>11485.624589259998</v>
      </c>
      <c r="F12" s="72">
        <v>0</v>
      </c>
      <c r="G12" s="72">
        <v>0</v>
      </c>
      <c r="H12" s="72">
        <v>0</v>
      </c>
      <c r="I12" s="72">
        <v>0</v>
      </c>
      <c r="J12" s="72">
        <v>6479.7915717700007</v>
      </c>
      <c r="K12" s="72">
        <v>8.2189121299999996</v>
      </c>
      <c r="L12" s="72">
        <v>4974.5539074899989</v>
      </c>
      <c r="M12" s="72">
        <v>23.06019787</v>
      </c>
      <c r="N12" s="72">
        <v>3789.3714905799993</v>
      </c>
      <c r="O12" s="72">
        <v>14618.745801019997</v>
      </c>
      <c r="P12" s="64">
        <v>10537.428734409998</v>
      </c>
      <c r="Q12" s="72">
        <v>42.536998509999997</v>
      </c>
      <c r="R12" s="72">
        <v>174.50363368999999</v>
      </c>
      <c r="S12" s="72">
        <v>1.6027161200000002</v>
      </c>
      <c r="T12" s="72">
        <v>341.58569602999995</v>
      </c>
      <c r="U12" s="72">
        <v>9942.4990616799969</v>
      </c>
      <c r="V12" s="72">
        <v>8705.3373476099987</v>
      </c>
      <c r="W12" s="72">
        <v>5.2155113099999992</v>
      </c>
      <c r="X12" s="72">
        <v>24.185358299999997</v>
      </c>
      <c r="Y12" s="72">
        <v>5.2997587699999995</v>
      </c>
      <c r="Z12" s="72">
        <v>4081.3170666099995</v>
      </c>
    </row>
    <row r="13" spans="1:27" s="85" customFormat="1" ht="13.5" customHeight="1">
      <c r="A13" s="70" t="s">
        <v>225</v>
      </c>
      <c r="B13" s="72">
        <v>562.50548992000404</v>
      </c>
      <c r="C13" s="72">
        <v>888.29773218000264</v>
      </c>
      <c r="D13" s="72">
        <v>24075.267144360001</v>
      </c>
      <c r="E13" s="72">
        <v>17728.279283700002</v>
      </c>
      <c r="F13" s="72">
        <v>0</v>
      </c>
      <c r="G13" s="72">
        <v>0</v>
      </c>
      <c r="H13" s="72">
        <v>0</v>
      </c>
      <c r="I13" s="72">
        <v>0</v>
      </c>
      <c r="J13" s="72">
        <v>9964.3052199800022</v>
      </c>
      <c r="K13" s="72">
        <v>11.689833930000001</v>
      </c>
      <c r="L13" s="72">
        <v>7726.4648254200019</v>
      </c>
      <c r="M13" s="72">
        <v>25.819404370000001</v>
      </c>
      <c r="N13" s="72">
        <v>6346.9878606600005</v>
      </c>
      <c r="O13" s="72">
        <v>23512.761654439997</v>
      </c>
      <c r="P13" s="64">
        <v>16839.981551519999</v>
      </c>
      <c r="Q13" s="72">
        <v>72.745750150000006</v>
      </c>
      <c r="R13" s="72">
        <v>253.28615352999995</v>
      </c>
      <c r="S13" s="72">
        <v>2.2744206400000002</v>
      </c>
      <c r="T13" s="72">
        <v>542.47033439999996</v>
      </c>
      <c r="U13" s="72">
        <v>15909.34170013</v>
      </c>
      <c r="V13" s="72">
        <v>14011.510211520001</v>
      </c>
      <c r="W13" s="72">
        <v>7.2896291399999997</v>
      </c>
      <c r="X13" s="72">
        <v>42.275337309999998</v>
      </c>
      <c r="Y13" s="72">
        <v>10.298226219999998</v>
      </c>
      <c r="Z13" s="72">
        <v>6672.7801029199991</v>
      </c>
    </row>
    <row r="14" spans="1:27" s="85" customFormat="1" ht="13.5" customHeight="1">
      <c r="A14" s="73" t="s">
        <v>226</v>
      </c>
      <c r="B14" s="76">
        <v>-34.521332089996577</v>
      </c>
      <c r="C14" s="76">
        <v>689.09785084000396</v>
      </c>
      <c r="D14" s="76">
        <v>31059.376226550005</v>
      </c>
      <c r="E14" s="76">
        <v>23857.349103380006</v>
      </c>
      <c r="F14" s="76">
        <v>0</v>
      </c>
      <c r="G14" s="76">
        <v>0</v>
      </c>
      <c r="H14" s="76">
        <v>0</v>
      </c>
      <c r="I14" s="76">
        <v>0</v>
      </c>
      <c r="J14" s="76">
        <v>13476.58178276</v>
      </c>
      <c r="K14" s="76">
        <v>15.281076170000002</v>
      </c>
      <c r="L14" s="76">
        <v>10337.460704120005</v>
      </c>
      <c r="M14" s="76">
        <v>28.025540329999998</v>
      </c>
      <c r="N14" s="76">
        <v>7202.0271231699999</v>
      </c>
      <c r="O14" s="76">
        <v>31093.897558640001</v>
      </c>
      <c r="P14" s="77">
        <v>23168.251252540002</v>
      </c>
      <c r="Q14" s="76">
        <v>121.21785573000001</v>
      </c>
      <c r="R14" s="76">
        <v>330.88645624000003</v>
      </c>
      <c r="S14" s="76">
        <v>2.9169762400000003</v>
      </c>
      <c r="T14" s="76">
        <v>707.69065784999998</v>
      </c>
      <c r="U14" s="76">
        <v>21897.840859470001</v>
      </c>
      <c r="V14" s="76">
        <v>19308.645827740002</v>
      </c>
      <c r="W14" s="76">
        <v>10.598914129999999</v>
      </c>
      <c r="X14" s="76">
        <v>71.803491960000002</v>
      </c>
      <c r="Y14" s="76">
        <v>25.296040919999999</v>
      </c>
      <c r="Z14" s="76">
        <v>7925.6463061000004</v>
      </c>
    </row>
    <row r="15" spans="1:27" s="85" customFormat="1" ht="13.5" customHeight="1">
      <c r="A15" s="70" t="s">
        <v>237</v>
      </c>
      <c r="B15" s="72">
        <v>278.14862486000038</v>
      </c>
      <c r="C15" s="72">
        <v>579.67457138999998</v>
      </c>
      <c r="D15" s="72">
        <v>7974.38784519</v>
      </c>
      <c r="E15" s="72">
        <v>5743.6893594100002</v>
      </c>
      <c r="F15" s="72">
        <v>0</v>
      </c>
      <c r="G15" s="72">
        <v>0</v>
      </c>
      <c r="H15" s="72">
        <v>0</v>
      </c>
      <c r="I15" s="72">
        <v>0</v>
      </c>
      <c r="J15" s="72">
        <v>3391.1098180900003</v>
      </c>
      <c r="K15" s="72">
        <v>3.6874796399999998</v>
      </c>
      <c r="L15" s="72">
        <v>2346.8861006799998</v>
      </c>
      <c r="M15" s="72">
        <v>2.0059610000000001</v>
      </c>
      <c r="N15" s="72">
        <v>2230.6984857799998</v>
      </c>
      <c r="O15" s="72">
        <v>7696.2392203299996</v>
      </c>
      <c r="P15" s="64">
        <v>5164.0147880200002</v>
      </c>
      <c r="Q15" s="72">
        <v>18.23752657</v>
      </c>
      <c r="R15" s="72">
        <v>70.680926700000015</v>
      </c>
      <c r="S15" s="72">
        <v>0.65265655</v>
      </c>
      <c r="T15" s="72">
        <v>183.34852409000004</v>
      </c>
      <c r="U15" s="72">
        <v>4876.9658787400003</v>
      </c>
      <c r="V15" s="72">
        <v>4273.8610447199999</v>
      </c>
      <c r="W15" s="72">
        <v>1.9606469099999999</v>
      </c>
      <c r="X15" s="72">
        <v>9.5252421299999988</v>
      </c>
      <c r="Y15" s="72">
        <v>2.6433863300000002</v>
      </c>
      <c r="Z15" s="72">
        <v>2532.2244323099994</v>
      </c>
    </row>
    <row r="16" spans="1:27" s="85" customFormat="1" ht="13.5" customHeight="1">
      <c r="A16" s="70" t="s">
        <v>238</v>
      </c>
      <c r="B16" s="72">
        <v>724.38648381000166</v>
      </c>
      <c r="C16" s="72">
        <v>1081.0757127500019</v>
      </c>
      <c r="D16" s="72">
        <v>15240.888517400002</v>
      </c>
      <c r="E16" s="72">
        <v>11648.672257290002</v>
      </c>
      <c r="F16" s="72">
        <v>0</v>
      </c>
      <c r="G16" s="72">
        <v>0</v>
      </c>
      <c r="H16" s="72">
        <v>0</v>
      </c>
      <c r="I16" s="72">
        <v>0</v>
      </c>
      <c r="J16" s="72">
        <v>6634.0736544600004</v>
      </c>
      <c r="K16" s="72">
        <v>8.8956918800000011</v>
      </c>
      <c r="L16" s="72">
        <v>5003.0165086000006</v>
      </c>
      <c r="M16" s="72">
        <v>2.6864023500000003</v>
      </c>
      <c r="N16" s="72">
        <v>3592.2162601100008</v>
      </c>
      <c r="O16" s="72">
        <v>14516.502033590001</v>
      </c>
      <c r="P16" s="64">
        <v>10567.59654454</v>
      </c>
      <c r="Q16" s="72">
        <v>40.73097757</v>
      </c>
      <c r="R16" s="72">
        <v>160.73051237000001</v>
      </c>
      <c r="S16" s="72">
        <v>1.21543234</v>
      </c>
      <c r="T16" s="72">
        <v>430.70603910999995</v>
      </c>
      <c r="U16" s="72">
        <v>9903.2213355999993</v>
      </c>
      <c r="V16" s="72">
        <v>8556.0141023200013</v>
      </c>
      <c r="W16" s="72">
        <v>4.5217098499999997</v>
      </c>
      <c r="X16" s="72">
        <v>20.875858269999998</v>
      </c>
      <c r="Y16" s="72">
        <v>5.5946794299999993</v>
      </c>
      <c r="Z16" s="72">
        <v>3948.9054890500001</v>
      </c>
    </row>
    <row r="17" spans="1:52" s="85" customFormat="1" ht="13.5" customHeight="1">
      <c r="A17" s="70" t="s">
        <v>227</v>
      </c>
      <c r="B17" s="72">
        <v>410.95390344000407</v>
      </c>
      <c r="C17" s="72">
        <v>803.67556881000201</v>
      </c>
      <c r="D17" s="72">
        <v>22250.072649900001</v>
      </c>
      <c r="E17" s="72">
        <v>17625.833886320001</v>
      </c>
      <c r="F17" s="72">
        <v>0</v>
      </c>
      <c r="G17" s="72">
        <v>0</v>
      </c>
      <c r="H17" s="72">
        <v>0</v>
      </c>
      <c r="I17" s="72">
        <v>0</v>
      </c>
      <c r="J17" s="72">
        <v>10227.082474980001</v>
      </c>
      <c r="K17" s="72">
        <v>12.895448309999999</v>
      </c>
      <c r="L17" s="72">
        <v>7382.8557118799999</v>
      </c>
      <c r="M17" s="72">
        <v>3.00025115</v>
      </c>
      <c r="N17" s="72">
        <v>4624.2387635800005</v>
      </c>
      <c r="O17" s="72">
        <v>21839.118746459997</v>
      </c>
      <c r="P17" s="64">
        <v>16822.158317509999</v>
      </c>
      <c r="Q17" s="72">
        <v>63.194294939999999</v>
      </c>
      <c r="R17" s="72">
        <v>218.80100795000001</v>
      </c>
      <c r="S17" s="72">
        <v>1.7573887800000001</v>
      </c>
      <c r="T17" s="72">
        <v>592.54772932000003</v>
      </c>
      <c r="U17" s="72">
        <v>15898.174228019998</v>
      </c>
      <c r="V17" s="72">
        <v>13846.64624125</v>
      </c>
      <c r="W17" s="72">
        <v>6.2099325100000016</v>
      </c>
      <c r="X17" s="72">
        <v>32.137964100000005</v>
      </c>
      <c r="Y17" s="72">
        <v>9.3357718900000002</v>
      </c>
      <c r="Z17" s="72">
        <v>5016.9604289499994</v>
      </c>
    </row>
    <row r="18" spans="1:52" s="85" customFormat="1" ht="13.5" customHeight="1">
      <c r="A18" s="73" t="s">
        <v>228</v>
      </c>
      <c r="B18" s="76">
        <v>-366.60729200999776</v>
      </c>
      <c r="C18" s="76">
        <v>439.43358132000139</v>
      </c>
      <c r="D18" s="76">
        <v>28990.260168770001</v>
      </c>
      <c r="E18" s="76">
        <v>23542.592549230001</v>
      </c>
      <c r="F18" s="76">
        <v>0</v>
      </c>
      <c r="G18" s="76">
        <v>0</v>
      </c>
      <c r="H18" s="76">
        <v>0</v>
      </c>
      <c r="I18" s="76">
        <v>0</v>
      </c>
      <c r="J18" s="76">
        <v>13746.317003909999</v>
      </c>
      <c r="K18" s="76">
        <v>17.737368649999997</v>
      </c>
      <c r="L18" s="76">
        <v>9771.8242288900019</v>
      </c>
      <c r="M18" s="76">
        <v>6.7139477799999989</v>
      </c>
      <c r="N18" s="76">
        <v>5447.6676195399996</v>
      </c>
      <c r="O18" s="76">
        <v>29356.867460779999</v>
      </c>
      <c r="P18" s="77">
        <v>23103.15896791</v>
      </c>
      <c r="Q18" s="76">
        <v>97.53798759</v>
      </c>
      <c r="R18" s="76">
        <v>302.03617021000002</v>
      </c>
      <c r="S18" s="76">
        <v>2.3910535899999998</v>
      </c>
      <c r="T18" s="76">
        <v>732.86181366999995</v>
      </c>
      <c r="U18" s="76">
        <v>21893.761477550001</v>
      </c>
      <c r="V18" s="76">
        <v>19256.726975400001</v>
      </c>
      <c r="W18" s="76">
        <v>8.8119977699999996</v>
      </c>
      <c r="X18" s="76">
        <v>41.905445440000001</v>
      </c>
      <c r="Y18" s="76">
        <v>23.85302209</v>
      </c>
      <c r="Z18" s="76">
        <v>6253.7084928699987</v>
      </c>
    </row>
    <row r="19" spans="1:52" s="85" customFormat="1" ht="13.5" customHeight="1">
      <c r="A19" s="70" t="s">
        <v>229</v>
      </c>
      <c r="B19" s="72">
        <v>258.63054424999973</v>
      </c>
      <c r="C19" s="72">
        <v>278.21247898999991</v>
      </c>
      <c r="D19" s="72">
        <v>8253.3372392199999</v>
      </c>
      <c r="E19" s="72">
        <v>5806.3899461199999</v>
      </c>
      <c r="F19" s="72">
        <v>179.6925</v>
      </c>
      <c r="G19" s="72">
        <v>0</v>
      </c>
      <c r="H19" s="72">
        <v>179.6925</v>
      </c>
      <c r="I19" s="72">
        <v>179.6925</v>
      </c>
      <c r="J19" s="72">
        <v>3305.9862518499999</v>
      </c>
      <c r="K19" s="72">
        <v>0</v>
      </c>
      <c r="L19" s="72">
        <v>2319.6247582800002</v>
      </c>
      <c r="M19" s="72">
        <v>1.08643599</v>
      </c>
      <c r="N19" s="72">
        <v>2446.9472931</v>
      </c>
      <c r="O19" s="72">
        <v>7994.7066949700002</v>
      </c>
      <c r="P19" s="64">
        <v>5528.17746713</v>
      </c>
      <c r="Q19" s="72">
        <v>12.932239800000003</v>
      </c>
      <c r="R19" s="72">
        <v>62.114434419999988</v>
      </c>
      <c r="S19" s="72">
        <v>0.72522372000000002</v>
      </c>
      <c r="T19" s="72">
        <v>171.77789719</v>
      </c>
      <c r="U19" s="72">
        <v>5270.5124258099995</v>
      </c>
      <c r="V19" s="72">
        <v>4643.3322690099994</v>
      </c>
      <c r="W19" s="72">
        <v>1.61438598</v>
      </c>
      <c r="X19" s="72">
        <v>6.5203896400000003</v>
      </c>
      <c r="Y19" s="72">
        <v>1.98047057</v>
      </c>
      <c r="Z19" s="72">
        <v>2466.5292278400002</v>
      </c>
    </row>
    <row r="20" spans="1:52" s="85" customFormat="1" ht="13.5" customHeight="1">
      <c r="A20" s="70" t="s">
        <v>230</v>
      </c>
      <c r="B20" s="72">
        <v>-42.205658749997383</v>
      </c>
      <c r="C20" s="72">
        <v>273.83553184000266</v>
      </c>
      <c r="D20" s="72">
        <v>15443.021964500002</v>
      </c>
      <c r="E20" s="72">
        <v>11429.842725990002</v>
      </c>
      <c r="F20" s="72">
        <v>359.38499999999999</v>
      </c>
      <c r="G20" s="72">
        <v>0</v>
      </c>
      <c r="H20" s="72">
        <v>359.38499999999999</v>
      </c>
      <c r="I20" s="72">
        <v>359.38499999999999</v>
      </c>
      <c r="J20" s="72">
        <v>6384.63237751</v>
      </c>
      <c r="K20" s="72">
        <v>0</v>
      </c>
      <c r="L20" s="72">
        <v>4682.7562101900003</v>
      </c>
      <c r="M20" s="72">
        <v>3.0691382899999997</v>
      </c>
      <c r="N20" s="72">
        <v>4013.1792385100002</v>
      </c>
      <c r="O20" s="72">
        <v>15485.227623249999</v>
      </c>
      <c r="P20" s="64">
        <v>11156.007194149999</v>
      </c>
      <c r="Q20" s="72">
        <v>36.003876700000006</v>
      </c>
      <c r="R20" s="72">
        <v>125.96000357999999</v>
      </c>
      <c r="S20" s="72">
        <v>1.3080196499999999</v>
      </c>
      <c r="T20" s="72">
        <v>363.97173107000003</v>
      </c>
      <c r="U20" s="72">
        <v>10594.81181565</v>
      </c>
      <c r="V20" s="72">
        <v>9290.2772690900001</v>
      </c>
      <c r="W20" s="72">
        <v>6.8728381599999988</v>
      </c>
      <c r="X20" s="72">
        <v>15.35504836</v>
      </c>
      <c r="Y20" s="72">
        <v>11.723860980000001</v>
      </c>
      <c r="Z20" s="72">
        <v>4329.2204290999998</v>
      </c>
    </row>
    <row r="21" spans="1:52" s="85" customFormat="1" ht="13.5" customHeight="1">
      <c r="A21" s="70" t="s">
        <v>223</v>
      </c>
      <c r="B21" s="72">
        <v>-158.45106676000069</v>
      </c>
      <c r="C21" s="72">
        <v>244.22872172999632</v>
      </c>
      <c r="D21" s="72">
        <v>25046.2843245</v>
      </c>
      <c r="E21" s="72">
        <v>17678.502479679999</v>
      </c>
      <c r="F21" s="72">
        <v>553.14618844000006</v>
      </c>
      <c r="G21" s="72">
        <v>0</v>
      </c>
      <c r="H21" s="72">
        <v>553.14618844000006</v>
      </c>
      <c r="I21" s="72">
        <v>553.14618844000006</v>
      </c>
      <c r="J21" s="72">
        <v>9736.280512219997</v>
      </c>
      <c r="K21" s="72">
        <v>0</v>
      </c>
      <c r="L21" s="72">
        <v>7384.7283284300001</v>
      </c>
      <c r="M21" s="72">
        <v>4.3474505899999993</v>
      </c>
      <c r="N21" s="72">
        <v>7367.7818448200005</v>
      </c>
      <c r="O21" s="72">
        <v>25204.735391260001</v>
      </c>
      <c r="P21" s="64">
        <v>17434.273757950003</v>
      </c>
      <c r="Q21" s="72">
        <v>54.67520394999999</v>
      </c>
      <c r="R21" s="72">
        <v>187.59027034999997</v>
      </c>
      <c r="S21" s="72">
        <v>1.8644931200000001</v>
      </c>
      <c r="T21" s="72">
        <v>500.75269221999997</v>
      </c>
      <c r="U21" s="72">
        <v>16635.640473350002</v>
      </c>
      <c r="V21" s="72">
        <v>14653.097943310002</v>
      </c>
      <c r="W21" s="72">
        <v>9.3133099399999999</v>
      </c>
      <c r="X21" s="72">
        <v>28.308689489999999</v>
      </c>
      <c r="Y21" s="72">
        <v>16.128625530000001</v>
      </c>
      <c r="Z21" s="72">
        <v>7770.4616333099984</v>
      </c>
    </row>
    <row r="22" spans="1:52" s="85" customFormat="1" ht="13.5" customHeight="1">
      <c r="A22" s="73" t="s">
        <v>224</v>
      </c>
      <c r="B22" s="76">
        <v>-1187.8261581899933</v>
      </c>
      <c r="C22" s="76">
        <v>431.46300836999944</v>
      </c>
      <c r="D22" s="76">
        <v>35153.228469469999</v>
      </c>
      <c r="E22" s="76">
        <v>24192.245710929998</v>
      </c>
      <c r="F22" s="76">
        <v>891.89497954000001</v>
      </c>
      <c r="G22" s="76">
        <v>0</v>
      </c>
      <c r="H22" s="76">
        <v>891.89497954000001</v>
      </c>
      <c r="I22" s="76">
        <v>891.89497954000001</v>
      </c>
      <c r="J22" s="76">
        <v>13082.142260069999</v>
      </c>
      <c r="K22" s="76">
        <v>0</v>
      </c>
      <c r="L22" s="76">
        <v>10208.915032699999</v>
      </c>
      <c r="M22" s="76">
        <v>9.2934386199999999</v>
      </c>
      <c r="N22" s="76">
        <v>10960.982758540003</v>
      </c>
      <c r="O22" s="76">
        <v>36341.054627659993</v>
      </c>
      <c r="P22" s="77">
        <v>23760.782702559998</v>
      </c>
      <c r="Q22" s="76">
        <v>79.454378430000006</v>
      </c>
      <c r="R22" s="76">
        <v>251.14953764000003</v>
      </c>
      <c r="S22" s="76">
        <v>2.2163075499999998</v>
      </c>
      <c r="T22" s="76">
        <v>1250.4881718599997</v>
      </c>
      <c r="U22" s="76">
        <v>22118.393634789998</v>
      </c>
      <c r="V22" s="76">
        <v>20912.25212537</v>
      </c>
      <c r="W22" s="76">
        <v>11.649055590000001</v>
      </c>
      <c r="X22" s="76">
        <v>20.17437318</v>
      </c>
      <c r="Y22" s="76">
        <v>27.257243520000003</v>
      </c>
      <c r="Z22" s="76">
        <v>12580.271925099998</v>
      </c>
    </row>
    <row r="23" spans="1:52" s="62" customFormat="1" ht="13.5" customHeight="1">
      <c r="A23" s="70" t="s">
        <v>231</v>
      </c>
      <c r="B23" s="72">
        <v>122.87277535000248</v>
      </c>
      <c r="C23" s="72">
        <v>134.71319698000116</v>
      </c>
      <c r="D23" s="72">
        <v>10974.997209820001</v>
      </c>
      <c r="E23" s="72">
        <v>6134.0282257500012</v>
      </c>
      <c r="F23" s="72">
        <v>0</v>
      </c>
      <c r="G23" s="72">
        <v>0</v>
      </c>
      <c r="H23" s="72">
        <v>0</v>
      </c>
      <c r="I23" s="72">
        <v>0</v>
      </c>
      <c r="J23" s="72">
        <v>3311.7247933900007</v>
      </c>
      <c r="K23" s="72">
        <v>5.3619435099999997</v>
      </c>
      <c r="L23" s="72">
        <v>2816.9372038500001</v>
      </c>
      <c r="M23" s="72">
        <v>4.2850000000000006E-3</v>
      </c>
      <c r="N23" s="72">
        <v>4840.9689840700003</v>
      </c>
      <c r="O23" s="72">
        <v>10852.124434469999</v>
      </c>
      <c r="P23" s="64">
        <v>5999.31502877</v>
      </c>
      <c r="Q23" s="72">
        <v>11.075931050000005</v>
      </c>
      <c r="R23" s="72">
        <v>64.432754959999983</v>
      </c>
      <c r="S23" s="72">
        <v>0.50996591999999996</v>
      </c>
      <c r="T23" s="72">
        <v>326.94671257000005</v>
      </c>
      <c r="U23" s="72">
        <v>5517.5768519200001</v>
      </c>
      <c r="V23" s="72">
        <v>5011.22172133</v>
      </c>
      <c r="W23" s="72">
        <v>76.350277050000017</v>
      </c>
      <c r="X23" s="72">
        <v>2.2070710299999998</v>
      </c>
      <c r="Y23" s="72">
        <v>0.21546426999999999</v>
      </c>
      <c r="Z23" s="72">
        <v>4852.8094056999998</v>
      </c>
      <c r="AC23" s="64"/>
      <c r="AD23" s="64"/>
      <c r="AE23" s="64"/>
      <c r="AG23" s="64"/>
      <c r="AH23" s="64"/>
      <c r="AI23" s="64"/>
    </row>
    <row r="24" spans="1:52" s="62" customFormat="1" ht="13.5" customHeight="1">
      <c r="A24" s="70" t="s">
        <v>232</v>
      </c>
      <c r="B24" s="72">
        <v>187.42208073000074</v>
      </c>
      <c r="C24" s="72">
        <v>418.10235897999883</v>
      </c>
      <c r="D24" s="72">
        <v>22145.930168189996</v>
      </c>
      <c r="E24" s="72">
        <v>12382.623439419998</v>
      </c>
      <c r="F24" s="72">
        <v>0</v>
      </c>
      <c r="G24" s="72">
        <v>0</v>
      </c>
      <c r="H24" s="72">
        <v>0</v>
      </c>
      <c r="I24" s="72">
        <v>0</v>
      </c>
      <c r="J24" s="72">
        <v>6389.4636213800004</v>
      </c>
      <c r="K24" s="72">
        <v>10.29328916</v>
      </c>
      <c r="L24" s="72">
        <v>5981.3577741699992</v>
      </c>
      <c r="M24" s="72">
        <v>1.5087547099999998</v>
      </c>
      <c r="N24" s="72">
        <v>9763.3067287699978</v>
      </c>
      <c r="O24" s="72">
        <v>21958.508087459995</v>
      </c>
      <c r="P24" s="64">
        <v>11964.521080439999</v>
      </c>
      <c r="Q24" s="72">
        <v>29.721728850000009</v>
      </c>
      <c r="R24" s="72">
        <v>131.26412754</v>
      </c>
      <c r="S24" s="72">
        <v>1.32726521</v>
      </c>
      <c r="T24" s="72">
        <v>720.49856290999992</v>
      </c>
      <c r="U24" s="72">
        <v>10995.13145655</v>
      </c>
      <c r="V24" s="72">
        <v>9967.9406623199993</v>
      </c>
      <c r="W24" s="72">
        <v>77.628757840000006</v>
      </c>
      <c r="X24" s="72">
        <v>7.10377159</v>
      </c>
      <c r="Y24" s="72">
        <v>1.8454099499999999</v>
      </c>
      <c r="Z24" s="72">
        <v>9993.9870070199977</v>
      </c>
      <c r="AC24" s="64"/>
      <c r="AD24" s="64"/>
      <c r="AE24" s="64"/>
      <c r="AG24" s="64"/>
      <c r="AH24" s="64"/>
      <c r="AI24" s="64"/>
    </row>
    <row r="25" spans="1:52" s="62" customFormat="1" ht="13.5" customHeight="1">
      <c r="A25" s="70" t="s">
        <v>87</v>
      </c>
      <c r="B25" s="72">
        <v>385.15262145000452</v>
      </c>
      <c r="C25" s="72">
        <v>427.50227768000332</v>
      </c>
      <c r="D25" s="72">
        <v>33565.633584449999</v>
      </c>
      <c r="E25" s="72">
        <v>19008.002672299997</v>
      </c>
      <c r="F25" s="72">
        <v>0</v>
      </c>
      <c r="G25" s="72">
        <v>0</v>
      </c>
      <c r="H25" s="72">
        <v>0</v>
      </c>
      <c r="I25" s="72">
        <v>0</v>
      </c>
      <c r="J25" s="72">
        <v>9796.566916419999</v>
      </c>
      <c r="K25" s="72">
        <v>14.48782398</v>
      </c>
      <c r="L25" s="72">
        <v>9191.8501994300004</v>
      </c>
      <c r="M25" s="72">
        <v>5.0977324699999995</v>
      </c>
      <c r="N25" s="72">
        <v>14557.63091215</v>
      </c>
      <c r="O25" s="72">
        <v>33180.480962999995</v>
      </c>
      <c r="P25" s="64">
        <v>18580.500394619994</v>
      </c>
      <c r="Q25" s="72">
        <v>47.749095149999995</v>
      </c>
      <c r="R25" s="72">
        <v>196.29179588999995</v>
      </c>
      <c r="S25" s="72">
        <v>1.7818015900000002</v>
      </c>
      <c r="T25" s="72">
        <v>1032.41497222</v>
      </c>
      <c r="U25" s="72">
        <v>17207.379196559996</v>
      </c>
      <c r="V25" s="72">
        <v>15682.573200780002</v>
      </c>
      <c r="W25" s="72">
        <v>79.835959739999993</v>
      </c>
      <c r="X25" s="72">
        <v>10.030233939999999</v>
      </c>
      <c r="Y25" s="72">
        <v>5.0173395300000001</v>
      </c>
      <c r="Z25" s="72">
        <v>14599.980568379999</v>
      </c>
      <c r="AC25" s="64"/>
      <c r="AD25" s="64"/>
      <c r="AE25" s="64"/>
      <c r="AG25" s="64"/>
      <c r="AH25" s="64"/>
      <c r="AI25" s="64"/>
    </row>
    <row r="26" spans="1:52" s="62" customFormat="1" ht="13.5" customHeight="1">
      <c r="A26" s="73" t="s">
        <v>88</v>
      </c>
      <c r="B26" s="76">
        <v>495.83143463999295</v>
      </c>
      <c r="C26" s="76">
        <v>489.13439782000205</v>
      </c>
      <c r="D26" s="76">
        <v>46135.208741679999</v>
      </c>
      <c r="E26" s="76">
        <v>25383.38948129</v>
      </c>
      <c r="F26" s="76">
        <v>177.36888992000002</v>
      </c>
      <c r="G26" s="76">
        <v>0</v>
      </c>
      <c r="H26" s="76">
        <v>177.36888992000002</v>
      </c>
      <c r="I26" s="76">
        <v>0</v>
      </c>
      <c r="J26" s="76">
        <v>13422.863708160001</v>
      </c>
      <c r="K26" s="76">
        <v>18.1757746</v>
      </c>
      <c r="L26" s="76">
        <v>11758.167615439999</v>
      </c>
      <c r="M26" s="76">
        <v>6.8134931700000001</v>
      </c>
      <c r="N26" s="76">
        <v>20751.819260389999</v>
      </c>
      <c r="O26" s="76">
        <v>45639.377307040006</v>
      </c>
      <c r="P26" s="77">
        <v>24894.255083469998</v>
      </c>
      <c r="Q26" s="76">
        <v>71.841819939999993</v>
      </c>
      <c r="R26" s="76">
        <v>273.86684499</v>
      </c>
      <c r="S26" s="76">
        <v>2.4359894199999998</v>
      </c>
      <c r="T26" s="76">
        <v>1105.19278502</v>
      </c>
      <c r="U26" s="76">
        <v>23325.416337909999</v>
      </c>
      <c r="V26" s="76">
        <v>20956.268420169999</v>
      </c>
      <c r="W26" s="76">
        <v>82.28018514</v>
      </c>
      <c r="X26" s="76">
        <v>14.23697271</v>
      </c>
      <c r="Y26" s="76">
        <v>18.984148340000001</v>
      </c>
      <c r="Z26" s="76">
        <v>20745.122223570004</v>
      </c>
      <c r="AC26" s="64"/>
      <c r="AD26" s="64"/>
      <c r="AE26" s="64"/>
      <c r="AG26" s="64"/>
      <c r="AH26" s="64"/>
      <c r="AI26" s="64"/>
    </row>
    <row r="27" spans="1:52" s="62" customFormat="1" ht="13.5" customHeight="1">
      <c r="A27" s="70" t="s">
        <v>233</v>
      </c>
      <c r="B27" s="72">
        <v>260.70136556999933</v>
      </c>
      <c r="C27" s="72">
        <v>74.207205589998921</v>
      </c>
      <c r="D27" s="72">
        <v>8948.5200643099997</v>
      </c>
      <c r="E27" s="72">
        <v>5998.5380146799998</v>
      </c>
      <c r="F27" s="72">
        <v>44.848069710000011</v>
      </c>
      <c r="G27" s="72">
        <v>0</v>
      </c>
      <c r="H27" s="72">
        <v>44.848069710000004</v>
      </c>
      <c r="I27" s="72">
        <v>0</v>
      </c>
      <c r="J27" s="72">
        <v>3311.5894407199999</v>
      </c>
      <c r="K27" s="72">
        <v>3.8911906099999998</v>
      </c>
      <c r="L27" s="72">
        <v>2636.4835945100003</v>
      </c>
      <c r="M27" s="72">
        <v>1.72569708</v>
      </c>
      <c r="N27" s="72">
        <v>2949.9820496299994</v>
      </c>
      <c r="O27" s="72">
        <v>8687.8186987400004</v>
      </c>
      <c r="P27" s="64">
        <v>5924.3308090900009</v>
      </c>
      <c r="Q27" s="72">
        <v>10.175385390000002</v>
      </c>
      <c r="R27" s="72">
        <v>66.037133000000011</v>
      </c>
      <c r="S27" s="72">
        <v>0.34178589000000004</v>
      </c>
      <c r="T27" s="72">
        <v>320.07149618</v>
      </c>
      <c r="U27" s="72">
        <v>5517.5308697700011</v>
      </c>
      <c r="V27" s="72">
        <v>4911.7706795399999</v>
      </c>
      <c r="W27" s="72">
        <v>2.3556798399999996</v>
      </c>
      <c r="X27" s="72">
        <v>2.0180984500000001</v>
      </c>
      <c r="Y27" s="72">
        <v>5.8003605700000005</v>
      </c>
      <c r="Z27" s="72">
        <v>2763.4878896499995</v>
      </c>
      <c r="AC27" s="64"/>
      <c r="AD27" s="64"/>
      <c r="AE27" s="64"/>
      <c r="AG27" s="64"/>
      <c r="AH27" s="64"/>
      <c r="AI27" s="64"/>
    </row>
    <row r="28" spans="1:52" s="62" customFormat="1" ht="13.5" customHeight="1">
      <c r="A28" s="70" t="s">
        <v>234</v>
      </c>
      <c r="B28" s="72">
        <v>652.52010408999558</v>
      </c>
      <c r="C28" s="72">
        <v>469.98365486999683</v>
      </c>
      <c r="D28" s="72">
        <v>18611.677483039999</v>
      </c>
      <c r="E28" s="72">
        <v>12198.946536619998</v>
      </c>
      <c r="F28" s="72">
        <v>85.866799299999997</v>
      </c>
      <c r="G28" s="72">
        <v>0</v>
      </c>
      <c r="H28" s="72">
        <v>85.866799299999997</v>
      </c>
      <c r="I28" s="72">
        <v>0</v>
      </c>
      <c r="J28" s="72">
        <v>6545.7391259299993</v>
      </c>
      <c r="K28" s="72">
        <v>9.4207539699999998</v>
      </c>
      <c r="L28" s="72">
        <v>5555.0207074800001</v>
      </c>
      <c r="M28" s="72">
        <v>2.8991499399999996</v>
      </c>
      <c r="N28" s="72">
        <v>6412.7309464199998</v>
      </c>
      <c r="O28" s="72">
        <v>17959.157378950003</v>
      </c>
      <c r="P28" s="64">
        <v>11728.962881750002</v>
      </c>
      <c r="Q28" s="72">
        <v>26.931169579999999</v>
      </c>
      <c r="R28" s="72">
        <v>144.67115337999996</v>
      </c>
      <c r="S28" s="72">
        <v>0.73602211999999989</v>
      </c>
      <c r="T28" s="72">
        <v>652.15389576999996</v>
      </c>
      <c r="U28" s="72">
        <v>10887.773638770001</v>
      </c>
      <c r="V28" s="72">
        <v>9750.7467983000006</v>
      </c>
      <c r="W28" s="72">
        <v>3.8697452999999999</v>
      </c>
      <c r="X28" s="72">
        <v>4.4403962899999998</v>
      </c>
      <c r="Y28" s="72">
        <v>8.3868605399999989</v>
      </c>
      <c r="Z28" s="72">
        <v>6230.1944972000001</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s="62" customFormat="1" ht="13.5" customHeight="1">
      <c r="A29" s="70" t="s">
        <v>218</v>
      </c>
      <c r="B29" s="72">
        <v>697.99672433999876</v>
      </c>
      <c r="C29" s="72">
        <v>498.79332540999894</v>
      </c>
      <c r="D29" s="72">
        <v>28435.229174229997</v>
      </c>
      <c r="E29" s="72">
        <v>18989.748869109997</v>
      </c>
      <c r="F29" s="72">
        <v>125.24101315999999</v>
      </c>
      <c r="G29" s="72">
        <v>0</v>
      </c>
      <c r="H29" s="72">
        <v>125.24101315999999</v>
      </c>
      <c r="I29" s="72">
        <v>0</v>
      </c>
      <c r="J29" s="72">
        <v>10121.933843779998</v>
      </c>
      <c r="K29" s="72">
        <v>13.975168850000003</v>
      </c>
      <c r="L29" s="72">
        <v>8720.9032783000002</v>
      </c>
      <c r="M29" s="72">
        <v>7.695565020000001</v>
      </c>
      <c r="N29" s="72">
        <v>9445.4803051199997</v>
      </c>
      <c r="O29" s="72">
        <v>27737.232449889998</v>
      </c>
      <c r="P29" s="64">
        <v>18490.955543699998</v>
      </c>
      <c r="Q29" s="72">
        <v>50.538811719999991</v>
      </c>
      <c r="R29" s="72">
        <v>214.80388975999998</v>
      </c>
      <c r="S29" s="72">
        <v>2.7961623199999996</v>
      </c>
      <c r="T29" s="72">
        <v>719.74947058999999</v>
      </c>
      <c r="U29" s="72">
        <v>17477.944242489997</v>
      </c>
      <c r="V29" s="72">
        <v>15630.129869479999</v>
      </c>
      <c r="W29" s="72">
        <v>5.6286031400000009</v>
      </c>
      <c r="X29" s="72">
        <v>7.1249297200000008</v>
      </c>
      <c r="Y29" s="72">
        <v>12.36943396</v>
      </c>
      <c r="Z29" s="72">
        <v>9246.2769061900017</v>
      </c>
      <c r="AC29" s="64"/>
      <c r="AD29" s="64"/>
      <c r="AE29" s="64"/>
      <c r="AG29" s="64"/>
      <c r="AH29" s="64"/>
      <c r="AI29" s="64"/>
    </row>
    <row r="30" spans="1:52" s="62" customFormat="1" ht="13.5" customHeight="1">
      <c r="A30" s="73" t="s">
        <v>222</v>
      </c>
      <c r="B30" s="76">
        <v>436.22914134000894</v>
      </c>
      <c r="C30" s="76">
        <v>429.43146541000533</v>
      </c>
      <c r="D30" s="76">
        <v>37959.894422490004</v>
      </c>
      <c r="E30" s="76">
        <v>24681.03822137</v>
      </c>
      <c r="F30" s="76">
        <v>174.06890168999999</v>
      </c>
      <c r="G30" s="76">
        <v>0</v>
      </c>
      <c r="H30" s="76">
        <v>174.06890168999999</v>
      </c>
      <c r="I30" s="76">
        <v>0</v>
      </c>
      <c r="J30" s="76">
        <v>13663.648840950002</v>
      </c>
      <c r="K30" s="76">
        <v>17.688998990000002</v>
      </c>
      <c r="L30" s="76">
        <v>10816.742579420001</v>
      </c>
      <c r="M30" s="76">
        <v>8.8889003199999994</v>
      </c>
      <c r="N30" s="76">
        <v>13278.856201120001</v>
      </c>
      <c r="O30" s="76">
        <v>37523.665281149995</v>
      </c>
      <c r="P30" s="77">
        <v>24251.606755959994</v>
      </c>
      <c r="Q30" s="76">
        <v>72.232204639999992</v>
      </c>
      <c r="R30" s="76">
        <v>278.29197505000002</v>
      </c>
      <c r="S30" s="76">
        <v>3.7050961899999995</v>
      </c>
      <c r="T30" s="76">
        <v>926.36426518999997</v>
      </c>
      <c r="U30" s="76">
        <v>22924.995635089996</v>
      </c>
      <c r="V30" s="76">
        <v>20459.475668369996</v>
      </c>
      <c r="W30" s="76">
        <v>9.3652551699999993</v>
      </c>
      <c r="X30" s="76">
        <v>11.09499409</v>
      </c>
      <c r="Y30" s="76">
        <v>25.557330539999999</v>
      </c>
      <c r="Z30" s="76">
        <v>13272.058525189999</v>
      </c>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s="19" customFormat="1" ht="13.5" customHeight="1">
      <c r="A31" s="70" t="s">
        <v>239</v>
      </c>
      <c r="B31" s="71">
        <v>578.13140397999814</v>
      </c>
      <c r="C31" s="71">
        <v>410.88204461999794</v>
      </c>
      <c r="D31" s="71">
        <v>8458.8706011899994</v>
      </c>
      <c r="E31" s="71">
        <v>6035.9124212299994</v>
      </c>
      <c r="F31" s="71">
        <v>43.842478530000001</v>
      </c>
      <c r="G31" s="65">
        <v>0</v>
      </c>
      <c r="H31" s="65">
        <v>43.842478530000001</v>
      </c>
      <c r="I31" s="65">
        <v>0</v>
      </c>
      <c r="J31" s="65">
        <v>3399.5390983899997</v>
      </c>
      <c r="K31" s="100">
        <v>4.2851795500000005</v>
      </c>
      <c r="L31" s="65">
        <v>2581.5945695</v>
      </c>
      <c r="M31" s="65">
        <v>6.65109526</v>
      </c>
      <c r="N31" s="65">
        <v>2422.9581799600001</v>
      </c>
      <c r="O31" s="71">
        <v>7880.7391972100013</v>
      </c>
      <c r="P31" s="71">
        <v>5625.0303766100014</v>
      </c>
      <c r="Q31" s="65">
        <v>9.7866269600000013</v>
      </c>
      <c r="R31" s="65">
        <v>59.133200479999999</v>
      </c>
      <c r="S31" s="65">
        <v>0.67033628000000001</v>
      </c>
      <c r="T31" s="65">
        <v>152.62069054</v>
      </c>
      <c r="U31" s="65">
        <v>5397.3693095200015</v>
      </c>
      <c r="V31" s="65">
        <v>4680.0870186000011</v>
      </c>
      <c r="W31" s="65">
        <v>2.4089217000000001</v>
      </c>
      <c r="X31" s="65">
        <v>0.61022432000000004</v>
      </c>
      <c r="Y31" s="65">
        <v>2.4310668099999999</v>
      </c>
      <c r="Z31" s="65">
        <v>2255.7088205999999</v>
      </c>
      <c r="AA31" s="65"/>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s="19" customFormat="1" ht="13.5" customHeight="1">
      <c r="A32" s="70" t="s">
        <v>240</v>
      </c>
      <c r="B32" s="71">
        <v>536.06293768999603</v>
      </c>
      <c r="C32" s="71">
        <v>914.9401599399971</v>
      </c>
      <c r="D32" s="71">
        <v>18442.252994639995</v>
      </c>
      <c r="E32" s="71">
        <v>11999.442430489997</v>
      </c>
      <c r="F32" s="71">
        <v>90.388988990000001</v>
      </c>
      <c r="G32" s="65">
        <v>0</v>
      </c>
      <c r="H32" s="65">
        <v>90.388988990000001</v>
      </c>
      <c r="I32" s="65">
        <v>0</v>
      </c>
      <c r="J32" s="65">
        <v>6712.3600446599985</v>
      </c>
      <c r="K32" s="100">
        <v>8.3899410799999981</v>
      </c>
      <c r="L32" s="65">
        <v>5179.2204898999989</v>
      </c>
      <c r="M32" s="65">
        <v>9.0829658599999998</v>
      </c>
      <c r="N32" s="65">
        <v>6442.8105641499997</v>
      </c>
      <c r="O32" s="71">
        <v>17906.190056949999</v>
      </c>
      <c r="P32" s="71">
        <v>11084.50227055</v>
      </c>
      <c r="Q32" s="65">
        <v>23.759183659999998</v>
      </c>
      <c r="R32" s="65">
        <v>130.73998218999995</v>
      </c>
      <c r="S32" s="65">
        <v>1.4387861100000001</v>
      </c>
      <c r="T32" s="65">
        <v>182.61809170999999</v>
      </c>
      <c r="U32" s="65">
        <v>10732.27314804</v>
      </c>
      <c r="V32" s="65">
        <v>9356.2446660000005</v>
      </c>
      <c r="W32" s="65">
        <v>6.2244819500000004</v>
      </c>
      <c r="X32" s="65">
        <v>1.7129870499999997</v>
      </c>
      <c r="Y32" s="65">
        <v>5.7356098399999995</v>
      </c>
      <c r="Z32" s="65">
        <v>6821.6877863999998</v>
      </c>
      <c r="AA32" s="65"/>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s="19" customFormat="1" ht="13.5" customHeight="1">
      <c r="A33" s="75" t="s">
        <v>241</v>
      </c>
      <c r="B33" s="71">
        <v>666.88021034000121</v>
      </c>
      <c r="C33" s="71">
        <v>821.61833964000107</v>
      </c>
      <c r="D33" s="71">
        <v>26896.319049899997</v>
      </c>
      <c r="E33" s="71">
        <v>18590.811658839997</v>
      </c>
      <c r="F33" s="71">
        <v>137.84969956</v>
      </c>
      <c r="G33" s="65">
        <v>0</v>
      </c>
      <c r="H33" s="65">
        <v>137.84969956</v>
      </c>
      <c r="I33" s="65">
        <v>0</v>
      </c>
      <c r="J33" s="65">
        <v>10400.450972680001</v>
      </c>
      <c r="K33" s="100">
        <v>12.956802819999998</v>
      </c>
      <c r="L33" s="65">
        <v>8025.9533187099996</v>
      </c>
      <c r="M33" s="65">
        <v>13.600865069999999</v>
      </c>
      <c r="N33" s="65">
        <v>8305.5073910600004</v>
      </c>
      <c r="O33" s="71">
        <v>26229.438839559996</v>
      </c>
      <c r="P33" s="71">
        <v>17769.193319199996</v>
      </c>
      <c r="Q33" s="65">
        <v>36.691886420000003</v>
      </c>
      <c r="R33" s="65">
        <v>191.28633235999996</v>
      </c>
      <c r="S33" s="65">
        <v>2.1354378399999998</v>
      </c>
      <c r="T33" s="65">
        <v>254.06980938999996</v>
      </c>
      <c r="U33" s="65">
        <v>17211.415836739998</v>
      </c>
      <c r="V33" s="65">
        <v>15096.477591849998</v>
      </c>
      <c r="W33" s="65">
        <v>59.697765490000002</v>
      </c>
      <c r="X33" s="65">
        <v>4.9570542399999997</v>
      </c>
      <c r="Y33" s="65">
        <v>8.9391967199999982</v>
      </c>
      <c r="Z33" s="65">
        <v>8460.2455203600002</v>
      </c>
      <c r="AA33" s="65"/>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s="62" customFormat="1" ht="13.5" customHeight="1">
      <c r="A34" s="73" t="s">
        <v>242</v>
      </c>
      <c r="B34" s="76">
        <v>1182.7691950399967</v>
      </c>
      <c r="C34" s="76">
        <v>1036.8771529700025</v>
      </c>
      <c r="D34" s="76">
        <v>34277.721606140003</v>
      </c>
      <c r="E34" s="76">
        <v>24602.008120110004</v>
      </c>
      <c r="F34" s="76">
        <v>184.48179407000003</v>
      </c>
      <c r="G34" s="76">
        <v>0</v>
      </c>
      <c r="H34" s="76">
        <v>184.48179407000003</v>
      </c>
      <c r="I34" s="76">
        <v>0</v>
      </c>
      <c r="J34" s="76">
        <v>14043.192447010004</v>
      </c>
      <c r="K34" s="76">
        <v>18.595228329999998</v>
      </c>
      <c r="L34" s="76">
        <v>10338.407277220002</v>
      </c>
      <c r="M34" s="76">
        <v>17.33137348</v>
      </c>
      <c r="N34" s="76">
        <v>9675.7134860300011</v>
      </c>
      <c r="O34" s="76">
        <v>33094.952411100006</v>
      </c>
      <c r="P34" s="77">
        <v>23565.130967140001</v>
      </c>
      <c r="Q34" s="76">
        <v>64.948517030000005</v>
      </c>
      <c r="R34" s="76">
        <v>248.11268265000007</v>
      </c>
      <c r="S34" s="76">
        <v>2.8294118300000011</v>
      </c>
      <c r="T34" s="76">
        <v>502.55811596000007</v>
      </c>
      <c r="U34" s="76">
        <v>22666.197773170003</v>
      </c>
      <c r="V34" s="76">
        <v>19842.636268540002</v>
      </c>
      <c r="W34" s="76">
        <v>47.217609689999996</v>
      </c>
      <c r="X34" s="76">
        <v>7.2076425699999991</v>
      </c>
      <c r="Y34" s="76">
        <v>26.059214240000003</v>
      </c>
      <c r="Z34" s="76">
        <v>9529.8214439600033</v>
      </c>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s="62" customFormat="1" ht="13.5" customHeight="1">
      <c r="A35" s="75" t="s">
        <v>243</v>
      </c>
      <c r="B35" s="72">
        <v>699.74020693999955</v>
      </c>
      <c r="C35" s="72">
        <v>738.33690012999887</v>
      </c>
      <c r="D35" s="72">
        <v>8310.0200282599999</v>
      </c>
      <c r="E35" s="72">
        <v>6308.3873953599996</v>
      </c>
      <c r="F35" s="72">
        <v>60.693680149999999</v>
      </c>
      <c r="G35" s="64">
        <v>0</v>
      </c>
      <c r="H35" s="64">
        <v>60.693680149999999</v>
      </c>
      <c r="I35" s="64">
        <v>0</v>
      </c>
      <c r="J35" s="64">
        <v>3560.4819577699996</v>
      </c>
      <c r="K35" s="101">
        <v>5.0473193699999994</v>
      </c>
      <c r="L35" s="64">
        <v>2676.4280765600001</v>
      </c>
      <c r="M35" s="64">
        <v>5.7363615100000009</v>
      </c>
      <c r="N35" s="64">
        <v>2001.6326328999999</v>
      </c>
      <c r="O35" s="72">
        <v>7610.2798213200003</v>
      </c>
      <c r="P35" s="72">
        <v>5570.0504952300007</v>
      </c>
      <c r="Q35" s="64">
        <v>8.6146135099999981</v>
      </c>
      <c r="R35" s="64">
        <v>57.637320959999997</v>
      </c>
      <c r="S35" s="64">
        <v>1.3668574900000001</v>
      </c>
      <c r="T35" s="64">
        <v>67.351771049999996</v>
      </c>
      <c r="U35" s="64">
        <v>5431.9463813500006</v>
      </c>
      <c r="V35" s="64">
        <v>4714.6515638500005</v>
      </c>
      <c r="W35" s="64">
        <v>1.7797207299999998</v>
      </c>
      <c r="X35" s="64">
        <v>1.0957296700000001</v>
      </c>
      <c r="Y35" s="64">
        <v>0.25810047000000003</v>
      </c>
      <c r="Z35" s="64">
        <v>2040.2293260899999</v>
      </c>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s="78" customFormat="1" ht="13.5" customHeight="1">
      <c r="A36" s="75" t="s">
        <v>244</v>
      </c>
      <c r="B36" s="64">
        <v>884.83223295000425</v>
      </c>
      <c r="C36" s="64">
        <v>1228.7572474400022</v>
      </c>
      <c r="D36" s="64">
        <v>14986.81310739</v>
      </c>
      <c r="E36" s="64">
        <v>12509.625856189999</v>
      </c>
      <c r="F36" s="64">
        <v>114.68003593</v>
      </c>
      <c r="G36" s="64">
        <v>0</v>
      </c>
      <c r="H36" s="64">
        <v>114.68003593</v>
      </c>
      <c r="I36" s="64">
        <v>0</v>
      </c>
      <c r="J36" s="64">
        <v>7025.3963848200001</v>
      </c>
      <c r="K36" s="64">
        <v>12.01581949</v>
      </c>
      <c r="L36" s="64">
        <v>5346.9603782499998</v>
      </c>
      <c r="M36" s="64">
        <v>10.573237700000004</v>
      </c>
      <c r="N36" s="64">
        <v>2477.1872512</v>
      </c>
      <c r="O36" s="64">
        <v>14101.980874439996</v>
      </c>
      <c r="P36" s="64">
        <v>11280.868608749997</v>
      </c>
      <c r="Q36" s="64">
        <v>21.241553159999995</v>
      </c>
      <c r="R36" s="64">
        <v>129.20044348999997</v>
      </c>
      <c r="S36" s="64">
        <v>1.9588158200000003</v>
      </c>
      <c r="T36" s="64">
        <v>192.56002669</v>
      </c>
      <c r="U36" s="64">
        <v>10914.582742949999</v>
      </c>
      <c r="V36" s="110">
        <v>9464.0224754299979</v>
      </c>
      <c r="W36" s="64">
        <v>15.07128958</v>
      </c>
      <c r="X36" s="64">
        <v>2.9691689100000001</v>
      </c>
      <c r="Y36" s="64">
        <v>3.2845681500000006</v>
      </c>
      <c r="Z36" s="64">
        <v>2821.1122656899997</v>
      </c>
    </row>
    <row r="37" spans="1:52" s="62" customFormat="1" ht="13.5" customHeight="1">
      <c r="A37" s="75" t="s">
        <v>245</v>
      </c>
      <c r="B37" s="64">
        <v>668.08817257999908</v>
      </c>
      <c r="C37" s="64">
        <v>1152.8622525999999</v>
      </c>
      <c r="D37" s="64">
        <v>23574.900787570001</v>
      </c>
      <c r="E37" s="64">
        <v>19359.50170425</v>
      </c>
      <c r="F37" s="64">
        <v>164.92860486000001</v>
      </c>
      <c r="G37" s="64">
        <v>0</v>
      </c>
      <c r="H37" s="64">
        <v>164.92860486000001</v>
      </c>
      <c r="I37" s="64">
        <v>0</v>
      </c>
      <c r="J37" s="64">
        <v>10885.170527480001</v>
      </c>
      <c r="K37" s="64">
        <v>18.621763369999996</v>
      </c>
      <c r="L37" s="64">
        <v>8268.0742463999995</v>
      </c>
      <c r="M37" s="64">
        <v>22.706562140000003</v>
      </c>
      <c r="N37" s="64">
        <v>4215.3990833200005</v>
      </c>
      <c r="O37" s="64">
        <v>22906.812614990002</v>
      </c>
      <c r="P37" s="64">
        <v>18206.63945165</v>
      </c>
      <c r="Q37" s="64">
        <v>31.76591535999999</v>
      </c>
      <c r="R37" s="64">
        <v>191.30449902000001</v>
      </c>
      <c r="S37" s="64">
        <v>2.5155360300000007</v>
      </c>
      <c r="T37" s="64">
        <v>346.25775216999995</v>
      </c>
      <c r="U37" s="64">
        <v>17608.357170859999</v>
      </c>
      <c r="V37" s="64">
        <v>15301.659162049998</v>
      </c>
      <c r="W37" s="64">
        <v>17.300973190000001</v>
      </c>
      <c r="X37" s="64">
        <v>3.7398849099999998</v>
      </c>
      <c r="Y37" s="64">
        <v>5.3977201100000007</v>
      </c>
      <c r="Z37" s="64">
        <v>4700.1731633400013</v>
      </c>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s="78" customFormat="1" ht="13.5" customHeight="1">
      <c r="A38" s="69" t="s">
        <v>246</v>
      </c>
      <c r="B38" s="77">
        <v>818.47562952998851</v>
      </c>
      <c r="C38" s="77">
        <v>1564.1132192899895</v>
      </c>
      <c r="D38" s="77">
        <v>30848.15815268</v>
      </c>
      <c r="E38" s="77">
        <v>25711.72746102</v>
      </c>
      <c r="F38" s="77">
        <v>218.93901799</v>
      </c>
      <c r="G38" s="77">
        <v>0</v>
      </c>
      <c r="H38" s="77">
        <v>218.93901799</v>
      </c>
      <c r="I38" s="77">
        <v>0</v>
      </c>
      <c r="J38" s="77">
        <v>14778.186088779999</v>
      </c>
      <c r="K38" s="77">
        <v>23.487526659999997</v>
      </c>
      <c r="L38" s="77">
        <v>10662.09935335</v>
      </c>
      <c r="M38" s="77">
        <v>29.015474239999996</v>
      </c>
      <c r="N38" s="77">
        <v>5136.4306916599999</v>
      </c>
      <c r="O38" s="77">
        <v>30029.682523150012</v>
      </c>
      <c r="P38" s="77">
        <v>24147.614241730011</v>
      </c>
      <c r="Q38" s="77">
        <v>50.055993110000003</v>
      </c>
      <c r="R38" s="77">
        <v>252.25139159</v>
      </c>
      <c r="S38" s="77">
        <v>3.2607791699999997</v>
      </c>
      <c r="T38" s="77">
        <v>635.76726230999986</v>
      </c>
      <c r="U38" s="77">
        <v>23164.739540020008</v>
      </c>
      <c r="V38" s="102">
        <v>20109.552347780005</v>
      </c>
      <c r="W38" s="77">
        <v>19.501727999999996</v>
      </c>
      <c r="X38" s="77">
        <v>8.1267901699999996</v>
      </c>
      <c r="Y38" s="77">
        <v>13.910757359999996</v>
      </c>
      <c r="Z38" s="77">
        <v>5882.0682814199999</v>
      </c>
    </row>
    <row r="39" spans="1:52" s="78" customFormat="1" ht="13.5" customHeight="1">
      <c r="A39" s="75" t="s">
        <v>247</v>
      </c>
      <c r="B39" s="64">
        <v>627.19334140999945</v>
      </c>
      <c r="C39" s="64">
        <v>878.04263618999903</v>
      </c>
      <c r="D39" s="64">
        <v>7944.0487835799995</v>
      </c>
      <c r="E39" s="64">
        <v>6470.6130700999993</v>
      </c>
      <c r="F39" s="64">
        <v>58.400254229999994</v>
      </c>
      <c r="G39" s="64">
        <v>0</v>
      </c>
      <c r="H39" s="64">
        <v>58.400254229999994</v>
      </c>
      <c r="I39" s="64">
        <v>0</v>
      </c>
      <c r="J39" s="64">
        <v>3757.7175097300001</v>
      </c>
      <c r="K39" s="64">
        <v>5.6215910000000004</v>
      </c>
      <c r="L39" s="64">
        <v>2647.88075445</v>
      </c>
      <c r="M39" s="64">
        <v>0.99296068999999998</v>
      </c>
      <c r="N39" s="64">
        <v>1473.43571348</v>
      </c>
      <c r="O39" s="64">
        <v>7316.8554421700001</v>
      </c>
      <c r="P39" s="64">
        <v>5592.5704339100002</v>
      </c>
      <c r="Q39" s="64">
        <v>8.3488720000000001</v>
      </c>
      <c r="R39" s="64">
        <v>58.815210060000005</v>
      </c>
      <c r="S39" s="64">
        <v>0.50545109999999993</v>
      </c>
      <c r="T39" s="64">
        <v>98.349467860000004</v>
      </c>
      <c r="U39" s="64">
        <v>5423.5725576100003</v>
      </c>
      <c r="V39" s="110">
        <v>4625.21980841</v>
      </c>
      <c r="W39" s="64">
        <v>2.3363117099999999</v>
      </c>
      <c r="X39" s="64">
        <v>0.4945618</v>
      </c>
      <c r="Y39" s="64">
        <v>0.14800176999999998</v>
      </c>
      <c r="Z39" s="64">
        <v>1724.28500826</v>
      </c>
    </row>
    <row r="40" spans="1:52" s="78" customFormat="1" ht="13.5" customHeight="1">
      <c r="A40" s="75" t="s">
        <v>248</v>
      </c>
      <c r="B40" s="64">
        <v>1238.7609238500008</v>
      </c>
      <c r="C40" s="64">
        <v>1647.7028719199989</v>
      </c>
      <c r="D40" s="64">
        <v>14728.835973930003</v>
      </c>
      <c r="E40" s="64">
        <v>12825.147524280002</v>
      </c>
      <c r="F40" s="64">
        <v>113.05361952</v>
      </c>
      <c r="G40" s="64">
        <v>0</v>
      </c>
      <c r="H40" s="64">
        <v>113.05361952</v>
      </c>
      <c r="I40" s="64">
        <v>0</v>
      </c>
      <c r="J40" s="64">
        <v>7431.4733816300004</v>
      </c>
      <c r="K40" s="64">
        <v>10.132341249999998</v>
      </c>
      <c r="L40" s="64">
        <v>5267.3342708700011</v>
      </c>
      <c r="M40" s="64">
        <v>3.1539110099999998</v>
      </c>
      <c r="N40" s="64">
        <v>1903.6884496499997</v>
      </c>
      <c r="O40" s="64">
        <v>13490.075050080002</v>
      </c>
      <c r="P40" s="64">
        <v>11177.444652360004</v>
      </c>
      <c r="Q40" s="64">
        <v>19.725415850000005</v>
      </c>
      <c r="R40" s="64">
        <v>131.76402895000001</v>
      </c>
      <c r="S40" s="64">
        <v>1.2580014200000003</v>
      </c>
      <c r="T40" s="64">
        <v>156.31294101999998</v>
      </c>
      <c r="U40" s="64">
        <v>10855.627749610003</v>
      </c>
      <c r="V40" s="110">
        <v>9323.5439906600022</v>
      </c>
      <c r="W40" s="64">
        <v>4.6809701299999995</v>
      </c>
      <c r="X40" s="64">
        <v>1.12475306</v>
      </c>
      <c r="Y40" s="64">
        <v>6.9507923200000006</v>
      </c>
      <c r="Z40" s="64">
        <v>2312.6303977199996</v>
      </c>
    </row>
    <row r="41" spans="1:52" s="62" customFormat="1" ht="13.5" customHeight="1">
      <c r="A41" s="113" t="s">
        <v>249</v>
      </c>
      <c r="B41" s="72">
        <v>1349.1289820500024</v>
      </c>
      <c r="C41" s="72">
        <v>1663.117427160003</v>
      </c>
      <c r="D41" s="72">
        <v>22038.348756739997</v>
      </c>
      <c r="E41" s="72">
        <v>19540.069803499999</v>
      </c>
      <c r="F41" s="72">
        <v>173.60609479000001</v>
      </c>
      <c r="G41" s="64">
        <v>0</v>
      </c>
      <c r="H41" s="64">
        <v>173.60609479000001</v>
      </c>
      <c r="I41" s="64">
        <v>0</v>
      </c>
      <c r="J41" s="64">
        <v>11571.51140155</v>
      </c>
      <c r="K41" s="64">
        <v>16.791059289999996</v>
      </c>
      <c r="L41" s="64">
        <v>7771.9601521199993</v>
      </c>
      <c r="M41" s="64">
        <v>6.2010957499999995</v>
      </c>
      <c r="N41" s="64">
        <v>2498.2789532399997</v>
      </c>
      <c r="O41" s="72">
        <v>20689.219774689995</v>
      </c>
      <c r="P41" s="64">
        <v>17876.952376339996</v>
      </c>
      <c r="Q41" s="64">
        <v>30.708654810000002</v>
      </c>
      <c r="R41" s="64">
        <v>194.12419740999994</v>
      </c>
      <c r="S41" s="64">
        <v>1.8845755699999998</v>
      </c>
      <c r="T41" s="64">
        <v>251.30967592000005</v>
      </c>
      <c r="U41" s="64">
        <v>17377.620159629998</v>
      </c>
      <c r="V41" s="64">
        <v>15086.806732379999</v>
      </c>
      <c r="W41" s="64">
        <v>6.8220650999999997</v>
      </c>
      <c r="X41" s="64">
        <v>3.6271786499999998</v>
      </c>
      <c r="Y41" s="64">
        <v>10.85586925</v>
      </c>
      <c r="Z41" s="64">
        <v>2812.2673983500003</v>
      </c>
    </row>
    <row r="42" spans="1:52" s="78" customFormat="1" ht="13.5" customHeight="1">
      <c r="A42" s="69" t="s">
        <v>250</v>
      </c>
      <c r="B42" s="77">
        <v>1453.9925485399981</v>
      </c>
      <c r="C42" s="77">
        <v>2085.8744080399956</v>
      </c>
      <c r="D42" s="77">
        <v>30822.551142909997</v>
      </c>
      <c r="E42" s="77">
        <v>26693.253434879996</v>
      </c>
      <c r="F42" s="77">
        <v>240.48672708999999</v>
      </c>
      <c r="G42" s="77">
        <v>0</v>
      </c>
      <c r="H42" s="77">
        <v>240.48672708999999</v>
      </c>
      <c r="I42" s="77">
        <v>0</v>
      </c>
      <c r="J42" s="77">
        <v>15714.40871801</v>
      </c>
      <c r="K42" s="77">
        <v>24.881279210000002</v>
      </c>
      <c r="L42" s="77">
        <v>10702.05263045</v>
      </c>
      <c r="M42" s="77">
        <v>11.424080120000001</v>
      </c>
      <c r="N42" s="77">
        <v>4129.2977080299997</v>
      </c>
      <c r="O42" s="77">
        <v>29368.558594369999</v>
      </c>
      <c r="P42" s="77">
        <v>24607.379026840001</v>
      </c>
      <c r="Q42" s="77">
        <v>51.926550269999993</v>
      </c>
      <c r="R42" s="77">
        <v>261.62991905000001</v>
      </c>
      <c r="S42" s="77">
        <v>2.5847099300000003</v>
      </c>
      <c r="T42" s="77">
        <v>423.51143614999995</v>
      </c>
      <c r="U42" s="77">
        <v>23492.369575610002</v>
      </c>
      <c r="V42" s="77">
        <v>20426.20963365</v>
      </c>
      <c r="W42" s="77">
        <v>346.47646028999998</v>
      </c>
      <c r="X42" s="77">
        <v>6.08743693</v>
      </c>
      <c r="Y42" s="77">
        <v>22.792938610000004</v>
      </c>
      <c r="Z42" s="77">
        <v>4761.17956753</v>
      </c>
    </row>
    <row r="43" spans="1:52" s="19" customFormat="1" ht="13.5" customHeight="1">
      <c r="A43" s="75" t="s">
        <v>251</v>
      </c>
      <c r="B43" s="72">
        <v>504.88455531999807</v>
      </c>
      <c r="C43" s="65">
        <v>979.00370175999797</v>
      </c>
      <c r="D43" s="65">
        <v>7298.7030595999995</v>
      </c>
      <c r="E43" s="65">
        <v>6667.9246202599998</v>
      </c>
      <c r="F43" s="65">
        <v>64.962174390000001</v>
      </c>
      <c r="G43" s="65">
        <v>0</v>
      </c>
      <c r="H43" s="65">
        <v>64.962174390000001</v>
      </c>
      <c r="I43" s="65">
        <v>0</v>
      </c>
      <c r="J43" s="65">
        <v>4005.0940832700003</v>
      </c>
      <c r="K43" s="65">
        <v>6.57716631</v>
      </c>
      <c r="L43" s="65">
        <v>2590.1014949800001</v>
      </c>
      <c r="M43" s="65">
        <v>1.18970131</v>
      </c>
      <c r="N43" s="65">
        <v>630.77843933999998</v>
      </c>
      <c r="O43" s="65">
        <v>6793.8185042800014</v>
      </c>
      <c r="P43" s="65">
        <v>5688.9209185000018</v>
      </c>
      <c r="Q43" s="65">
        <v>8.6257333999999961</v>
      </c>
      <c r="R43" s="65">
        <v>57.416864430000004</v>
      </c>
      <c r="S43" s="65">
        <v>0.73444922000000001</v>
      </c>
      <c r="T43" s="65">
        <v>153.22426254000001</v>
      </c>
      <c r="U43" s="65">
        <v>5465.6344185100015</v>
      </c>
      <c r="V43" s="65">
        <v>4680.8279620000012</v>
      </c>
      <c r="W43" s="65">
        <v>2.32772684</v>
      </c>
      <c r="X43" s="65">
        <v>0.15114054000000002</v>
      </c>
      <c r="Y43" s="65">
        <v>0.80632302000000011</v>
      </c>
      <c r="Z43" s="65">
        <v>1104.8975857800001</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252</v>
      </c>
      <c r="B44" s="72">
        <v>197.36707712000316</v>
      </c>
      <c r="C44" s="65">
        <v>1845.9094117800032</v>
      </c>
      <c r="D44" s="65">
        <v>15240.557548550001</v>
      </c>
      <c r="E44" s="65">
        <v>13224.632572750001</v>
      </c>
      <c r="F44" s="65">
        <v>122.39044109</v>
      </c>
      <c r="G44" s="65">
        <v>0</v>
      </c>
      <c r="H44" s="65">
        <v>122.39044109</v>
      </c>
      <c r="I44" s="65">
        <v>0</v>
      </c>
      <c r="J44" s="65">
        <v>7933.9063087799996</v>
      </c>
      <c r="K44" s="65">
        <v>13.095260720000001</v>
      </c>
      <c r="L44" s="65">
        <v>5153.0700996100004</v>
      </c>
      <c r="M44" s="65">
        <v>2.1704625499999999</v>
      </c>
      <c r="N44" s="65">
        <v>2015.9249758000003</v>
      </c>
      <c r="O44" s="65">
        <v>15043.190471429998</v>
      </c>
      <c r="P44" s="65">
        <v>11378.723160969997</v>
      </c>
      <c r="Q44" s="65">
        <v>24.94904537</v>
      </c>
      <c r="R44" s="65">
        <v>129.32474693</v>
      </c>
      <c r="S44" s="65">
        <v>3.3744714500000006</v>
      </c>
      <c r="T44" s="65">
        <v>254.61955749000001</v>
      </c>
      <c r="U44" s="65">
        <v>10957.718389309997</v>
      </c>
      <c r="V44" s="65">
        <v>9388.5047923699967</v>
      </c>
      <c r="W44" s="65">
        <v>4.1018024799999999</v>
      </c>
      <c r="X44" s="65">
        <v>0.70470242999999999</v>
      </c>
      <c r="Y44" s="65">
        <v>3.9304455099999993</v>
      </c>
      <c r="Z44" s="65">
        <v>3664.4673104600006</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19" customFormat="1" ht="13.5" customHeight="1">
      <c r="A45" s="75" t="s">
        <v>253</v>
      </c>
      <c r="B45" s="72">
        <v>7.3465562799938198</v>
      </c>
      <c r="C45" s="72">
        <v>1844.6200857899967</v>
      </c>
      <c r="D45" s="72">
        <v>22839.223093819997</v>
      </c>
      <c r="E45" s="72">
        <v>20092.304399019999</v>
      </c>
      <c r="F45" s="72">
        <v>180.37741952000002</v>
      </c>
      <c r="G45" s="72">
        <v>0</v>
      </c>
      <c r="H45" s="72">
        <v>180.37741952000002</v>
      </c>
      <c r="I45" s="72">
        <v>0</v>
      </c>
      <c r="J45" s="72">
        <v>12383.902559790002</v>
      </c>
      <c r="K45" s="72">
        <v>22.654228320000005</v>
      </c>
      <c r="L45" s="72">
        <v>7501.5842742900004</v>
      </c>
      <c r="M45" s="72">
        <v>3.7859171000000003</v>
      </c>
      <c r="N45" s="72">
        <v>2746.9186948000001</v>
      </c>
      <c r="O45" s="72">
        <v>22831.876537540003</v>
      </c>
      <c r="P45" s="72">
        <v>18247.684313230002</v>
      </c>
      <c r="Q45" s="72">
        <v>42.787064260000015</v>
      </c>
      <c r="R45" s="72">
        <v>191.08002103000001</v>
      </c>
      <c r="S45" s="72">
        <v>4.8346143300000008</v>
      </c>
      <c r="T45" s="72">
        <v>363.82048567999999</v>
      </c>
      <c r="U45" s="72">
        <v>17630.234910610001</v>
      </c>
      <c r="V45" s="72">
        <v>15277.43287149</v>
      </c>
      <c r="W45" s="72">
        <v>7.1695836200000018</v>
      </c>
      <c r="X45" s="72">
        <v>1.08985014</v>
      </c>
      <c r="Y45" s="72">
        <v>6.6677835599999993</v>
      </c>
      <c r="Z45" s="72">
        <v>4584.1922243099998</v>
      </c>
    </row>
    <row r="46" spans="1:52" s="62" customFormat="1" ht="12.75" customHeight="1">
      <c r="A46" s="116" t="s">
        <v>254</v>
      </c>
      <c r="B46" s="76">
        <v>-1966.8499839200049</v>
      </c>
      <c r="C46" s="76">
        <v>1977.3642216499975</v>
      </c>
      <c r="D46" s="76">
        <v>32198.151208719999</v>
      </c>
      <c r="E46" s="76">
        <v>27275.511529719999</v>
      </c>
      <c r="F46" s="76">
        <v>241.54795786</v>
      </c>
      <c r="G46" s="77">
        <v>0</v>
      </c>
      <c r="H46" s="77">
        <v>241.54795786</v>
      </c>
      <c r="I46" s="77">
        <v>0</v>
      </c>
      <c r="J46" s="77">
        <v>16906.448490369999</v>
      </c>
      <c r="K46" s="77">
        <v>30.894538600000001</v>
      </c>
      <c r="L46" s="77">
        <v>10090.65992117</v>
      </c>
      <c r="M46" s="77">
        <v>5.9606217199999998</v>
      </c>
      <c r="N46" s="77">
        <v>4922.6396789999999</v>
      </c>
      <c r="O46" s="76">
        <v>34165.001192640004</v>
      </c>
      <c r="P46" s="76">
        <v>25298.147308070002</v>
      </c>
      <c r="Q46" s="77">
        <v>65.867755829999993</v>
      </c>
      <c r="R46" s="77">
        <v>267.28412307999997</v>
      </c>
      <c r="S46" s="77">
        <v>6.6123679500000003</v>
      </c>
      <c r="T46" s="77">
        <v>521.33232268000006</v>
      </c>
      <c r="U46" s="77">
        <v>24400.84582033</v>
      </c>
      <c r="V46" s="77">
        <v>21250.06215641</v>
      </c>
      <c r="W46" s="77">
        <v>8.6569523299999993</v>
      </c>
      <c r="X46" s="77">
        <v>4.8589612400000002</v>
      </c>
      <c r="Y46" s="77">
        <v>22.689004629999999</v>
      </c>
      <c r="Z46" s="77">
        <v>8866.8538845700004</v>
      </c>
      <c r="AA46" s="64"/>
    </row>
    <row r="47" spans="1:52" s="62" customFormat="1" ht="12.75" customHeight="1">
      <c r="A47" s="75" t="s">
        <v>255</v>
      </c>
      <c r="B47" s="72">
        <v>1597.2128428300011</v>
      </c>
      <c r="C47" s="72">
        <v>1259.5635560700002</v>
      </c>
      <c r="D47" s="72">
        <v>8872.3388133500011</v>
      </c>
      <c r="E47" s="72">
        <v>7223.7971568000003</v>
      </c>
      <c r="F47" s="72">
        <v>60.317260329999996</v>
      </c>
      <c r="G47" s="64">
        <v>0</v>
      </c>
      <c r="H47" s="64">
        <v>60.317260329999996</v>
      </c>
      <c r="I47" s="64">
        <v>0</v>
      </c>
      <c r="J47" s="64">
        <v>4335.7989363300003</v>
      </c>
      <c r="K47" s="64">
        <v>8.9041230599999999</v>
      </c>
      <c r="L47" s="64">
        <v>2818.3795870899999</v>
      </c>
      <c r="M47" s="64">
        <v>0.39724999</v>
      </c>
      <c r="N47" s="64">
        <v>1648.54165655</v>
      </c>
      <c r="O47" s="72">
        <v>7275.12597052</v>
      </c>
      <c r="P47" s="72">
        <v>5964.23360073</v>
      </c>
      <c r="Q47" s="64">
        <v>11.218520500000002</v>
      </c>
      <c r="R47" s="64">
        <v>60.129694599999986</v>
      </c>
      <c r="S47" s="64">
        <v>1.5253973599999997</v>
      </c>
      <c r="T47" s="64">
        <v>188.85461035000003</v>
      </c>
      <c r="U47" s="64">
        <v>5699.7618285999997</v>
      </c>
      <c r="V47" s="64">
        <v>4882.1909785499993</v>
      </c>
      <c r="W47" s="64">
        <v>1.8964711099999998</v>
      </c>
      <c r="X47" s="64">
        <v>8.9205469999999995E-2</v>
      </c>
      <c r="Y47" s="64">
        <v>0.75787274000000004</v>
      </c>
      <c r="Z47" s="64">
        <v>1310.89236979</v>
      </c>
      <c r="AA47" s="64"/>
    </row>
    <row r="48" spans="1:52" s="19" customFormat="1" ht="13.5" customHeight="1">
      <c r="A48" s="75" t="s">
        <v>256</v>
      </c>
      <c r="B48" s="72">
        <v>3177.3881201399963</v>
      </c>
      <c r="C48" s="65">
        <v>2141.4826746599974</v>
      </c>
      <c r="D48" s="65">
        <v>19357.223979409995</v>
      </c>
      <c r="E48" s="65">
        <v>14172.946635049997</v>
      </c>
      <c r="F48" s="65">
        <v>119.52829064999999</v>
      </c>
      <c r="G48" s="65">
        <v>0</v>
      </c>
      <c r="H48" s="65">
        <v>119.52829064999999</v>
      </c>
      <c r="I48" s="65">
        <v>0</v>
      </c>
      <c r="J48" s="65">
        <v>8614.6999425699978</v>
      </c>
      <c r="K48" s="65">
        <v>20.780631979999999</v>
      </c>
      <c r="L48" s="65">
        <v>5417.3440635999996</v>
      </c>
      <c r="M48" s="65">
        <v>0.5937062500000001</v>
      </c>
      <c r="N48" s="65">
        <v>5184.2773443599999</v>
      </c>
      <c r="O48" s="65">
        <v>16179.835859269999</v>
      </c>
      <c r="P48" s="65">
        <v>12031.46396039</v>
      </c>
      <c r="Q48" s="65">
        <v>27.942614899999999</v>
      </c>
      <c r="R48" s="65">
        <v>135.97148675999998</v>
      </c>
      <c r="S48" s="65">
        <v>2.9527594100000001</v>
      </c>
      <c r="T48" s="65">
        <v>319.01391302000002</v>
      </c>
      <c r="U48" s="65">
        <v>11526.52546316</v>
      </c>
      <c r="V48" s="65">
        <v>9868.1595583599992</v>
      </c>
      <c r="W48" s="65">
        <v>12.602432439999999</v>
      </c>
      <c r="X48" s="65">
        <v>0.51014407000000006</v>
      </c>
      <c r="Y48" s="65">
        <v>5.9451466300000009</v>
      </c>
      <c r="Z48" s="65">
        <v>4148.3718988800001</v>
      </c>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2" s="19" customFormat="1" ht="13.5" customHeight="1">
      <c r="A49" s="75" t="s">
        <v>257</v>
      </c>
      <c r="B49" s="72">
        <v>2224.20731196001</v>
      </c>
      <c r="C49" s="65">
        <v>2494.3652847700068</v>
      </c>
      <c r="D49" s="65">
        <v>31134.075181470005</v>
      </c>
      <c r="E49" s="65">
        <v>21829.188785420003</v>
      </c>
      <c r="F49" s="65">
        <v>179.15403845</v>
      </c>
      <c r="G49" s="65">
        <v>0</v>
      </c>
      <c r="H49" s="65">
        <v>179.15403845</v>
      </c>
      <c r="I49" s="65">
        <v>0</v>
      </c>
      <c r="J49" s="65">
        <v>13462.759969010001</v>
      </c>
      <c r="K49" s="65">
        <v>27.313588290000002</v>
      </c>
      <c r="L49" s="65">
        <v>8158.8725353000009</v>
      </c>
      <c r="M49" s="65">
        <v>1.0886543700000002</v>
      </c>
      <c r="N49" s="65">
        <v>9304.8863960500003</v>
      </c>
      <c r="O49" s="65">
        <v>28909.867869509995</v>
      </c>
      <c r="P49" s="65">
        <v>19334.823500649996</v>
      </c>
      <c r="Q49" s="65">
        <v>50.284521900000009</v>
      </c>
      <c r="R49" s="65">
        <v>202.18527826999997</v>
      </c>
      <c r="S49" s="65">
        <v>4.6360061700000008</v>
      </c>
      <c r="T49" s="65">
        <v>438.35818180999996</v>
      </c>
      <c r="U49" s="65">
        <v>18610.398574779996</v>
      </c>
      <c r="V49" s="65">
        <v>16055.729118229994</v>
      </c>
      <c r="W49" s="65">
        <v>15.72197749</v>
      </c>
      <c r="X49" s="65">
        <v>0.97976031000000019</v>
      </c>
      <c r="Y49" s="65">
        <v>12.25919992</v>
      </c>
      <c r="Z49" s="65">
        <v>9575.0443688599989</v>
      </c>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2" s="67" customFormat="1" ht="13.5" customHeight="1">
      <c r="A50" s="69" t="s">
        <v>258</v>
      </c>
      <c r="B50" s="76">
        <v>201.99102226999821</v>
      </c>
      <c r="C50" s="76">
        <v>2821.7683933999979</v>
      </c>
      <c r="D50" s="76">
        <v>38704.242135420005</v>
      </c>
      <c r="E50" s="76">
        <v>29511.477379590004</v>
      </c>
      <c r="F50" s="76">
        <v>247.17049800999996</v>
      </c>
      <c r="G50" s="76">
        <v>0</v>
      </c>
      <c r="H50" s="76">
        <v>247.17049800999996</v>
      </c>
      <c r="I50" s="76">
        <v>0</v>
      </c>
      <c r="J50" s="76">
        <v>18365.454385950001</v>
      </c>
      <c r="K50" s="76">
        <v>35.016129599999999</v>
      </c>
      <c r="L50" s="76">
        <v>10804.89901616</v>
      </c>
      <c r="M50" s="76">
        <v>58.937349869999998</v>
      </c>
      <c r="N50" s="76">
        <v>9192.7647558299996</v>
      </c>
      <c r="O50" s="76">
        <v>38502.251113150007</v>
      </c>
      <c r="P50" s="76">
        <v>26689.708986190006</v>
      </c>
      <c r="Q50" s="76">
        <v>72.311336479999994</v>
      </c>
      <c r="R50" s="76">
        <v>284.28149300999996</v>
      </c>
      <c r="S50" s="76">
        <v>9.9765432500000006</v>
      </c>
      <c r="T50" s="76">
        <v>568.29246797000008</v>
      </c>
      <c r="U50" s="76">
        <v>25701.778955260004</v>
      </c>
      <c r="V50" s="76">
        <v>22388.277188790002</v>
      </c>
      <c r="W50" s="76">
        <v>18.146103530000001</v>
      </c>
      <c r="X50" s="76">
        <v>4.91079226</v>
      </c>
      <c r="Y50" s="76">
        <v>30.01129443</v>
      </c>
      <c r="Z50" s="76">
        <v>11812.542126960003</v>
      </c>
    </row>
    <row r="51" spans="1:52" s="19" customFormat="1" ht="13.5" customHeight="1">
      <c r="A51" s="75" t="s">
        <v>260</v>
      </c>
      <c r="B51" s="71">
        <v>1347.0447676799995</v>
      </c>
      <c r="C51" s="71">
        <v>1159.0893930299999</v>
      </c>
      <c r="D51" s="71">
        <v>10633.23298925</v>
      </c>
      <c r="E51" s="71">
        <v>7499.9944436300002</v>
      </c>
      <c r="F51" s="71">
        <v>59.483050679999998</v>
      </c>
      <c r="G51" s="71">
        <v>0</v>
      </c>
      <c r="H51" s="71">
        <v>59.483050679999998</v>
      </c>
      <c r="I51" s="71">
        <v>0</v>
      </c>
      <c r="J51" s="71">
        <v>4570.0876981600004</v>
      </c>
      <c r="K51" s="71">
        <v>8.1338121599999997</v>
      </c>
      <c r="L51" s="71">
        <v>2862.2656326400001</v>
      </c>
      <c r="M51" s="71">
        <v>2.4249989999999999E-2</v>
      </c>
      <c r="N51" s="71">
        <v>3133.2385456199995</v>
      </c>
      <c r="O51" s="71">
        <v>9286.1882215700007</v>
      </c>
      <c r="P51" s="71">
        <v>6340.9050506000003</v>
      </c>
      <c r="Q51" s="71">
        <v>9.9622363000000007</v>
      </c>
      <c r="R51" s="71">
        <v>63.04771485000002</v>
      </c>
      <c r="S51" s="71">
        <v>1.6586285699999999</v>
      </c>
      <c r="T51" s="71">
        <v>246.62503371</v>
      </c>
      <c r="U51" s="71">
        <v>6016.1213505000005</v>
      </c>
      <c r="V51" s="71">
        <v>5132.41370594</v>
      </c>
      <c r="W51" s="71">
        <v>2.1885634600000001</v>
      </c>
      <c r="X51" s="71">
        <v>0.25283671000000002</v>
      </c>
      <c r="Y51" s="71">
        <v>1.0486865000000001</v>
      </c>
      <c r="Z51" s="71">
        <v>2945.2831709699999</v>
      </c>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75" t="s">
        <v>262</v>
      </c>
      <c r="B52" s="71">
        <v>2967.2990792599958</v>
      </c>
      <c r="C52" s="71">
        <v>352.16272134999599</v>
      </c>
      <c r="D52" s="71">
        <v>20697.028908209999</v>
      </c>
      <c r="E52" s="71">
        <v>13955.272395759999</v>
      </c>
      <c r="F52" s="71">
        <v>104.69322455000001</v>
      </c>
      <c r="G52" s="71">
        <v>0</v>
      </c>
      <c r="H52" s="71">
        <v>104.69322455000001</v>
      </c>
      <c r="I52" s="71">
        <v>0</v>
      </c>
      <c r="J52" s="71">
        <v>8419.1083058799995</v>
      </c>
      <c r="K52" s="71">
        <v>15.336548390000001</v>
      </c>
      <c r="L52" s="71">
        <v>5415.6107029300001</v>
      </c>
      <c r="M52" s="71">
        <v>0.52361400999999996</v>
      </c>
      <c r="N52" s="71">
        <v>6741.7565124499997</v>
      </c>
      <c r="O52" s="71">
        <v>17729.729828950003</v>
      </c>
      <c r="P52" s="71">
        <v>13603.109674410003</v>
      </c>
      <c r="Q52" s="71">
        <v>30.053782930000008</v>
      </c>
      <c r="R52" s="71">
        <v>138.43444543999996</v>
      </c>
      <c r="S52" s="71">
        <v>3.0697863299999999</v>
      </c>
      <c r="T52" s="71">
        <v>441.54159117</v>
      </c>
      <c r="U52" s="71">
        <v>12978.214092690003</v>
      </c>
      <c r="V52" s="71">
        <v>11279.186392970003</v>
      </c>
      <c r="W52" s="71">
        <v>3.9450615700000005</v>
      </c>
      <c r="X52" s="71">
        <v>0.97892506000000012</v>
      </c>
      <c r="Y52" s="71">
        <v>6.8719892199999988</v>
      </c>
      <c r="Z52" s="71">
        <v>4126.6201545399999</v>
      </c>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2" s="19" customFormat="1" ht="13.5" customHeight="1">
      <c r="A53" s="75" t="s">
        <v>263</v>
      </c>
      <c r="B53" s="71">
        <v>2181.7642280999971</v>
      </c>
      <c r="C53" s="71">
        <v>62.796974589997262</v>
      </c>
      <c r="D53" s="71">
        <v>31124.946876419999</v>
      </c>
      <c r="E53" s="71">
        <v>21974.47422276</v>
      </c>
      <c r="F53" s="71">
        <v>152.82517043999999</v>
      </c>
      <c r="G53" s="71">
        <v>0</v>
      </c>
      <c r="H53" s="71">
        <v>152.82517043999999</v>
      </c>
      <c r="I53" s="71">
        <v>0</v>
      </c>
      <c r="J53" s="71">
        <v>13248.322149470001</v>
      </c>
      <c r="K53" s="71">
        <v>21.099763779999996</v>
      </c>
      <c r="L53" s="71">
        <v>8551.6190724200023</v>
      </c>
      <c r="M53" s="71">
        <v>0.60806664999999993</v>
      </c>
      <c r="N53" s="71">
        <v>9150.472653660001</v>
      </c>
      <c r="O53" s="71">
        <v>28943.182648320002</v>
      </c>
      <c r="P53" s="71">
        <v>21911.677248170003</v>
      </c>
      <c r="Q53" s="71">
        <v>52.555255280000004</v>
      </c>
      <c r="R53" s="71">
        <v>204.15417599999995</v>
      </c>
      <c r="S53" s="71">
        <v>4.8934032200000006</v>
      </c>
      <c r="T53" s="71">
        <v>560.72328567000011</v>
      </c>
      <c r="U53" s="71">
        <v>21064.799240980003</v>
      </c>
      <c r="V53" s="71">
        <v>18215.946261690002</v>
      </c>
      <c r="W53" s="71">
        <v>6.9378415000000002</v>
      </c>
      <c r="X53" s="71">
        <v>2.9121908200000006</v>
      </c>
      <c r="Y53" s="71">
        <v>14.701854700000002</v>
      </c>
      <c r="Z53" s="71">
        <v>7031.5054001500002</v>
      </c>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2" s="67" customFormat="1" ht="13.5" customHeight="1">
      <c r="A54" s="69" t="s">
        <v>268</v>
      </c>
      <c r="B54" s="84">
        <v>2485.9996341299993</v>
      </c>
      <c r="C54" s="84">
        <v>2131.5226409099996</v>
      </c>
      <c r="D54" s="84">
        <v>42217.244871019997</v>
      </c>
      <c r="E54" s="84">
        <v>32145.81781534</v>
      </c>
      <c r="F54" s="84">
        <v>203.94357764000003</v>
      </c>
      <c r="G54" s="84">
        <v>0</v>
      </c>
      <c r="H54" s="84">
        <v>203.94357764000003</v>
      </c>
      <c r="I54" s="84">
        <v>0</v>
      </c>
      <c r="J54" s="84">
        <v>18229.902709180002</v>
      </c>
      <c r="K54" s="84">
        <v>35.167672940000003</v>
      </c>
      <c r="L54" s="84">
        <v>13675.802577660001</v>
      </c>
      <c r="M54" s="84">
        <v>1.0012779200000002</v>
      </c>
      <c r="N54" s="84">
        <v>10071.42705568</v>
      </c>
      <c r="O54" s="84">
        <v>39731.245236889998</v>
      </c>
      <c r="P54" s="84">
        <v>30014.295174430001</v>
      </c>
      <c r="Q54" s="84">
        <v>86.384172190000001</v>
      </c>
      <c r="R54" s="84">
        <v>286.11584958000003</v>
      </c>
      <c r="S54" s="84">
        <v>6.9646645899999999</v>
      </c>
      <c r="T54" s="84">
        <v>732.07051245000002</v>
      </c>
      <c r="U54" s="84">
        <v>28859.445795520001</v>
      </c>
      <c r="V54" s="84">
        <v>25183.42540539</v>
      </c>
      <c r="W54" s="84">
        <v>8.2050136200000008</v>
      </c>
      <c r="X54" s="84">
        <v>5.0312124799999998</v>
      </c>
      <c r="Y54" s="84">
        <v>30.077953999999991</v>
      </c>
      <c r="Z54" s="84">
        <v>9716.9500624600005</v>
      </c>
    </row>
    <row r="55" spans="1:52" s="19" customFormat="1" ht="13.5" customHeight="1">
      <c r="A55" s="66" t="s">
        <v>284</v>
      </c>
      <c r="B55" s="71">
        <v>-1818.3730052100036</v>
      </c>
      <c r="C55" s="71">
        <v>229.69613615999697</v>
      </c>
      <c r="D55" s="71">
        <v>9822.2610228699996</v>
      </c>
      <c r="E55" s="71">
        <v>7750.4101898399995</v>
      </c>
      <c r="F55" s="71">
        <v>52.900418609999988</v>
      </c>
      <c r="G55" s="71">
        <v>0</v>
      </c>
      <c r="H55" s="71">
        <v>52.900418609999988</v>
      </c>
      <c r="I55" s="71">
        <v>0</v>
      </c>
      <c r="J55" s="71">
        <v>4541.6836379400002</v>
      </c>
      <c r="K55" s="71">
        <v>8.4555187800000002</v>
      </c>
      <c r="L55" s="71">
        <v>3147.2991045399999</v>
      </c>
      <c r="M55" s="71">
        <v>7.1509970000000006E-2</v>
      </c>
      <c r="N55" s="71">
        <v>2071.8508330300001</v>
      </c>
      <c r="O55" s="71">
        <v>11640.634028080003</v>
      </c>
      <c r="P55" s="71">
        <v>7520.7140536800025</v>
      </c>
      <c r="Q55" s="71">
        <v>18.106341370000003</v>
      </c>
      <c r="R55" s="71">
        <v>61.435914069999995</v>
      </c>
      <c r="S55" s="71">
        <v>1.43895108</v>
      </c>
      <c r="T55" s="71">
        <v>267.32381132999996</v>
      </c>
      <c r="U55" s="71">
        <v>7166.1185393000023</v>
      </c>
      <c r="V55" s="71">
        <v>6257.0460102200022</v>
      </c>
      <c r="W55" s="71">
        <v>2.0123513900000001</v>
      </c>
      <c r="X55" s="71">
        <v>0.11109134</v>
      </c>
      <c r="Y55" s="71">
        <v>4.1670537999999997</v>
      </c>
      <c r="Z55" s="71">
        <v>4119.9199744000007</v>
      </c>
    </row>
    <row r="56" spans="1:52" s="19" customFormat="1" ht="13.5" customHeight="1">
      <c r="A56" s="66" t="s">
        <v>285</v>
      </c>
      <c r="B56" s="71">
        <v>-1266.8834340799986</v>
      </c>
      <c r="C56" s="71">
        <v>587.11064591000286</v>
      </c>
      <c r="D56" s="71">
        <v>19050.745528110001</v>
      </c>
      <c r="E56" s="71">
        <v>15292.409433230001</v>
      </c>
      <c r="F56" s="71">
        <v>107.33021029</v>
      </c>
      <c r="G56" s="71">
        <v>0</v>
      </c>
      <c r="H56" s="71">
        <v>107.33021029</v>
      </c>
      <c r="I56" s="71">
        <v>0</v>
      </c>
      <c r="J56" s="71">
        <v>9069.3849418400005</v>
      </c>
      <c r="K56" s="71">
        <v>27.949646340000001</v>
      </c>
      <c r="L56" s="71">
        <v>6087.4561437500006</v>
      </c>
      <c r="M56" s="71">
        <v>0.28849100999999999</v>
      </c>
      <c r="N56" s="71">
        <v>3758.33609488</v>
      </c>
      <c r="O56" s="71">
        <v>20317.62896219</v>
      </c>
      <c r="P56" s="71">
        <v>14705.298787319998</v>
      </c>
      <c r="Q56" s="71">
        <v>43.241583599999998</v>
      </c>
      <c r="R56" s="71">
        <v>139.00939129</v>
      </c>
      <c r="S56" s="71">
        <v>2.9202276799999995</v>
      </c>
      <c r="T56" s="71">
        <v>565.3528037100001</v>
      </c>
      <c r="U56" s="71">
        <v>13934.843681159999</v>
      </c>
      <c r="V56" s="71">
        <v>12170.617062889998</v>
      </c>
      <c r="W56" s="71">
        <v>5.1939620700000004</v>
      </c>
      <c r="X56" s="71">
        <v>1.45595684</v>
      </c>
      <c r="Y56" s="71">
        <v>13.281180969999999</v>
      </c>
      <c r="Z56" s="71">
        <v>5612.3301748699996</v>
      </c>
    </row>
    <row r="57" spans="1:52" s="19" customFormat="1" ht="13.5" customHeight="1">
      <c r="A57" s="66" t="s">
        <v>286</v>
      </c>
      <c r="B57" s="71">
        <v>-1346.1514096200008</v>
      </c>
      <c r="C57" s="71">
        <v>449.15950484999848</v>
      </c>
      <c r="D57" s="71">
        <v>29812.3690279</v>
      </c>
      <c r="E57" s="71">
        <v>23438.323260909998</v>
      </c>
      <c r="F57" s="71">
        <v>157.74278835000001</v>
      </c>
      <c r="G57" s="71">
        <v>0</v>
      </c>
      <c r="H57" s="71">
        <v>157.74278835000001</v>
      </c>
      <c r="I57" s="71">
        <v>0</v>
      </c>
      <c r="J57" s="71">
        <v>14441.192996029999</v>
      </c>
      <c r="K57" s="71">
        <v>38.202763519999998</v>
      </c>
      <c r="L57" s="71">
        <v>8800.6487409600013</v>
      </c>
      <c r="M57" s="71">
        <v>0.53597205000000003</v>
      </c>
      <c r="N57" s="71">
        <v>6374.0457669900006</v>
      </c>
      <c r="O57" s="71">
        <v>31158.520437520001</v>
      </c>
      <c r="P57" s="71">
        <v>22989.163756059999</v>
      </c>
      <c r="Q57" s="71">
        <v>65.585589769999999</v>
      </c>
      <c r="R57" s="71">
        <v>208.41252995000002</v>
      </c>
      <c r="S57" s="71">
        <v>4.8935239800000003</v>
      </c>
      <c r="T57" s="71">
        <v>718.61513706999995</v>
      </c>
      <c r="U57" s="71">
        <v>21960.420726649998</v>
      </c>
      <c r="V57" s="71">
        <v>19044.386992799999</v>
      </c>
      <c r="W57" s="71">
        <v>8.2770129200000024</v>
      </c>
      <c r="X57" s="71">
        <v>2.2527456599999995</v>
      </c>
      <c r="Y57" s="71">
        <v>20.70649006</v>
      </c>
      <c r="Z57" s="71">
        <v>8169.3566814600008</v>
      </c>
    </row>
    <row r="58" spans="1:52" s="67" customFormat="1" ht="13.5" customHeight="1">
      <c r="A58" s="118" t="s">
        <v>287</v>
      </c>
      <c r="B58" s="84">
        <v>-2048.5680242899907</v>
      </c>
      <c r="C58" s="84">
        <v>2328.2650340600085</v>
      </c>
      <c r="D58" s="84">
        <v>40732.534777220004</v>
      </c>
      <c r="E58" s="84">
        <v>33566.541879700002</v>
      </c>
      <c r="F58" s="84">
        <v>212.25092950999999</v>
      </c>
      <c r="G58" s="84">
        <v>0</v>
      </c>
      <c r="H58" s="84">
        <v>212.25092950999999</v>
      </c>
      <c r="I58" s="84">
        <v>0</v>
      </c>
      <c r="J58" s="84">
        <v>19953.70013909</v>
      </c>
      <c r="K58" s="84">
        <v>54.405085439999993</v>
      </c>
      <c r="L58" s="84">
        <v>13345.270272570002</v>
      </c>
      <c r="M58" s="84">
        <v>0.91545309000000008</v>
      </c>
      <c r="N58" s="84">
        <v>7165.992897520001</v>
      </c>
      <c r="O58" s="84">
        <v>42781.102801509995</v>
      </c>
      <c r="P58" s="84">
        <v>31238.276845639994</v>
      </c>
      <c r="Q58" s="84">
        <v>99.981533720000002</v>
      </c>
      <c r="R58" s="84">
        <v>292.95986727999997</v>
      </c>
      <c r="S58" s="84">
        <v>6.5070547399999992</v>
      </c>
      <c r="T58" s="84">
        <v>980.28050590999999</v>
      </c>
      <c r="U58" s="84">
        <v>29805.776706309996</v>
      </c>
      <c r="V58" s="84">
        <v>25886.113824859996</v>
      </c>
      <c r="W58" s="84">
        <v>9.9444814800000003</v>
      </c>
      <c r="X58" s="84">
        <v>4.1755319499999999</v>
      </c>
      <c r="Y58" s="84">
        <v>38.651164250000008</v>
      </c>
      <c r="Z58" s="84">
        <v>11542.825955869999</v>
      </c>
    </row>
    <row r="59" spans="1:52" s="19" customFormat="1" ht="13.5" customHeight="1">
      <c r="A59" s="66" t="s">
        <v>289</v>
      </c>
      <c r="B59" s="71">
        <v>2796.4266010300016</v>
      </c>
      <c r="C59" s="71">
        <v>1186.8077247800011</v>
      </c>
      <c r="D59" s="71">
        <v>12316.98537403</v>
      </c>
      <c r="E59" s="71">
        <v>8175.4674404100006</v>
      </c>
      <c r="F59" s="71">
        <v>60.895741340000001</v>
      </c>
      <c r="G59" s="71">
        <v>0</v>
      </c>
      <c r="H59" s="71">
        <v>60.895741340000001</v>
      </c>
      <c r="I59" s="71">
        <v>0</v>
      </c>
      <c r="J59" s="71">
        <v>5102.2028076800007</v>
      </c>
      <c r="K59" s="71">
        <v>12.00375174</v>
      </c>
      <c r="L59" s="71">
        <v>3000.3281596600004</v>
      </c>
      <c r="M59" s="71">
        <v>3.6979990000000004E-2</v>
      </c>
      <c r="N59" s="71">
        <v>4141.5179336199999</v>
      </c>
      <c r="O59" s="71">
        <v>9520.5587729999988</v>
      </c>
      <c r="P59" s="71">
        <v>6988.6597156299995</v>
      </c>
      <c r="Q59" s="71">
        <v>15.505497969999999</v>
      </c>
      <c r="R59" s="71">
        <v>64.113091350000005</v>
      </c>
      <c r="S59" s="71">
        <v>1.68856133</v>
      </c>
      <c r="T59" s="71">
        <v>242.86418878999999</v>
      </c>
      <c r="U59" s="71">
        <v>6660.5712623399995</v>
      </c>
      <c r="V59" s="71">
        <v>5736.3125171999991</v>
      </c>
      <c r="W59" s="71">
        <v>2.87394617</v>
      </c>
      <c r="X59" s="71">
        <v>0.13136900000000001</v>
      </c>
      <c r="Y59" s="71">
        <v>0.91179867999999997</v>
      </c>
      <c r="Z59" s="71">
        <v>2531.8990573699998</v>
      </c>
    </row>
    <row r="60" spans="1:52" s="19" customFormat="1" ht="13.5" customHeight="1">
      <c r="A60" s="66" t="s">
        <v>292</v>
      </c>
      <c r="B60" s="71">
        <v>4224.6453873700011</v>
      </c>
      <c r="C60" s="71">
        <v>2532.2079127100005</v>
      </c>
      <c r="D60" s="71">
        <v>22021.242459690002</v>
      </c>
      <c r="E60" s="71">
        <v>16273.652493370002</v>
      </c>
      <c r="F60" s="71">
        <v>117.3796215</v>
      </c>
      <c r="G60" s="71">
        <v>0</v>
      </c>
      <c r="H60" s="71">
        <v>117.3796215</v>
      </c>
      <c r="I60" s="71">
        <v>0</v>
      </c>
      <c r="J60" s="71">
        <v>10238.982623600001</v>
      </c>
      <c r="K60" s="71">
        <v>23.914513580000001</v>
      </c>
      <c r="L60" s="71">
        <v>5893.055223110001</v>
      </c>
      <c r="M60" s="71">
        <v>0.32051158000000002</v>
      </c>
      <c r="N60" s="71">
        <v>5747.5899663199998</v>
      </c>
      <c r="O60" s="71">
        <v>17796.597072320001</v>
      </c>
      <c r="P60" s="71">
        <v>13741.444580660002</v>
      </c>
      <c r="Q60" s="71">
        <v>37.696100959999995</v>
      </c>
      <c r="R60" s="71">
        <v>145.49530213</v>
      </c>
      <c r="S60" s="71">
        <v>3.4129439100000005</v>
      </c>
      <c r="T60" s="71">
        <v>432.96429038000002</v>
      </c>
      <c r="U60" s="71">
        <v>13107.255171420002</v>
      </c>
      <c r="V60" s="71">
        <v>11303.246512890002</v>
      </c>
      <c r="W60" s="71">
        <v>5.3023863699999998</v>
      </c>
      <c r="X60" s="71">
        <v>0.25833007999999996</v>
      </c>
      <c r="Y60" s="71">
        <v>9.0600554100000004</v>
      </c>
      <c r="Z60" s="71">
        <v>4055.1524916600001</v>
      </c>
    </row>
    <row r="61" spans="1:52" s="19" customFormat="1" ht="13.5" customHeight="1">
      <c r="A61" s="66" t="s">
        <v>293</v>
      </c>
      <c r="B61" s="71">
        <v>3028.9403132099942</v>
      </c>
      <c r="C61" s="71">
        <v>2897.7500813499901</v>
      </c>
      <c r="D61" s="71">
        <v>31430.671663689998</v>
      </c>
      <c r="E61" s="71">
        <v>24859.737827909998</v>
      </c>
      <c r="F61" s="71">
        <v>174.19791329999998</v>
      </c>
      <c r="G61" s="71">
        <v>0</v>
      </c>
      <c r="H61" s="71">
        <v>174.19791329999998</v>
      </c>
      <c r="I61" s="71">
        <v>0</v>
      </c>
      <c r="J61" s="71">
        <v>16190.643964809999</v>
      </c>
      <c r="K61" s="71">
        <v>37.330790599999993</v>
      </c>
      <c r="L61" s="71">
        <v>8457.1618935000006</v>
      </c>
      <c r="M61" s="71">
        <v>0.40326570000000006</v>
      </c>
      <c r="N61" s="71">
        <v>6570.9338357799998</v>
      </c>
      <c r="O61" s="71">
        <v>28401.731350480004</v>
      </c>
      <c r="P61" s="71">
        <v>21961.987746560008</v>
      </c>
      <c r="Q61" s="71">
        <v>57.095162390000006</v>
      </c>
      <c r="R61" s="71">
        <v>216.48226336999994</v>
      </c>
      <c r="S61" s="71">
        <v>5.1500028799999997</v>
      </c>
      <c r="T61" s="71">
        <v>638.24589954999999</v>
      </c>
      <c r="U61" s="71">
        <v>21012.464339200007</v>
      </c>
      <c r="V61" s="71">
        <v>18274.672871250004</v>
      </c>
      <c r="W61" s="71">
        <v>9.8706008499999989</v>
      </c>
      <c r="X61" s="71">
        <v>2.1800618900000002</v>
      </c>
      <c r="Y61" s="71">
        <v>20.49941643</v>
      </c>
      <c r="Z61" s="71">
        <v>6439.7436039199983</v>
      </c>
    </row>
    <row r="62" spans="1:52" s="67" customFormat="1" ht="13.5" customHeight="1">
      <c r="A62" s="118" t="s">
        <v>294</v>
      </c>
      <c r="B62" s="84">
        <v>1279.0973469300006</v>
      </c>
      <c r="C62" s="84">
        <v>4068.0240149500023</v>
      </c>
      <c r="D62" s="84">
        <v>44845.51871828</v>
      </c>
      <c r="E62" s="84">
        <v>35527.388403550001</v>
      </c>
      <c r="F62" s="84">
        <v>230.20090418000004</v>
      </c>
      <c r="G62" s="84">
        <v>0</v>
      </c>
      <c r="H62" s="84">
        <v>230.20090418000004</v>
      </c>
      <c r="I62" s="84">
        <v>0</v>
      </c>
      <c r="J62" s="84">
        <v>22316.143180670002</v>
      </c>
      <c r="K62" s="84">
        <v>46.977008780000006</v>
      </c>
      <c r="L62" s="84">
        <v>12932.811778869998</v>
      </c>
      <c r="M62" s="84">
        <v>1.2555310500000001</v>
      </c>
      <c r="N62" s="84">
        <v>9318.1303147300005</v>
      </c>
      <c r="O62" s="84">
        <v>43566.421371349999</v>
      </c>
      <c r="P62" s="84">
        <v>31459.364388599999</v>
      </c>
      <c r="Q62" s="84">
        <v>91.048240459999988</v>
      </c>
      <c r="R62" s="84">
        <v>302.81264974000004</v>
      </c>
      <c r="S62" s="84">
        <v>6.9234221400000004</v>
      </c>
      <c r="T62" s="84">
        <v>949.85109224999997</v>
      </c>
      <c r="U62" s="84">
        <v>30045.779969339997</v>
      </c>
      <c r="V62" s="84">
        <v>26240.419858789999</v>
      </c>
      <c r="W62" s="84">
        <v>11.078382899999999</v>
      </c>
      <c r="X62" s="84">
        <v>6.1377430300000002</v>
      </c>
      <c r="Y62" s="84">
        <v>45.732888740000007</v>
      </c>
      <c r="Z62" s="84">
        <v>12107.056982749998</v>
      </c>
    </row>
    <row r="63" spans="1:52" s="19" customFormat="1" ht="13.5" customHeight="1">
      <c r="A63" s="66" t="s">
        <v>297</v>
      </c>
      <c r="B63" s="71">
        <v>-1147.5826287999989</v>
      </c>
      <c r="C63" s="71">
        <v>1581.7421281100014</v>
      </c>
      <c r="D63" s="71">
        <v>13936.827933839999</v>
      </c>
      <c r="E63" s="71">
        <v>8675.9086605699995</v>
      </c>
      <c r="F63" s="71">
        <v>59.64685695</v>
      </c>
      <c r="G63" s="71">
        <v>0</v>
      </c>
      <c r="H63" s="71">
        <v>59.64685695</v>
      </c>
      <c r="I63" s="71">
        <v>0</v>
      </c>
      <c r="J63" s="71">
        <v>5792.3748608799988</v>
      </c>
      <c r="K63" s="71">
        <v>9.7317555999999996</v>
      </c>
      <c r="L63" s="71">
        <v>2814.09409615</v>
      </c>
      <c r="M63" s="71">
        <v>6.1090990000000005E-2</v>
      </c>
      <c r="N63" s="71">
        <v>5260.9192732700003</v>
      </c>
      <c r="O63" s="71">
        <v>15084.410562639998</v>
      </c>
      <c r="P63" s="71">
        <v>7094.1665324599981</v>
      </c>
      <c r="Q63" s="71">
        <v>11.402758670000003</v>
      </c>
      <c r="R63" s="71">
        <v>32.67237489</v>
      </c>
      <c r="S63" s="71">
        <v>1.5799623300000003</v>
      </c>
      <c r="T63" s="71">
        <v>229.33543165000003</v>
      </c>
      <c r="U63" s="71">
        <v>6813.0694299899988</v>
      </c>
      <c r="V63" s="71">
        <v>5879.9005496299987</v>
      </c>
      <c r="W63" s="71">
        <v>1.2139954900000001</v>
      </c>
      <c r="X63" s="71">
        <v>4.3414780300000002</v>
      </c>
      <c r="Y63" s="71">
        <v>0.55110141000000001</v>
      </c>
      <c r="Z63" s="71">
        <v>7990.2440301799998</v>
      </c>
    </row>
    <row r="64" spans="1:52" s="19" customFormat="1" ht="13.5" customHeight="1">
      <c r="A64" s="66" t="s">
        <v>298</v>
      </c>
      <c r="B64" s="71">
        <v>241.70948534999843</v>
      </c>
      <c r="C64" s="71">
        <v>3342.8208257799997</v>
      </c>
      <c r="D64" s="71">
        <v>26560.684946269997</v>
      </c>
      <c r="E64" s="71">
        <v>17773.636943319998</v>
      </c>
      <c r="F64" s="71">
        <v>117.83363845</v>
      </c>
      <c r="G64" s="71">
        <v>0</v>
      </c>
      <c r="H64" s="71">
        <v>117.83363845</v>
      </c>
      <c r="I64" s="71">
        <v>0</v>
      </c>
      <c r="J64" s="71">
        <v>11629.836410649999</v>
      </c>
      <c r="K64" s="71">
        <v>28.154580189999997</v>
      </c>
      <c r="L64" s="71">
        <v>5997.6430950699996</v>
      </c>
      <c r="M64" s="71">
        <v>0.16921896</v>
      </c>
      <c r="N64" s="71">
        <v>8787.0480029499977</v>
      </c>
      <c r="O64" s="71">
        <v>26318.975460919999</v>
      </c>
      <c r="P64" s="71">
        <v>14430.816117539998</v>
      </c>
      <c r="Q64" s="71">
        <v>35.058412029999992</v>
      </c>
      <c r="R64" s="71">
        <v>138.40558650999998</v>
      </c>
      <c r="S64" s="71">
        <v>2.8601798000000009</v>
      </c>
      <c r="T64" s="71">
        <v>425.40369727000007</v>
      </c>
      <c r="U64" s="71">
        <v>13801.532992689998</v>
      </c>
      <c r="V64" s="71">
        <v>11940.818431149999</v>
      </c>
      <c r="W64" s="71">
        <v>2.28046836</v>
      </c>
      <c r="X64" s="71">
        <v>9.2586361299999993</v>
      </c>
      <c r="Y64" s="71">
        <v>16.016144749999999</v>
      </c>
      <c r="Z64" s="71">
        <v>11888.159343380001</v>
      </c>
    </row>
    <row r="65" spans="1:27" s="19" customFormat="1" ht="13.5" customHeight="1">
      <c r="A65" s="66" t="s">
        <v>295</v>
      </c>
      <c r="B65" s="71">
        <v>181.82120102999761</v>
      </c>
      <c r="C65" s="71">
        <v>3886.0633555400018</v>
      </c>
      <c r="D65" s="71">
        <v>38502.035426749993</v>
      </c>
      <c r="E65" s="71">
        <v>27438.688809099996</v>
      </c>
      <c r="F65" s="71">
        <v>174.33892043</v>
      </c>
      <c r="G65" s="71">
        <v>0</v>
      </c>
      <c r="H65" s="71">
        <v>174.33892043</v>
      </c>
      <c r="I65" s="71">
        <v>0</v>
      </c>
      <c r="J65" s="71">
        <v>18320.654412569998</v>
      </c>
      <c r="K65" s="71">
        <v>37.948017839999999</v>
      </c>
      <c r="L65" s="71">
        <v>8905.3933615799979</v>
      </c>
      <c r="M65" s="71">
        <v>0.35409668000000005</v>
      </c>
      <c r="N65" s="71">
        <v>11063.346617650001</v>
      </c>
      <c r="O65" s="71">
        <v>38320.214225719996</v>
      </c>
      <c r="P65" s="71">
        <v>23552.625453559995</v>
      </c>
      <c r="Q65" s="71">
        <v>55.540717260000001</v>
      </c>
      <c r="R65" s="71">
        <v>228.75785070000006</v>
      </c>
      <c r="S65" s="71">
        <v>4.8043320400000002</v>
      </c>
      <c r="T65" s="71">
        <v>610.97177686000009</v>
      </c>
      <c r="U65" s="71">
        <v>22595.864387819995</v>
      </c>
      <c r="V65" s="71">
        <v>19741.508480899996</v>
      </c>
      <c r="W65" s="71">
        <v>5.3901926199999988</v>
      </c>
      <c r="X65" s="71">
        <v>23.44420715</v>
      </c>
      <c r="Y65" s="71">
        <v>27.851989110000002</v>
      </c>
      <c r="Z65" s="71">
        <v>14767.588772160001</v>
      </c>
    </row>
    <row r="66" spans="1:27" s="67" customFormat="1" ht="13.5" customHeight="1">
      <c r="A66" s="118" t="s">
        <v>296</v>
      </c>
      <c r="B66" s="84">
        <v>-4114.539000499979</v>
      </c>
      <c r="C66" s="84">
        <v>5464.3907612500188</v>
      </c>
      <c r="D66" s="84">
        <v>51532.002584500005</v>
      </c>
      <c r="E66" s="84">
        <v>38311.377196760004</v>
      </c>
      <c r="F66" s="84">
        <v>235.00856135999999</v>
      </c>
      <c r="G66" s="84">
        <v>0</v>
      </c>
      <c r="H66" s="84">
        <v>235.00856135999999</v>
      </c>
      <c r="I66" s="84">
        <v>0</v>
      </c>
      <c r="J66" s="84">
        <v>25107.72170776</v>
      </c>
      <c r="K66" s="84">
        <v>47.906914379999996</v>
      </c>
      <c r="L66" s="84">
        <v>12919.89241344</v>
      </c>
      <c r="M66" s="84">
        <v>0.84759982</v>
      </c>
      <c r="N66" s="84">
        <v>13220.625387739999</v>
      </c>
      <c r="O66" s="84">
        <v>55646.541584999984</v>
      </c>
      <c r="P66" s="84">
        <v>32846.986435509985</v>
      </c>
      <c r="Q66" s="84">
        <v>96.473247169999993</v>
      </c>
      <c r="R66" s="84">
        <v>321.58283059000013</v>
      </c>
      <c r="S66" s="84">
        <v>6.124352609999999</v>
      </c>
      <c r="T66" s="84">
        <v>831.42759567000007</v>
      </c>
      <c r="U66" s="84">
        <v>31490.828470099987</v>
      </c>
      <c r="V66" s="84">
        <v>27602.736326129991</v>
      </c>
      <c r="W66" s="84">
        <v>5.8212334599999993</v>
      </c>
      <c r="X66" s="84">
        <v>44.353137079999996</v>
      </c>
      <c r="Y66" s="84">
        <v>50.375568830000006</v>
      </c>
      <c r="Z66" s="84">
        <v>22799.555149489999</v>
      </c>
    </row>
    <row r="67" spans="1:27" s="19" customFormat="1" ht="13.5" customHeight="1">
      <c r="A67" s="79"/>
      <c r="B67" s="71"/>
      <c r="C67" s="71"/>
      <c r="D67" s="71"/>
      <c r="E67" s="71"/>
      <c r="F67" s="71"/>
      <c r="G67" s="65"/>
      <c r="H67" s="65"/>
      <c r="I67" s="65"/>
      <c r="J67" s="65"/>
      <c r="K67" s="100"/>
      <c r="L67" s="65"/>
      <c r="M67" s="65"/>
      <c r="N67" s="65"/>
      <c r="O67" s="71"/>
      <c r="P67" s="71"/>
      <c r="Q67" s="65"/>
      <c r="R67" s="65"/>
      <c r="S67" s="65"/>
      <c r="T67" s="65"/>
      <c r="U67" s="65"/>
      <c r="V67" s="65"/>
      <c r="W67" s="65"/>
      <c r="X67" s="65"/>
      <c r="Y67" s="65"/>
      <c r="Z67" s="65"/>
      <c r="AA67" s="65"/>
    </row>
    <row r="68" spans="1:27" s="19" customFormat="1" ht="13.5" customHeight="1">
      <c r="A68" s="62" t="s">
        <v>206</v>
      </c>
      <c r="I68" s="80"/>
      <c r="X68" s="81"/>
      <c r="Z68" s="82"/>
    </row>
    <row r="69" spans="1:27" s="4" customFormat="1" ht="13.5" customHeight="1">
      <c r="A69" s="24" t="s">
        <v>150</v>
      </c>
      <c r="B69" s="83"/>
      <c r="C69" s="83"/>
      <c r="D69" s="83"/>
      <c r="E69" s="83"/>
      <c r="F69" s="83"/>
      <c r="G69" s="2"/>
      <c r="H69" s="2"/>
      <c r="I69" s="6"/>
      <c r="J69" s="2"/>
      <c r="K69" s="2"/>
      <c r="L69" s="2"/>
      <c r="M69" s="2"/>
      <c r="N69" s="2"/>
      <c r="O69" s="2"/>
      <c r="P69" s="2"/>
      <c r="R69" s="2"/>
      <c r="S69" s="2"/>
      <c r="T69" s="2"/>
      <c r="U69" s="2"/>
      <c r="V69" s="2"/>
      <c r="W69" s="2"/>
      <c r="X69" s="34"/>
      <c r="Y69" s="2"/>
      <c r="Z69" s="2"/>
    </row>
    <row r="70" spans="1:27" s="4" customFormat="1" ht="13.5" customHeight="1">
      <c r="A70" s="70" t="s">
        <v>235</v>
      </c>
      <c r="B70" s="71">
        <f>B11</f>
        <v>517.2826766299986</v>
      </c>
      <c r="C70" s="71">
        <f t="shared" ref="C70:Z70" si="0">C11</f>
        <v>503.11350428999867</v>
      </c>
      <c r="D70" s="71">
        <f t="shared" si="0"/>
        <v>6994.3760496299992</v>
      </c>
      <c r="E70" s="71">
        <f t="shared" si="0"/>
        <v>5572.4417656299993</v>
      </c>
      <c r="F70" s="71">
        <f t="shared" si="0"/>
        <v>0</v>
      </c>
      <c r="G70" s="71">
        <f t="shared" si="0"/>
        <v>0</v>
      </c>
      <c r="H70" s="71">
        <f t="shared" si="0"/>
        <v>0</v>
      </c>
      <c r="I70" s="71">
        <f t="shared" si="0"/>
        <v>0</v>
      </c>
      <c r="J70" s="71">
        <f t="shared" si="0"/>
        <v>3292.2526696800001</v>
      </c>
      <c r="K70" s="71">
        <f t="shared" si="0"/>
        <v>4.6910315200000001</v>
      </c>
      <c r="L70" s="71">
        <f t="shared" si="0"/>
        <v>2275.1264500299994</v>
      </c>
      <c r="M70" s="71">
        <f t="shared" si="0"/>
        <v>0.37161440000000001</v>
      </c>
      <c r="N70" s="71">
        <f t="shared" si="0"/>
        <v>1421.9342839999999</v>
      </c>
      <c r="O70" s="71">
        <f t="shared" si="0"/>
        <v>6477.0933730000006</v>
      </c>
      <c r="P70" s="71">
        <f t="shared" si="0"/>
        <v>5069.3282613400006</v>
      </c>
      <c r="Q70" s="71">
        <f t="shared" si="0"/>
        <v>15.162096060000003</v>
      </c>
      <c r="R70" s="71">
        <f t="shared" si="0"/>
        <v>79.450436249999996</v>
      </c>
      <c r="S70" s="71">
        <f t="shared" si="0"/>
        <v>0.92639768</v>
      </c>
      <c r="T70" s="71">
        <f t="shared" si="0"/>
        <v>85.759523549999997</v>
      </c>
      <c r="U70" s="71">
        <f t="shared" si="0"/>
        <v>4876.3200598200001</v>
      </c>
      <c r="V70" s="71">
        <f t="shared" si="0"/>
        <v>4303.3124357200004</v>
      </c>
      <c r="W70" s="71">
        <f t="shared" si="0"/>
        <v>3.00517257</v>
      </c>
      <c r="X70" s="71">
        <f t="shared" si="0"/>
        <v>7.0253399799999992</v>
      </c>
      <c r="Y70" s="71">
        <f t="shared" si="0"/>
        <v>1.6792354299999999</v>
      </c>
      <c r="Z70" s="71">
        <f t="shared" si="0"/>
        <v>1407.76511166</v>
      </c>
    </row>
    <row r="71" spans="1:27" s="4" customFormat="1" ht="13.5" customHeight="1">
      <c r="A71" s="70" t="s">
        <v>236</v>
      </c>
      <c r="B71" s="71">
        <f t="shared" ref="B71:Z71" si="1">B12-B11</f>
        <v>138.96760219000134</v>
      </c>
      <c r="C71" s="71">
        <f t="shared" si="1"/>
        <v>445.08235056000194</v>
      </c>
      <c r="D71" s="71">
        <f t="shared" si="1"/>
        <v>8280.6200302099969</v>
      </c>
      <c r="E71" s="71">
        <f t="shared" si="1"/>
        <v>5913.1828236299989</v>
      </c>
      <c r="F71" s="71">
        <f t="shared" si="1"/>
        <v>0</v>
      </c>
      <c r="G71" s="71">
        <f t="shared" si="1"/>
        <v>0</v>
      </c>
      <c r="H71" s="71">
        <f t="shared" si="1"/>
        <v>0</v>
      </c>
      <c r="I71" s="71">
        <f t="shared" si="1"/>
        <v>0</v>
      </c>
      <c r="J71" s="71">
        <f t="shared" si="1"/>
        <v>3187.5389020900006</v>
      </c>
      <c r="K71" s="71">
        <f t="shared" si="1"/>
        <v>3.5278806099999995</v>
      </c>
      <c r="L71" s="71">
        <f t="shared" si="1"/>
        <v>2699.4274574599995</v>
      </c>
      <c r="M71" s="71">
        <f t="shared" si="1"/>
        <v>22.688583470000001</v>
      </c>
      <c r="N71" s="71">
        <f t="shared" si="1"/>
        <v>2367.4372065799994</v>
      </c>
      <c r="O71" s="71">
        <f t="shared" si="1"/>
        <v>8141.6524280199965</v>
      </c>
      <c r="P71" s="71">
        <f t="shared" si="1"/>
        <v>5468.100473069997</v>
      </c>
      <c r="Q71" s="71">
        <f t="shared" si="1"/>
        <v>27.374902449999993</v>
      </c>
      <c r="R71" s="71">
        <f t="shared" si="1"/>
        <v>95.053197439999991</v>
      </c>
      <c r="S71" s="71">
        <f t="shared" si="1"/>
        <v>0.67631844000000019</v>
      </c>
      <c r="T71" s="71">
        <f t="shared" si="1"/>
        <v>255.82617247999997</v>
      </c>
      <c r="U71" s="71">
        <f t="shared" si="1"/>
        <v>5066.1790018599968</v>
      </c>
      <c r="V71" s="71">
        <f t="shared" si="1"/>
        <v>4402.0249118899983</v>
      </c>
      <c r="W71" s="71">
        <f t="shared" si="1"/>
        <v>2.2103387399999992</v>
      </c>
      <c r="X71" s="71">
        <f t="shared" si="1"/>
        <v>17.160018319999999</v>
      </c>
      <c r="Y71" s="71">
        <f t="shared" si="1"/>
        <v>3.6205233399999996</v>
      </c>
      <c r="Z71" s="71">
        <f t="shared" si="1"/>
        <v>2673.5519549499995</v>
      </c>
    </row>
    <row r="72" spans="1:27" s="4" customFormat="1" ht="13.5" customHeight="1">
      <c r="A72" s="70" t="s">
        <v>225</v>
      </c>
      <c r="B72" s="65">
        <f t="shared" ref="B72:Z72" si="2">B13-B12</f>
        <v>-93.74478889999591</v>
      </c>
      <c r="C72" s="65">
        <f t="shared" si="2"/>
        <v>-59.898122669997974</v>
      </c>
      <c r="D72" s="65">
        <f t="shared" si="2"/>
        <v>8800.2710645200041</v>
      </c>
      <c r="E72" s="65">
        <f t="shared" si="2"/>
        <v>6242.6546944400034</v>
      </c>
      <c r="F72" s="65">
        <f t="shared" si="2"/>
        <v>0</v>
      </c>
      <c r="G72" s="65">
        <f t="shared" si="2"/>
        <v>0</v>
      </c>
      <c r="H72" s="65">
        <f t="shared" si="2"/>
        <v>0</v>
      </c>
      <c r="I72" s="65">
        <f t="shared" si="2"/>
        <v>0</v>
      </c>
      <c r="J72" s="65">
        <f t="shared" si="2"/>
        <v>3484.5136482100015</v>
      </c>
      <c r="K72" s="65">
        <f t="shared" si="2"/>
        <v>3.4709218000000011</v>
      </c>
      <c r="L72" s="65">
        <f t="shared" si="2"/>
        <v>2751.9109179300031</v>
      </c>
      <c r="M72" s="65">
        <f t="shared" si="2"/>
        <v>2.7592065000000012</v>
      </c>
      <c r="N72" s="65">
        <f t="shared" si="2"/>
        <v>2557.6163700800012</v>
      </c>
      <c r="O72" s="65">
        <f t="shared" si="2"/>
        <v>8894.01585342</v>
      </c>
      <c r="P72" s="65">
        <f t="shared" si="2"/>
        <v>6302.5528171100013</v>
      </c>
      <c r="Q72" s="65">
        <f t="shared" si="2"/>
        <v>30.20875164000001</v>
      </c>
      <c r="R72" s="65">
        <f t="shared" si="2"/>
        <v>78.782519839999964</v>
      </c>
      <c r="S72" s="65">
        <f t="shared" si="2"/>
        <v>0.67170452000000003</v>
      </c>
      <c r="T72" s="65">
        <f t="shared" si="2"/>
        <v>200.88463837</v>
      </c>
      <c r="U72" s="65">
        <f t="shared" si="2"/>
        <v>5966.8426384500035</v>
      </c>
      <c r="V72" s="65">
        <f t="shared" si="2"/>
        <v>5306.172863910002</v>
      </c>
      <c r="W72" s="65">
        <f t="shared" si="2"/>
        <v>2.0741178300000005</v>
      </c>
      <c r="X72" s="65">
        <f t="shared" si="2"/>
        <v>18.08997901</v>
      </c>
      <c r="Y72" s="65">
        <f t="shared" si="2"/>
        <v>4.9984674499999988</v>
      </c>
      <c r="Z72" s="65">
        <f t="shared" si="2"/>
        <v>2591.4630363099996</v>
      </c>
    </row>
    <row r="73" spans="1:27" s="4" customFormat="1" ht="13.5" customHeight="1">
      <c r="A73" s="73" t="s">
        <v>226</v>
      </c>
      <c r="B73" s="68">
        <f t="shared" ref="B73:Z73" si="3">B14-B13</f>
        <v>-597.02682201000061</v>
      </c>
      <c r="C73" s="68">
        <f t="shared" si="3"/>
        <v>-199.19988133999868</v>
      </c>
      <c r="D73" s="68">
        <f t="shared" si="3"/>
        <v>6984.1090821900034</v>
      </c>
      <c r="E73" s="68">
        <f t="shared" si="3"/>
        <v>6129.069819680004</v>
      </c>
      <c r="F73" s="68">
        <f t="shared" si="3"/>
        <v>0</v>
      </c>
      <c r="G73" s="68">
        <f t="shared" si="3"/>
        <v>0</v>
      </c>
      <c r="H73" s="68">
        <f t="shared" si="3"/>
        <v>0</v>
      </c>
      <c r="I73" s="68">
        <f t="shared" si="3"/>
        <v>0</v>
      </c>
      <c r="J73" s="68">
        <f t="shared" si="3"/>
        <v>3512.2765627799981</v>
      </c>
      <c r="K73" s="68">
        <f t="shared" si="3"/>
        <v>3.5912422400000015</v>
      </c>
      <c r="L73" s="68">
        <f t="shared" si="3"/>
        <v>2610.9958787000032</v>
      </c>
      <c r="M73" s="68">
        <f t="shared" si="3"/>
        <v>2.2061359599999975</v>
      </c>
      <c r="N73" s="68">
        <f t="shared" si="3"/>
        <v>855.03926250999939</v>
      </c>
      <c r="O73" s="68">
        <f t="shared" si="3"/>
        <v>7581.135904200004</v>
      </c>
      <c r="P73" s="68">
        <f t="shared" si="3"/>
        <v>6328.2697010200027</v>
      </c>
      <c r="Q73" s="68">
        <f t="shared" si="3"/>
        <v>48.472105580000004</v>
      </c>
      <c r="R73" s="68">
        <f t="shared" si="3"/>
        <v>77.600302710000079</v>
      </c>
      <c r="S73" s="68">
        <f t="shared" si="3"/>
        <v>0.64255560000000012</v>
      </c>
      <c r="T73" s="68">
        <f t="shared" si="3"/>
        <v>165.22032345000002</v>
      </c>
      <c r="U73" s="68">
        <f t="shared" si="3"/>
        <v>5988.4991593400009</v>
      </c>
      <c r="V73" s="68">
        <f t="shared" si="3"/>
        <v>5297.1356162200009</v>
      </c>
      <c r="W73" s="68">
        <f t="shared" si="3"/>
        <v>3.3092849899999992</v>
      </c>
      <c r="X73" s="68">
        <f t="shared" si="3"/>
        <v>29.528154650000005</v>
      </c>
      <c r="Y73" s="68">
        <f t="shared" si="3"/>
        <v>14.997814700000001</v>
      </c>
      <c r="Z73" s="68">
        <f t="shared" si="3"/>
        <v>1252.8662031800013</v>
      </c>
    </row>
    <row r="74" spans="1:27" s="4" customFormat="1" ht="13.5" customHeight="1">
      <c r="A74" s="70" t="s">
        <v>237</v>
      </c>
      <c r="B74" s="71">
        <f>B15</f>
        <v>278.14862486000038</v>
      </c>
      <c r="C74" s="71">
        <f t="shared" ref="C74:Z74" si="4">C15</f>
        <v>579.67457138999998</v>
      </c>
      <c r="D74" s="71">
        <f t="shared" si="4"/>
        <v>7974.38784519</v>
      </c>
      <c r="E74" s="71">
        <f t="shared" si="4"/>
        <v>5743.6893594100002</v>
      </c>
      <c r="F74" s="71">
        <f t="shared" si="4"/>
        <v>0</v>
      </c>
      <c r="G74" s="71">
        <f t="shared" si="4"/>
        <v>0</v>
      </c>
      <c r="H74" s="71">
        <f t="shared" si="4"/>
        <v>0</v>
      </c>
      <c r="I74" s="71">
        <f t="shared" si="4"/>
        <v>0</v>
      </c>
      <c r="J74" s="71">
        <f t="shared" si="4"/>
        <v>3391.1098180900003</v>
      </c>
      <c r="K74" s="71">
        <f t="shared" si="4"/>
        <v>3.6874796399999998</v>
      </c>
      <c r="L74" s="71">
        <f t="shared" si="4"/>
        <v>2346.8861006799998</v>
      </c>
      <c r="M74" s="71">
        <f t="shared" si="4"/>
        <v>2.0059610000000001</v>
      </c>
      <c r="N74" s="71">
        <f t="shared" si="4"/>
        <v>2230.6984857799998</v>
      </c>
      <c r="O74" s="71">
        <f t="shared" si="4"/>
        <v>7696.2392203299996</v>
      </c>
      <c r="P74" s="71">
        <f t="shared" si="4"/>
        <v>5164.0147880200002</v>
      </c>
      <c r="Q74" s="71">
        <f t="shared" si="4"/>
        <v>18.23752657</v>
      </c>
      <c r="R74" s="71">
        <f t="shared" si="4"/>
        <v>70.680926700000015</v>
      </c>
      <c r="S74" s="71">
        <f t="shared" si="4"/>
        <v>0.65265655</v>
      </c>
      <c r="T74" s="71">
        <f t="shared" si="4"/>
        <v>183.34852409000004</v>
      </c>
      <c r="U74" s="71">
        <f t="shared" si="4"/>
        <v>4876.9658787400003</v>
      </c>
      <c r="V74" s="71">
        <f t="shared" si="4"/>
        <v>4273.8610447199999</v>
      </c>
      <c r="W74" s="71">
        <f t="shared" si="4"/>
        <v>1.9606469099999999</v>
      </c>
      <c r="X74" s="71">
        <f t="shared" si="4"/>
        <v>9.5252421299999988</v>
      </c>
      <c r="Y74" s="71">
        <f t="shared" si="4"/>
        <v>2.6433863300000002</v>
      </c>
      <c r="Z74" s="71">
        <f t="shared" si="4"/>
        <v>2532.2244323099994</v>
      </c>
    </row>
    <row r="75" spans="1:27" s="4" customFormat="1" ht="13.5" customHeight="1">
      <c r="A75" s="70" t="s">
        <v>238</v>
      </c>
      <c r="B75" s="71">
        <f t="shared" ref="B75:Z75" si="5">B16-B15</f>
        <v>446.23785895000128</v>
      </c>
      <c r="C75" s="71">
        <f t="shared" si="5"/>
        <v>501.40114136000193</v>
      </c>
      <c r="D75" s="71">
        <f t="shared" si="5"/>
        <v>7266.5006722100024</v>
      </c>
      <c r="E75" s="71">
        <f t="shared" si="5"/>
        <v>5904.9828978800015</v>
      </c>
      <c r="F75" s="71">
        <f t="shared" si="5"/>
        <v>0</v>
      </c>
      <c r="G75" s="71">
        <f t="shared" si="5"/>
        <v>0</v>
      </c>
      <c r="H75" s="71">
        <f t="shared" si="5"/>
        <v>0</v>
      </c>
      <c r="I75" s="71">
        <f t="shared" si="5"/>
        <v>0</v>
      </c>
      <c r="J75" s="71">
        <f t="shared" si="5"/>
        <v>3242.9638363700001</v>
      </c>
      <c r="K75" s="71">
        <f t="shared" si="5"/>
        <v>5.2082122400000017</v>
      </c>
      <c r="L75" s="71">
        <f t="shared" si="5"/>
        <v>2656.1304079200008</v>
      </c>
      <c r="M75" s="71">
        <f t="shared" si="5"/>
        <v>0.68044135000000017</v>
      </c>
      <c r="N75" s="71">
        <f t="shared" si="5"/>
        <v>1361.517774330001</v>
      </c>
      <c r="O75" s="71">
        <f t="shared" si="5"/>
        <v>6820.2628132600012</v>
      </c>
      <c r="P75" s="71">
        <f t="shared" si="5"/>
        <v>5403.5817565199995</v>
      </c>
      <c r="Q75" s="71">
        <f t="shared" si="5"/>
        <v>22.493451</v>
      </c>
      <c r="R75" s="71">
        <f t="shared" si="5"/>
        <v>90.049585669999999</v>
      </c>
      <c r="S75" s="71">
        <f t="shared" si="5"/>
        <v>0.56277579</v>
      </c>
      <c r="T75" s="71">
        <f t="shared" si="5"/>
        <v>247.35751501999991</v>
      </c>
      <c r="U75" s="71">
        <f t="shared" si="5"/>
        <v>5026.255456859999</v>
      </c>
      <c r="V75" s="71">
        <f t="shared" si="5"/>
        <v>4282.1530576000014</v>
      </c>
      <c r="W75" s="71">
        <f t="shared" si="5"/>
        <v>2.5610629399999998</v>
      </c>
      <c r="X75" s="71">
        <f t="shared" si="5"/>
        <v>11.35061614</v>
      </c>
      <c r="Y75" s="71">
        <f t="shared" si="5"/>
        <v>2.9512930999999991</v>
      </c>
      <c r="Z75" s="71">
        <f t="shared" si="5"/>
        <v>1416.6810567400007</v>
      </c>
    </row>
    <row r="76" spans="1:27" s="4" customFormat="1" ht="13.5" customHeight="1">
      <c r="A76" s="70" t="s">
        <v>227</v>
      </c>
      <c r="B76" s="65">
        <f t="shared" ref="B76:Z76" si="6">B17-B16</f>
        <v>-313.43258036999759</v>
      </c>
      <c r="C76" s="65">
        <f t="shared" si="6"/>
        <v>-277.40014393999991</v>
      </c>
      <c r="D76" s="65">
        <f t="shared" si="6"/>
        <v>7009.1841324999987</v>
      </c>
      <c r="E76" s="65">
        <f t="shared" si="6"/>
        <v>5977.1616290299989</v>
      </c>
      <c r="F76" s="65">
        <f t="shared" si="6"/>
        <v>0</v>
      </c>
      <c r="G76" s="65">
        <f t="shared" si="6"/>
        <v>0</v>
      </c>
      <c r="H76" s="65">
        <f t="shared" si="6"/>
        <v>0</v>
      </c>
      <c r="I76" s="65">
        <f t="shared" si="6"/>
        <v>0</v>
      </c>
      <c r="J76" s="65">
        <f t="shared" si="6"/>
        <v>3593.0088205200009</v>
      </c>
      <c r="K76" s="65">
        <f t="shared" si="6"/>
        <v>3.9997564299999979</v>
      </c>
      <c r="L76" s="65">
        <f t="shared" si="6"/>
        <v>2379.8392032799993</v>
      </c>
      <c r="M76" s="65">
        <f t="shared" si="6"/>
        <v>0.31384879999999971</v>
      </c>
      <c r="N76" s="65">
        <f t="shared" si="6"/>
        <v>1032.0225034699997</v>
      </c>
      <c r="O76" s="65">
        <f t="shared" si="6"/>
        <v>7322.6167128699963</v>
      </c>
      <c r="P76" s="65">
        <f t="shared" si="6"/>
        <v>6254.5617729699989</v>
      </c>
      <c r="Q76" s="65">
        <f t="shared" si="6"/>
        <v>22.463317369999999</v>
      </c>
      <c r="R76" s="65">
        <f t="shared" si="6"/>
        <v>58.070495579999999</v>
      </c>
      <c r="S76" s="65">
        <f t="shared" si="6"/>
        <v>0.54195644000000009</v>
      </c>
      <c r="T76" s="65">
        <f t="shared" si="6"/>
        <v>161.84169021000008</v>
      </c>
      <c r="U76" s="65">
        <f t="shared" si="6"/>
        <v>5994.9528924199985</v>
      </c>
      <c r="V76" s="65">
        <f t="shared" si="6"/>
        <v>5290.6321389299992</v>
      </c>
      <c r="W76" s="65">
        <f t="shared" si="6"/>
        <v>1.6882226600000019</v>
      </c>
      <c r="X76" s="65">
        <f t="shared" si="6"/>
        <v>11.262105830000007</v>
      </c>
      <c r="Y76" s="65">
        <f t="shared" si="6"/>
        <v>3.7410924600000008</v>
      </c>
      <c r="Z76" s="65">
        <f t="shared" si="6"/>
        <v>1068.0549398999992</v>
      </c>
    </row>
    <row r="77" spans="1:27" s="4" customFormat="1" ht="13.5" customHeight="1">
      <c r="A77" s="73" t="s">
        <v>228</v>
      </c>
      <c r="B77" s="68">
        <f t="shared" ref="B77:Z77" si="7">B18-B17</f>
        <v>-777.56119545000183</v>
      </c>
      <c r="C77" s="68">
        <f t="shared" si="7"/>
        <v>-364.24198749000061</v>
      </c>
      <c r="D77" s="68">
        <f t="shared" si="7"/>
        <v>6740.1875188699996</v>
      </c>
      <c r="E77" s="68">
        <f t="shared" si="7"/>
        <v>5916.7586629100006</v>
      </c>
      <c r="F77" s="68">
        <f t="shared" si="7"/>
        <v>0</v>
      </c>
      <c r="G77" s="68">
        <f t="shared" si="7"/>
        <v>0</v>
      </c>
      <c r="H77" s="68">
        <f t="shared" si="7"/>
        <v>0</v>
      </c>
      <c r="I77" s="68">
        <f t="shared" si="7"/>
        <v>0</v>
      </c>
      <c r="J77" s="68">
        <f t="shared" si="7"/>
        <v>3519.2345289299974</v>
      </c>
      <c r="K77" s="68">
        <f t="shared" si="7"/>
        <v>4.8419203399999979</v>
      </c>
      <c r="L77" s="68">
        <f t="shared" si="7"/>
        <v>2388.968517010002</v>
      </c>
      <c r="M77" s="68">
        <f t="shared" si="7"/>
        <v>3.7136966299999989</v>
      </c>
      <c r="N77" s="68">
        <f t="shared" si="7"/>
        <v>823.42885595999905</v>
      </c>
      <c r="O77" s="68">
        <f t="shared" si="7"/>
        <v>7517.7487143200015</v>
      </c>
      <c r="P77" s="68">
        <f t="shared" si="7"/>
        <v>6281.0006504000012</v>
      </c>
      <c r="Q77" s="68">
        <f t="shared" si="7"/>
        <v>34.343692650000001</v>
      </c>
      <c r="R77" s="68">
        <f t="shared" si="7"/>
        <v>83.23516226000001</v>
      </c>
      <c r="S77" s="68">
        <f t="shared" si="7"/>
        <v>0.63366480999999975</v>
      </c>
      <c r="T77" s="68">
        <f t="shared" si="7"/>
        <v>140.31408434999992</v>
      </c>
      <c r="U77" s="68">
        <f t="shared" si="7"/>
        <v>5995.5872495300027</v>
      </c>
      <c r="V77" s="68">
        <f t="shared" si="7"/>
        <v>5410.0807341500004</v>
      </c>
      <c r="W77" s="68">
        <f t="shared" si="7"/>
        <v>2.602065259999998</v>
      </c>
      <c r="X77" s="68">
        <f t="shared" si="7"/>
        <v>9.7674813399999962</v>
      </c>
      <c r="Y77" s="68">
        <f t="shared" si="7"/>
        <v>14.517250199999999</v>
      </c>
      <c r="Z77" s="68">
        <f t="shared" si="7"/>
        <v>1236.7480639199994</v>
      </c>
    </row>
    <row r="78" spans="1:27" s="4" customFormat="1" ht="13.5" customHeight="1">
      <c r="A78" s="70" t="s">
        <v>229</v>
      </c>
      <c r="B78" s="71">
        <f>B19</f>
        <v>258.63054424999973</v>
      </c>
      <c r="C78" s="71">
        <f t="shared" ref="C78:Z78" si="8">C19</f>
        <v>278.21247898999991</v>
      </c>
      <c r="D78" s="71">
        <f t="shared" si="8"/>
        <v>8253.3372392199999</v>
      </c>
      <c r="E78" s="71">
        <f t="shared" si="8"/>
        <v>5806.3899461199999</v>
      </c>
      <c r="F78" s="71">
        <f t="shared" si="8"/>
        <v>179.6925</v>
      </c>
      <c r="G78" s="71">
        <f t="shared" si="8"/>
        <v>0</v>
      </c>
      <c r="H78" s="71">
        <f t="shared" si="8"/>
        <v>179.6925</v>
      </c>
      <c r="I78" s="71">
        <f t="shared" si="8"/>
        <v>179.6925</v>
      </c>
      <c r="J78" s="71">
        <f t="shared" si="8"/>
        <v>3305.9862518499999</v>
      </c>
      <c r="K78" s="71">
        <f t="shared" si="8"/>
        <v>0</v>
      </c>
      <c r="L78" s="71">
        <f t="shared" si="8"/>
        <v>2319.6247582800002</v>
      </c>
      <c r="M78" s="71">
        <f t="shared" si="8"/>
        <v>1.08643599</v>
      </c>
      <c r="N78" s="71">
        <f t="shared" si="8"/>
        <v>2446.9472931</v>
      </c>
      <c r="O78" s="71">
        <f t="shared" si="8"/>
        <v>7994.7066949700002</v>
      </c>
      <c r="P78" s="71">
        <f t="shared" si="8"/>
        <v>5528.17746713</v>
      </c>
      <c r="Q78" s="71">
        <f t="shared" si="8"/>
        <v>12.932239800000003</v>
      </c>
      <c r="R78" s="71">
        <f t="shared" si="8"/>
        <v>62.114434419999988</v>
      </c>
      <c r="S78" s="71">
        <f t="shared" si="8"/>
        <v>0.72522372000000002</v>
      </c>
      <c r="T78" s="71">
        <f t="shared" si="8"/>
        <v>171.77789719</v>
      </c>
      <c r="U78" s="71">
        <f t="shared" si="8"/>
        <v>5270.5124258099995</v>
      </c>
      <c r="V78" s="71">
        <f t="shared" si="8"/>
        <v>4643.3322690099994</v>
      </c>
      <c r="W78" s="71">
        <f t="shared" si="8"/>
        <v>1.61438598</v>
      </c>
      <c r="X78" s="71">
        <f t="shared" si="8"/>
        <v>6.5203896400000003</v>
      </c>
      <c r="Y78" s="71">
        <f t="shared" si="8"/>
        <v>1.98047057</v>
      </c>
      <c r="Z78" s="71">
        <f t="shared" si="8"/>
        <v>2466.5292278400002</v>
      </c>
    </row>
    <row r="79" spans="1:27" s="4" customFormat="1" ht="13.5" customHeight="1">
      <c r="A79" s="70" t="s">
        <v>230</v>
      </c>
      <c r="B79" s="71">
        <f t="shared" ref="B79:Z79" si="9">B20-B19</f>
        <v>-300.83620299999711</v>
      </c>
      <c r="C79" s="71">
        <f t="shared" si="9"/>
        <v>-4.3769471499972497</v>
      </c>
      <c r="D79" s="71">
        <f t="shared" si="9"/>
        <v>7189.6847252800017</v>
      </c>
      <c r="E79" s="71">
        <f t="shared" si="9"/>
        <v>5623.4527798700019</v>
      </c>
      <c r="F79" s="71">
        <f t="shared" si="9"/>
        <v>179.6925</v>
      </c>
      <c r="G79" s="71">
        <f t="shared" si="9"/>
        <v>0</v>
      </c>
      <c r="H79" s="71">
        <f t="shared" si="9"/>
        <v>179.6925</v>
      </c>
      <c r="I79" s="71">
        <f t="shared" si="9"/>
        <v>179.6925</v>
      </c>
      <c r="J79" s="71">
        <f t="shared" si="9"/>
        <v>3078.6461256600001</v>
      </c>
      <c r="K79" s="71">
        <f t="shared" si="9"/>
        <v>0</v>
      </c>
      <c r="L79" s="71">
        <f t="shared" si="9"/>
        <v>2363.1314519100001</v>
      </c>
      <c r="M79" s="71">
        <f t="shared" si="9"/>
        <v>1.9827022999999997</v>
      </c>
      <c r="N79" s="71">
        <f t="shared" si="9"/>
        <v>1566.2319454100002</v>
      </c>
      <c r="O79" s="71">
        <f t="shared" si="9"/>
        <v>7490.5209282799988</v>
      </c>
      <c r="P79" s="71">
        <f t="shared" si="9"/>
        <v>5627.8297270199992</v>
      </c>
      <c r="Q79" s="71">
        <f t="shared" si="9"/>
        <v>23.071636900000001</v>
      </c>
      <c r="R79" s="71">
        <f t="shared" si="9"/>
        <v>63.845569160000004</v>
      </c>
      <c r="S79" s="71">
        <f t="shared" si="9"/>
        <v>0.58279592999999985</v>
      </c>
      <c r="T79" s="71">
        <f t="shared" si="9"/>
        <v>192.19383388000003</v>
      </c>
      <c r="U79" s="71">
        <f t="shared" si="9"/>
        <v>5324.2993898400009</v>
      </c>
      <c r="V79" s="71">
        <f t="shared" si="9"/>
        <v>4646.9450000800007</v>
      </c>
      <c r="W79" s="71">
        <f t="shared" si="9"/>
        <v>5.258452179999999</v>
      </c>
      <c r="X79" s="71">
        <f t="shared" si="9"/>
        <v>8.8346587200000002</v>
      </c>
      <c r="Y79" s="71">
        <f t="shared" si="9"/>
        <v>9.7433904100000017</v>
      </c>
      <c r="Z79" s="71">
        <f t="shared" si="9"/>
        <v>1862.6912012599996</v>
      </c>
    </row>
    <row r="80" spans="1:27" s="4" customFormat="1" ht="13.5" customHeight="1">
      <c r="A80" s="70" t="s">
        <v>223</v>
      </c>
      <c r="B80" s="65">
        <f t="shared" ref="B80:Z80" si="10">B21-B20</f>
        <v>-116.2454080100033</v>
      </c>
      <c r="C80" s="65">
        <f t="shared" si="10"/>
        <v>-29.606810110006336</v>
      </c>
      <c r="D80" s="65">
        <f t="shared" si="10"/>
        <v>9603.2623599999988</v>
      </c>
      <c r="E80" s="65">
        <f t="shared" si="10"/>
        <v>6248.6597536899972</v>
      </c>
      <c r="F80" s="65">
        <f t="shared" si="10"/>
        <v>193.76118844000007</v>
      </c>
      <c r="G80" s="65">
        <f t="shared" si="10"/>
        <v>0</v>
      </c>
      <c r="H80" s="65">
        <f t="shared" si="10"/>
        <v>193.76118844000007</v>
      </c>
      <c r="I80" s="65">
        <f t="shared" si="10"/>
        <v>193.76118844000007</v>
      </c>
      <c r="J80" s="65">
        <f t="shared" si="10"/>
        <v>3351.6481347099971</v>
      </c>
      <c r="K80" s="65">
        <f t="shared" si="10"/>
        <v>0</v>
      </c>
      <c r="L80" s="65">
        <f t="shared" si="10"/>
        <v>2701.9721182399999</v>
      </c>
      <c r="M80" s="65">
        <f t="shared" si="10"/>
        <v>1.2783122999999996</v>
      </c>
      <c r="N80" s="65">
        <f t="shared" si="10"/>
        <v>3354.6026063100003</v>
      </c>
      <c r="O80" s="65">
        <f t="shared" si="10"/>
        <v>9719.5077680100021</v>
      </c>
      <c r="P80" s="65">
        <f t="shared" si="10"/>
        <v>6278.2665638000035</v>
      </c>
      <c r="Q80" s="65">
        <f t="shared" si="10"/>
        <v>18.671327249999983</v>
      </c>
      <c r="R80" s="65">
        <f t="shared" si="10"/>
        <v>61.630266769999977</v>
      </c>
      <c r="S80" s="65">
        <f t="shared" si="10"/>
        <v>0.55647347000000025</v>
      </c>
      <c r="T80" s="65">
        <f t="shared" si="10"/>
        <v>136.78096114999994</v>
      </c>
      <c r="U80" s="65">
        <f t="shared" si="10"/>
        <v>6040.8286577000017</v>
      </c>
      <c r="V80" s="65">
        <f t="shared" si="10"/>
        <v>5362.8206742200018</v>
      </c>
      <c r="W80" s="65">
        <f t="shared" si="10"/>
        <v>2.4404717800000011</v>
      </c>
      <c r="X80" s="65">
        <f t="shared" si="10"/>
        <v>12.953641129999999</v>
      </c>
      <c r="Y80" s="65">
        <f t="shared" si="10"/>
        <v>4.4047645499999994</v>
      </c>
      <c r="Z80" s="65">
        <f t="shared" si="10"/>
        <v>3441.2412042099986</v>
      </c>
    </row>
    <row r="81" spans="1:52" s="4" customFormat="1" ht="13.5" customHeight="1">
      <c r="A81" s="73" t="s">
        <v>224</v>
      </c>
      <c r="B81" s="68">
        <f t="shared" ref="B81:Z81" si="11">B22-B21</f>
        <v>-1029.3750914299926</v>
      </c>
      <c r="C81" s="68">
        <f t="shared" si="11"/>
        <v>187.23428664000312</v>
      </c>
      <c r="D81" s="68">
        <f t="shared" si="11"/>
        <v>10106.944144969999</v>
      </c>
      <c r="E81" s="68">
        <f t="shared" si="11"/>
        <v>6513.7432312499986</v>
      </c>
      <c r="F81" s="68">
        <f t="shared" si="11"/>
        <v>338.74879109999995</v>
      </c>
      <c r="G81" s="68">
        <f t="shared" si="11"/>
        <v>0</v>
      </c>
      <c r="H81" s="68">
        <f t="shared" si="11"/>
        <v>338.74879109999995</v>
      </c>
      <c r="I81" s="68">
        <f t="shared" si="11"/>
        <v>338.74879109999995</v>
      </c>
      <c r="J81" s="68">
        <f t="shared" si="11"/>
        <v>3345.8617478500018</v>
      </c>
      <c r="K81" s="68">
        <f t="shared" si="11"/>
        <v>0</v>
      </c>
      <c r="L81" s="68">
        <f t="shared" si="11"/>
        <v>2824.1867042699987</v>
      </c>
      <c r="M81" s="68">
        <f t="shared" si="11"/>
        <v>4.9459880300000005</v>
      </c>
      <c r="N81" s="68">
        <f t="shared" si="11"/>
        <v>3593.200913720003</v>
      </c>
      <c r="O81" s="68">
        <f t="shared" si="11"/>
        <v>11136.319236399991</v>
      </c>
      <c r="P81" s="68">
        <f t="shared" si="11"/>
        <v>6326.5089446099955</v>
      </c>
      <c r="Q81" s="68">
        <f t="shared" si="11"/>
        <v>24.779174480000016</v>
      </c>
      <c r="R81" s="68">
        <f t="shared" si="11"/>
        <v>63.559267290000065</v>
      </c>
      <c r="S81" s="68">
        <f t="shared" si="11"/>
        <v>0.35181442999999968</v>
      </c>
      <c r="T81" s="68">
        <f t="shared" si="11"/>
        <v>749.73547963999977</v>
      </c>
      <c r="U81" s="68">
        <f t="shared" si="11"/>
        <v>5482.7531614399959</v>
      </c>
      <c r="V81" s="68">
        <f t="shared" si="11"/>
        <v>6259.1541820599978</v>
      </c>
      <c r="W81" s="68">
        <f t="shared" si="11"/>
        <v>2.3357456500000016</v>
      </c>
      <c r="X81" s="68">
        <f t="shared" si="11"/>
        <v>-8.1343163099999991</v>
      </c>
      <c r="Y81" s="68">
        <f t="shared" si="11"/>
        <v>11.128617990000002</v>
      </c>
      <c r="Z81" s="68">
        <f t="shared" si="11"/>
        <v>4809.8102917899996</v>
      </c>
    </row>
    <row r="82" spans="1:52" s="19" customFormat="1" ht="13.5" customHeight="1">
      <c r="A82" s="70" t="s">
        <v>231</v>
      </c>
      <c r="B82" s="71">
        <f>B23</f>
        <v>122.87277535000248</v>
      </c>
      <c r="C82" s="71">
        <f t="shared" ref="C82:Z82" si="12">C23</f>
        <v>134.71319698000116</v>
      </c>
      <c r="D82" s="71">
        <f t="shared" si="12"/>
        <v>10974.997209820001</v>
      </c>
      <c r="E82" s="71">
        <f t="shared" si="12"/>
        <v>6134.0282257500012</v>
      </c>
      <c r="F82" s="71">
        <f t="shared" si="12"/>
        <v>0</v>
      </c>
      <c r="G82" s="71">
        <f t="shared" si="12"/>
        <v>0</v>
      </c>
      <c r="H82" s="71">
        <f t="shared" si="12"/>
        <v>0</v>
      </c>
      <c r="I82" s="71">
        <f t="shared" si="12"/>
        <v>0</v>
      </c>
      <c r="J82" s="71">
        <f t="shared" si="12"/>
        <v>3311.7247933900007</v>
      </c>
      <c r="K82" s="71">
        <f t="shared" si="12"/>
        <v>5.3619435099999997</v>
      </c>
      <c r="L82" s="71">
        <f t="shared" si="12"/>
        <v>2816.9372038500001</v>
      </c>
      <c r="M82" s="71">
        <f t="shared" si="12"/>
        <v>4.2850000000000006E-3</v>
      </c>
      <c r="N82" s="71">
        <f t="shared" si="12"/>
        <v>4840.9689840700003</v>
      </c>
      <c r="O82" s="71">
        <f t="shared" si="12"/>
        <v>10852.124434469999</v>
      </c>
      <c r="P82" s="71">
        <f t="shared" si="12"/>
        <v>5999.31502877</v>
      </c>
      <c r="Q82" s="71">
        <f t="shared" si="12"/>
        <v>11.075931050000005</v>
      </c>
      <c r="R82" s="71">
        <f t="shared" si="12"/>
        <v>64.432754959999983</v>
      </c>
      <c r="S82" s="71">
        <f t="shared" si="12"/>
        <v>0.50996591999999996</v>
      </c>
      <c r="T82" s="71">
        <f t="shared" si="12"/>
        <v>326.94671257000005</v>
      </c>
      <c r="U82" s="71">
        <f t="shared" si="12"/>
        <v>5517.5768519200001</v>
      </c>
      <c r="V82" s="71">
        <f t="shared" si="12"/>
        <v>5011.22172133</v>
      </c>
      <c r="W82" s="71">
        <f t="shared" si="12"/>
        <v>76.350277050000017</v>
      </c>
      <c r="X82" s="71">
        <f t="shared" si="12"/>
        <v>2.2070710299999998</v>
      </c>
      <c r="Y82" s="71">
        <f t="shared" si="12"/>
        <v>0.21546426999999999</v>
      </c>
      <c r="Z82" s="71">
        <f t="shared" si="12"/>
        <v>4852.8094056999998</v>
      </c>
      <c r="AC82" s="65"/>
      <c r="AD82" s="65"/>
      <c r="AE82" s="65"/>
      <c r="AF82" s="62"/>
      <c r="AG82" s="65"/>
      <c r="AH82" s="65"/>
      <c r="AI82" s="65"/>
    </row>
    <row r="83" spans="1:52" s="19" customFormat="1" ht="13.5" customHeight="1">
      <c r="A83" s="70" t="s">
        <v>232</v>
      </c>
      <c r="B83" s="71">
        <f t="shared" ref="B83:Z83" si="13">B24-B23</f>
        <v>64.549305379998259</v>
      </c>
      <c r="C83" s="71">
        <f t="shared" si="13"/>
        <v>283.38916199999767</v>
      </c>
      <c r="D83" s="71">
        <f t="shared" si="13"/>
        <v>11170.932958369995</v>
      </c>
      <c r="E83" s="71">
        <f t="shared" si="13"/>
        <v>6248.5952136699971</v>
      </c>
      <c r="F83" s="71">
        <f t="shared" si="13"/>
        <v>0</v>
      </c>
      <c r="G83" s="71">
        <f t="shared" si="13"/>
        <v>0</v>
      </c>
      <c r="H83" s="71">
        <f t="shared" si="13"/>
        <v>0</v>
      </c>
      <c r="I83" s="71">
        <f t="shared" si="13"/>
        <v>0</v>
      </c>
      <c r="J83" s="71">
        <f t="shared" si="13"/>
        <v>3077.7388279899997</v>
      </c>
      <c r="K83" s="71">
        <f t="shared" si="13"/>
        <v>4.9313456500000008</v>
      </c>
      <c r="L83" s="71">
        <f t="shared" si="13"/>
        <v>3164.4205703199991</v>
      </c>
      <c r="M83" s="71">
        <f t="shared" si="13"/>
        <v>1.5044697099999997</v>
      </c>
      <c r="N83" s="71">
        <f t="shared" si="13"/>
        <v>4922.3377446999975</v>
      </c>
      <c r="O83" s="71">
        <f t="shared" si="13"/>
        <v>11106.383652989996</v>
      </c>
      <c r="P83" s="71">
        <f t="shared" si="13"/>
        <v>5965.2060516699994</v>
      </c>
      <c r="Q83" s="71">
        <f t="shared" si="13"/>
        <v>18.645797800000004</v>
      </c>
      <c r="R83" s="71">
        <f t="shared" si="13"/>
        <v>66.831372580000021</v>
      </c>
      <c r="S83" s="71">
        <f t="shared" si="13"/>
        <v>0.81729929000000001</v>
      </c>
      <c r="T83" s="71">
        <f t="shared" si="13"/>
        <v>393.55185033999987</v>
      </c>
      <c r="U83" s="71">
        <f t="shared" si="13"/>
        <v>5477.5546046299996</v>
      </c>
      <c r="V83" s="71">
        <f t="shared" si="13"/>
        <v>4956.7189409899993</v>
      </c>
      <c r="W83" s="71">
        <f t="shared" si="13"/>
        <v>1.278480789999989</v>
      </c>
      <c r="X83" s="71">
        <f t="shared" si="13"/>
        <v>4.8967005600000002</v>
      </c>
      <c r="Y83" s="71">
        <f t="shared" si="13"/>
        <v>1.6299456799999998</v>
      </c>
      <c r="Z83" s="71">
        <f t="shared" si="13"/>
        <v>5141.1776013199978</v>
      </c>
      <c r="AC83" s="65"/>
      <c r="AD83" s="65"/>
      <c r="AE83" s="65"/>
      <c r="AF83" s="62"/>
      <c r="AG83" s="65"/>
      <c r="AH83" s="65"/>
      <c r="AI83" s="65"/>
    </row>
    <row r="84" spans="1:52" s="19" customFormat="1" ht="13.5" customHeight="1">
      <c r="A84" s="70" t="s">
        <v>87</v>
      </c>
      <c r="B84" s="65">
        <f t="shared" ref="B84:Z84" si="14">B25-B24</f>
        <v>197.73054072000377</v>
      </c>
      <c r="C84" s="65">
        <f t="shared" si="14"/>
        <v>9.3999187000044913</v>
      </c>
      <c r="D84" s="65">
        <f t="shared" si="14"/>
        <v>11419.703416260003</v>
      </c>
      <c r="E84" s="65">
        <f t="shared" si="14"/>
        <v>6625.3792328799991</v>
      </c>
      <c r="F84" s="65">
        <f t="shared" si="14"/>
        <v>0</v>
      </c>
      <c r="G84" s="65">
        <f t="shared" si="14"/>
        <v>0</v>
      </c>
      <c r="H84" s="65">
        <f t="shared" si="14"/>
        <v>0</v>
      </c>
      <c r="I84" s="65">
        <f t="shared" si="14"/>
        <v>0</v>
      </c>
      <c r="J84" s="65">
        <f t="shared" si="14"/>
        <v>3407.1032950399986</v>
      </c>
      <c r="K84" s="65">
        <f t="shared" si="14"/>
        <v>4.1945348199999994</v>
      </c>
      <c r="L84" s="65">
        <f t="shared" si="14"/>
        <v>3210.4924252600013</v>
      </c>
      <c r="M84" s="65">
        <f t="shared" si="14"/>
        <v>3.5889777599999997</v>
      </c>
      <c r="N84" s="65">
        <f t="shared" si="14"/>
        <v>4794.3241833800021</v>
      </c>
      <c r="O84" s="65">
        <f t="shared" si="14"/>
        <v>11221.972875539999</v>
      </c>
      <c r="P84" s="65">
        <f t="shared" si="14"/>
        <v>6615.9793141799946</v>
      </c>
      <c r="Q84" s="65">
        <f t="shared" si="14"/>
        <v>18.027366299999986</v>
      </c>
      <c r="R84" s="65">
        <f t="shared" si="14"/>
        <v>65.027668349999942</v>
      </c>
      <c r="S84" s="65">
        <f t="shared" si="14"/>
        <v>0.45453638000000018</v>
      </c>
      <c r="T84" s="65">
        <f t="shared" si="14"/>
        <v>311.91640931000006</v>
      </c>
      <c r="U84" s="65">
        <f t="shared" si="14"/>
        <v>6212.2477400099961</v>
      </c>
      <c r="V84" s="65">
        <f t="shared" si="14"/>
        <v>5714.6325384600023</v>
      </c>
      <c r="W84" s="65">
        <f t="shared" si="14"/>
        <v>2.2072018999999869</v>
      </c>
      <c r="X84" s="65">
        <f t="shared" si="14"/>
        <v>2.9264623499999987</v>
      </c>
      <c r="Y84" s="65">
        <f t="shared" si="14"/>
        <v>3.1719295800000005</v>
      </c>
      <c r="Z84" s="65">
        <f t="shared" si="14"/>
        <v>4605.993561360001</v>
      </c>
      <c r="AC84" s="65"/>
      <c r="AD84" s="65"/>
      <c r="AE84" s="65"/>
      <c r="AF84" s="62"/>
      <c r="AG84" s="65"/>
      <c r="AH84" s="65"/>
      <c r="AI84" s="65"/>
    </row>
    <row r="85" spans="1:52" s="19" customFormat="1" ht="13.5" customHeight="1">
      <c r="A85" s="73" t="s">
        <v>88</v>
      </c>
      <c r="B85" s="68">
        <f t="shared" ref="B85:Z85" si="15">B26-B25</f>
        <v>110.67881318998843</v>
      </c>
      <c r="C85" s="68">
        <f t="shared" si="15"/>
        <v>61.632120139998733</v>
      </c>
      <c r="D85" s="68">
        <f t="shared" si="15"/>
        <v>12569.57515723</v>
      </c>
      <c r="E85" s="68">
        <f t="shared" si="15"/>
        <v>6375.3868089900025</v>
      </c>
      <c r="F85" s="68">
        <f t="shared" si="15"/>
        <v>177.36888992000002</v>
      </c>
      <c r="G85" s="68">
        <f t="shared" si="15"/>
        <v>0</v>
      </c>
      <c r="H85" s="68">
        <f t="shared" si="15"/>
        <v>177.36888992000002</v>
      </c>
      <c r="I85" s="68">
        <f t="shared" si="15"/>
        <v>0</v>
      </c>
      <c r="J85" s="68">
        <f t="shared" si="15"/>
        <v>3626.2967917400019</v>
      </c>
      <c r="K85" s="68">
        <f t="shared" si="15"/>
        <v>3.6879506200000005</v>
      </c>
      <c r="L85" s="68">
        <f t="shared" si="15"/>
        <v>2566.3174160099989</v>
      </c>
      <c r="M85" s="68">
        <f t="shared" si="15"/>
        <v>1.7157607000000006</v>
      </c>
      <c r="N85" s="68">
        <f t="shared" si="15"/>
        <v>6194.188348239999</v>
      </c>
      <c r="O85" s="68">
        <f t="shared" si="15"/>
        <v>12458.896344040011</v>
      </c>
      <c r="P85" s="68">
        <f t="shared" si="15"/>
        <v>6313.7546888500037</v>
      </c>
      <c r="Q85" s="68">
        <f t="shared" si="15"/>
        <v>24.092724789999998</v>
      </c>
      <c r="R85" s="68">
        <f t="shared" si="15"/>
        <v>77.575049100000058</v>
      </c>
      <c r="S85" s="68">
        <f t="shared" si="15"/>
        <v>0.65418782999999969</v>
      </c>
      <c r="T85" s="68">
        <f t="shared" si="15"/>
        <v>72.777812799999992</v>
      </c>
      <c r="U85" s="68">
        <f t="shared" si="15"/>
        <v>6118.0371413500034</v>
      </c>
      <c r="V85" s="68">
        <f t="shared" si="15"/>
        <v>5273.6952193899979</v>
      </c>
      <c r="W85" s="68">
        <f t="shared" si="15"/>
        <v>2.4442254000000077</v>
      </c>
      <c r="X85" s="68">
        <f t="shared" si="15"/>
        <v>4.2067387700000012</v>
      </c>
      <c r="Y85" s="68">
        <f t="shared" si="15"/>
        <v>13.96680881</v>
      </c>
      <c r="Z85" s="68">
        <f t="shared" si="15"/>
        <v>6145.1416551900056</v>
      </c>
      <c r="AC85" s="65"/>
      <c r="AD85" s="65"/>
      <c r="AE85" s="65"/>
      <c r="AF85" s="62"/>
      <c r="AG85" s="65"/>
      <c r="AH85" s="65"/>
      <c r="AI85" s="65"/>
    </row>
    <row r="86" spans="1:52" s="19" customFormat="1" ht="13.5" customHeight="1">
      <c r="A86" s="70" t="s">
        <v>233</v>
      </c>
      <c r="B86" s="71">
        <f>B27</f>
        <v>260.70136556999933</v>
      </c>
      <c r="C86" s="71">
        <f t="shared" ref="C86:Z86" si="16">C27</f>
        <v>74.207205589998921</v>
      </c>
      <c r="D86" s="71">
        <f t="shared" si="16"/>
        <v>8948.5200643099997</v>
      </c>
      <c r="E86" s="71">
        <f t="shared" si="16"/>
        <v>5998.5380146799998</v>
      </c>
      <c r="F86" s="71">
        <f t="shared" si="16"/>
        <v>44.848069710000011</v>
      </c>
      <c r="G86" s="71">
        <f t="shared" si="16"/>
        <v>0</v>
      </c>
      <c r="H86" s="71">
        <f t="shared" si="16"/>
        <v>44.848069710000004</v>
      </c>
      <c r="I86" s="71">
        <f t="shared" si="16"/>
        <v>0</v>
      </c>
      <c r="J86" s="71">
        <f t="shared" si="16"/>
        <v>3311.5894407199999</v>
      </c>
      <c r="K86" s="71">
        <f t="shared" si="16"/>
        <v>3.8911906099999998</v>
      </c>
      <c r="L86" s="71">
        <f t="shared" si="16"/>
        <v>2636.4835945100003</v>
      </c>
      <c r="M86" s="71">
        <f t="shared" si="16"/>
        <v>1.72569708</v>
      </c>
      <c r="N86" s="71">
        <f t="shared" si="16"/>
        <v>2949.9820496299994</v>
      </c>
      <c r="O86" s="71">
        <f t="shared" si="16"/>
        <v>8687.8186987400004</v>
      </c>
      <c r="P86" s="71">
        <f t="shared" si="16"/>
        <v>5924.3308090900009</v>
      </c>
      <c r="Q86" s="71">
        <f t="shared" si="16"/>
        <v>10.175385390000002</v>
      </c>
      <c r="R86" s="71">
        <f t="shared" si="16"/>
        <v>66.037133000000011</v>
      </c>
      <c r="S86" s="71">
        <f t="shared" si="16"/>
        <v>0.34178589000000004</v>
      </c>
      <c r="T86" s="71">
        <f t="shared" si="16"/>
        <v>320.07149618</v>
      </c>
      <c r="U86" s="71">
        <f t="shared" si="16"/>
        <v>5517.5308697700011</v>
      </c>
      <c r="V86" s="71">
        <f t="shared" si="16"/>
        <v>4911.7706795399999</v>
      </c>
      <c r="W86" s="71">
        <f t="shared" si="16"/>
        <v>2.3556798399999996</v>
      </c>
      <c r="X86" s="71">
        <f t="shared" si="16"/>
        <v>2.0180984500000001</v>
      </c>
      <c r="Y86" s="71">
        <f t="shared" si="16"/>
        <v>5.8003605700000005</v>
      </c>
      <c r="Z86" s="71">
        <f t="shared" si="16"/>
        <v>2763.4878896499995</v>
      </c>
      <c r="AC86" s="65"/>
      <c r="AD86" s="65"/>
      <c r="AE86" s="65"/>
      <c r="AF86" s="62"/>
      <c r="AG86" s="65"/>
      <c r="AH86" s="65"/>
      <c r="AI86" s="65"/>
    </row>
    <row r="87" spans="1:52" s="62" customFormat="1" ht="13.5" customHeight="1">
      <c r="A87" s="70" t="s">
        <v>234</v>
      </c>
      <c r="B87" s="71">
        <f t="shared" ref="B87:Z87" si="17">B28-B27</f>
        <v>391.81873851999626</v>
      </c>
      <c r="C87" s="71">
        <f t="shared" si="17"/>
        <v>395.77644927999791</v>
      </c>
      <c r="D87" s="71">
        <f t="shared" si="17"/>
        <v>9663.1574187299993</v>
      </c>
      <c r="E87" s="71">
        <f t="shared" si="17"/>
        <v>6200.4085219399985</v>
      </c>
      <c r="F87" s="71">
        <f t="shared" si="17"/>
        <v>41.018729589999985</v>
      </c>
      <c r="G87" s="71">
        <f t="shared" si="17"/>
        <v>0</v>
      </c>
      <c r="H87" s="71">
        <f t="shared" si="17"/>
        <v>41.018729589999992</v>
      </c>
      <c r="I87" s="71">
        <f t="shared" si="17"/>
        <v>0</v>
      </c>
      <c r="J87" s="71">
        <f t="shared" si="17"/>
        <v>3234.1496852099995</v>
      </c>
      <c r="K87" s="71">
        <f t="shared" si="17"/>
        <v>5.52956336</v>
      </c>
      <c r="L87" s="71">
        <f t="shared" si="17"/>
        <v>2918.5371129699997</v>
      </c>
      <c r="M87" s="71">
        <f t="shared" si="17"/>
        <v>1.1734528599999996</v>
      </c>
      <c r="N87" s="71">
        <f t="shared" si="17"/>
        <v>3462.7488967900003</v>
      </c>
      <c r="O87" s="71">
        <f t="shared" si="17"/>
        <v>9271.3386802100031</v>
      </c>
      <c r="P87" s="71">
        <f t="shared" si="17"/>
        <v>5804.6320726600006</v>
      </c>
      <c r="Q87" s="71">
        <f t="shared" si="17"/>
        <v>16.755784189999996</v>
      </c>
      <c r="R87" s="71">
        <f t="shared" si="17"/>
        <v>78.634020379999953</v>
      </c>
      <c r="S87" s="71">
        <f t="shared" si="17"/>
        <v>0.39423622999999985</v>
      </c>
      <c r="T87" s="71">
        <f t="shared" si="17"/>
        <v>332.08239958999997</v>
      </c>
      <c r="U87" s="71">
        <f t="shared" si="17"/>
        <v>5370.2427689999995</v>
      </c>
      <c r="V87" s="71">
        <f t="shared" si="17"/>
        <v>4838.9761187600006</v>
      </c>
      <c r="W87" s="71">
        <f t="shared" si="17"/>
        <v>1.5140654600000003</v>
      </c>
      <c r="X87" s="71">
        <f t="shared" si="17"/>
        <v>2.4222978399999997</v>
      </c>
      <c r="Y87" s="71">
        <f t="shared" si="17"/>
        <v>2.5864999699999984</v>
      </c>
      <c r="Z87" s="71">
        <f t="shared" si="17"/>
        <v>3466.7066075500006</v>
      </c>
      <c r="AC87" s="64"/>
      <c r="AD87" s="64"/>
      <c r="AE87" s="64"/>
      <c r="AG87" s="64"/>
      <c r="AH87" s="64"/>
      <c r="AI87" s="64"/>
    </row>
    <row r="88" spans="1:52" s="62" customFormat="1" ht="13.5" customHeight="1">
      <c r="A88" s="70" t="s">
        <v>218</v>
      </c>
      <c r="B88" s="65">
        <f t="shared" ref="B88:Z88" si="18">B29-B28</f>
        <v>45.47662025000318</v>
      </c>
      <c r="C88" s="65">
        <f t="shared" si="18"/>
        <v>28.809670540002116</v>
      </c>
      <c r="D88" s="65">
        <f t="shared" si="18"/>
        <v>9823.5516911899977</v>
      </c>
      <c r="E88" s="65">
        <f t="shared" si="18"/>
        <v>6790.8023324899987</v>
      </c>
      <c r="F88" s="65">
        <f t="shared" si="18"/>
        <v>39.374213859999998</v>
      </c>
      <c r="G88" s="65">
        <f t="shared" si="18"/>
        <v>0</v>
      </c>
      <c r="H88" s="65">
        <f t="shared" si="18"/>
        <v>39.374213859999998</v>
      </c>
      <c r="I88" s="65">
        <f t="shared" si="18"/>
        <v>0</v>
      </c>
      <c r="J88" s="65">
        <f t="shared" si="18"/>
        <v>3576.1947178499986</v>
      </c>
      <c r="K88" s="65">
        <f t="shared" si="18"/>
        <v>4.5544148800000031</v>
      </c>
      <c r="L88" s="65">
        <f t="shared" si="18"/>
        <v>3165.8825708200002</v>
      </c>
      <c r="M88" s="65">
        <f t="shared" si="18"/>
        <v>4.7964150800000009</v>
      </c>
      <c r="N88" s="65">
        <f t="shared" si="18"/>
        <v>3032.7493586999999</v>
      </c>
      <c r="O88" s="65">
        <f t="shared" si="18"/>
        <v>9778.0750709399945</v>
      </c>
      <c r="P88" s="65">
        <f t="shared" si="18"/>
        <v>6761.9926619499965</v>
      </c>
      <c r="Q88" s="65">
        <f t="shared" si="18"/>
        <v>23.607642139999992</v>
      </c>
      <c r="R88" s="65">
        <f t="shared" si="18"/>
        <v>70.132736380000011</v>
      </c>
      <c r="S88" s="65">
        <f t="shared" si="18"/>
        <v>2.0601401999999998</v>
      </c>
      <c r="T88" s="65">
        <f t="shared" si="18"/>
        <v>67.595574820000024</v>
      </c>
      <c r="U88" s="65">
        <f t="shared" si="18"/>
        <v>6590.1706037199965</v>
      </c>
      <c r="V88" s="65">
        <f t="shared" si="18"/>
        <v>5879.3830711799983</v>
      </c>
      <c r="W88" s="65">
        <f t="shared" si="18"/>
        <v>1.758857840000001</v>
      </c>
      <c r="X88" s="65">
        <f t="shared" si="18"/>
        <v>2.684533430000001</v>
      </c>
      <c r="Y88" s="65">
        <f t="shared" si="18"/>
        <v>3.9825734200000014</v>
      </c>
      <c r="Z88" s="65">
        <f t="shared" si="18"/>
        <v>3016.0824089900016</v>
      </c>
      <c r="AA88" s="64"/>
      <c r="AC88" s="64"/>
      <c r="AD88" s="64"/>
      <c r="AE88" s="64"/>
      <c r="AG88" s="64"/>
      <c r="AH88" s="64"/>
      <c r="AI88" s="64"/>
    </row>
    <row r="89" spans="1:52" s="19" customFormat="1" ht="13.5" customHeight="1">
      <c r="A89" s="73" t="s">
        <v>222</v>
      </c>
      <c r="B89" s="68">
        <f t="shared" ref="B89:Z89" si="19">B30-B29</f>
        <v>-261.76758299998983</v>
      </c>
      <c r="C89" s="68">
        <f t="shared" si="19"/>
        <v>-69.361859999993612</v>
      </c>
      <c r="D89" s="68">
        <f t="shared" si="19"/>
        <v>9524.6652482600075</v>
      </c>
      <c r="E89" s="68">
        <f t="shared" si="19"/>
        <v>5691.2893522600025</v>
      </c>
      <c r="F89" s="68">
        <f t="shared" si="19"/>
        <v>48.827888529999996</v>
      </c>
      <c r="G89" s="68">
        <f t="shared" si="19"/>
        <v>0</v>
      </c>
      <c r="H89" s="68">
        <f t="shared" si="19"/>
        <v>48.827888529999996</v>
      </c>
      <c r="I89" s="68">
        <f t="shared" si="19"/>
        <v>0</v>
      </c>
      <c r="J89" s="68">
        <f t="shared" si="19"/>
        <v>3541.7149971700037</v>
      </c>
      <c r="K89" s="68">
        <f t="shared" si="19"/>
        <v>3.7138301399999989</v>
      </c>
      <c r="L89" s="68">
        <f t="shared" si="19"/>
        <v>2095.8393011200005</v>
      </c>
      <c r="M89" s="68">
        <f t="shared" si="19"/>
        <v>1.1933352999999984</v>
      </c>
      <c r="N89" s="68">
        <f t="shared" si="19"/>
        <v>3833.3758960000014</v>
      </c>
      <c r="O89" s="68">
        <f t="shared" si="19"/>
        <v>9786.4328312599973</v>
      </c>
      <c r="P89" s="68">
        <f t="shared" si="19"/>
        <v>5760.6512122599961</v>
      </c>
      <c r="Q89" s="68">
        <f t="shared" si="19"/>
        <v>21.693392920000001</v>
      </c>
      <c r="R89" s="68">
        <f t="shared" si="19"/>
        <v>63.488085290000043</v>
      </c>
      <c r="S89" s="68">
        <f t="shared" si="19"/>
        <v>0.90893386999999981</v>
      </c>
      <c r="T89" s="68">
        <f t="shared" si="19"/>
        <v>206.61479459999998</v>
      </c>
      <c r="U89" s="68">
        <f t="shared" si="19"/>
        <v>5447.0513925999985</v>
      </c>
      <c r="V89" s="68">
        <f t="shared" si="19"/>
        <v>4829.3457988899972</v>
      </c>
      <c r="W89" s="68">
        <f t="shared" si="19"/>
        <v>3.7366520299999983</v>
      </c>
      <c r="X89" s="68">
        <f t="shared" si="19"/>
        <v>3.9700643699999993</v>
      </c>
      <c r="Y89" s="68">
        <f t="shared" si="19"/>
        <v>13.187896579999999</v>
      </c>
      <c r="Z89" s="68">
        <f t="shared" si="19"/>
        <v>4025.7816189999976</v>
      </c>
    </row>
    <row r="90" spans="1:52" s="19" customFormat="1" ht="13.5" customHeight="1">
      <c r="A90" s="70" t="s">
        <v>239</v>
      </c>
      <c r="B90" s="71">
        <f>B31</f>
        <v>578.13140397999814</v>
      </c>
      <c r="C90" s="71">
        <f t="shared" ref="C90:Z90" si="20">C31</f>
        <v>410.88204461999794</v>
      </c>
      <c r="D90" s="71">
        <f t="shared" si="20"/>
        <v>8458.8706011899994</v>
      </c>
      <c r="E90" s="71">
        <f t="shared" si="20"/>
        <v>6035.9124212299994</v>
      </c>
      <c r="F90" s="71">
        <f t="shared" si="20"/>
        <v>43.842478530000001</v>
      </c>
      <c r="G90" s="71">
        <f t="shared" si="20"/>
        <v>0</v>
      </c>
      <c r="H90" s="71">
        <f t="shared" si="20"/>
        <v>43.842478530000001</v>
      </c>
      <c r="I90" s="71">
        <f t="shared" si="20"/>
        <v>0</v>
      </c>
      <c r="J90" s="71">
        <f t="shared" si="20"/>
        <v>3399.5390983899997</v>
      </c>
      <c r="K90" s="71">
        <f t="shared" si="20"/>
        <v>4.2851795500000005</v>
      </c>
      <c r="L90" s="71">
        <f t="shared" si="20"/>
        <v>2581.5945695</v>
      </c>
      <c r="M90" s="71">
        <f t="shared" si="20"/>
        <v>6.65109526</v>
      </c>
      <c r="N90" s="71">
        <f t="shared" si="20"/>
        <v>2422.9581799600001</v>
      </c>
      <c r="O90" s="71">
        <f t="shared" si="20"/>
        <v>7880.7391972100013</v>
      </c>
      <c r="P90" s="71">
        <f t="shared" si="20"/>
        <v>5625.0303766100014</v>
      </c>
      <c r="Q90" s="71">
        <f t="shared" si="20"/>
        <v>9.7866269600000013</v>
      </c>
      <c r="R90" s="71">
        <f t="shared" si="20"/>
        <v>59.133200479999999</v>
      </c>
      <c r="S90" s="71">
        <f t="shared" si="20"/>
        <v>0.67033628000000001</v>
      </c>
      <c r="T90" s="71">
        <f t="shared" si="20"/>
        <v>152.62069054</v>
      </c>
      <c r="U90" s="71">
        <f t="shared" si="20"/>
        <v>5397.3693095200015</v>
      </c>
      <c r="V90" s="71">
        <f t="shared" si="20"/>
        <v>4680.0870186000011</v>
      </c>
      <c r="W90" s="71">
        <f t="shared" si="20"/>
        <v>2.4089217000000001</v>
      </c>
      <c r="X90" s="71">
        <f t="shared" si="20"/>
        <v>0.61022432000000004</v>
      </c>
      <c r="Y90" s="71">
        <f t="shared" si="20"/>
        <v>2.4310668099999999</v>
      </c>
      <c r="Z90" s="71">
        <f t="shared" si="20"/>
        <v>2255.7088205999999</v>
      </c>
      <c r="AA90" s="65"/>
    </row>
    <row r="91" spans="1:52" s="19" customFormat="1" ht="13.5" customHeight="1">
      <c r="A91" s="70" t="s">
        <v>240</v>
      </c>
      <c r="B91" s="71">
        <f t="shared" ref="B91:Z91" si="21">B32-B31</f>
        <v>-42.068466290002107</v>
      </c>
      <c r="C91" s="71">
        <f t="shared" si="21"/>
        <v>504.05811531999916</v>
      </c>
      <c r="D91" s="71">
        <f t="shared" si="21"/>
        <v>9983.382393449996</v>
      </c>
      <c r="E91" s="71">
        <f t="shared" si="21"/>
        <v>5963.5300092599973</v>
      </c>
      <c r="F91" s="71">
        <f t="shared" si="21"/>
        <v>46.54651046</v>
      </c>
      <c r="G91" s="71">
        <f t="shared" si="21"/>
        <v>0</v>
      </c>
      <c r="H91" s="71">
        <f t="shared" si="21"/>
        <v>46.54651046</v>
      </c>
      <c r="I91" s="71">
        <f t="shared" si="21"/>
        <v>0</v>
      </c>
      <c r="J91" s="71">
        <f t="shared" si="21"/>
        <v>3312.8209462699988</v>
      </c>
      <c r="K91" s="71">
        <f t="shared" si="21"/>
        <v>4.1047615299999975</v>
      </c>
      <c r="L91" s="71">
        <f t="shared" si="21"/>
        <v>2597.6259203999989</v>
      </c>
      <c r="M91" s="71">
        <f t="shared" si="21"/>
        <v>2.4318705999999999</v>
      </c>
      <c r="N91" s="71">
        <f t="shared" si="21"/>
        <v>4019.8523841899996</v>
      </c>
      <c r="O91" s="71">
        <f t="shared" si="21"/>
        <v>10025.450859739998</v>
      </c>
      <c r="P91" s="71">
        <f t="shared" si="21"/>
        <v>5459.4718939399982</v>
      </c>
      <c r="Q91" s="71">
        <f t="shared" si="21"/>
        <v>13.972556699999997</v>
      </c>
      <c r="R91" s="71">
        <f t="shared" si="21"/>
        <v>71.60678170999995</v>
      </c>
      <c r="S91" s="71">
        <f t="shared" si="21"/>
        <v>0.76844983000000011</v>
      </c>
      <c r="T91" s="71">
        <f t="shared" si="21"/>
        <v>29.997401169999989</v>
      </c>
      <c r="U91" s="71">
        <f t="shared" si="21"/>
        <v>5334.9038385199983</v>
      </c>
      <c r="V91" s="71">
        <f t="shared" si="21"/>
        <v>4676.1576473999994</v>
      </c>
      <c r="W91" s="71">
        <f t="shared" si="21"/>
        <v>3.8155602500000003</v>
      </c>
      <c r="X91" s="71">
        <f t="shared" si="21"/>
        <v>1.1027627299999998</v>
      </c>
      <c r="Y91" s="71">
        <f t="shared" si="21"/>
        <v>3.3045430299999996</v>
      </c>
      <c r="Z91" s="71">
        <f t="shared" si="21"/>
        <v>4565.9789658</v>
      </c>
      <c r="AA91" s="65"/>
    </row>
    <row r="92" spans="1:52" s="19" customFormat="1" ht="13.5" customHeight="1">
      <c r="A92" s="75" t="s">
        <v>241</v>
      </c>
      <c r="B92" s="65">
        <f t="shared" ref="B92:Z92" si="22">B33-B32</f>
        <v>130.81727265000518</v>
      </c>
      <c r="C92" s="65">
        <f t="shared" si="22"/>
        <v>-93.321820299996034</v>
      </c>
      <c r="D92" s="65">
        <f t="shared" si="22"/>
        <v>8454.066055260002</v>
      </c>
      <c r="E92" s="65">
        <f t="shared" si="22"/>
        <v>6591.3692283500004</v>
      </c>
      <c r="F92" s="65">
        <f t="shared" si="22"/>
        <v>47.460710570000003</v>
      </c>
      <c r="G92" s="65">
        <f t="shared" si="22"/>
        <v>0</v>
      </c>
      <c r="H92" s="65">
        <f t="shared" si="22"/>
        <v>47.460710570000003</v>
      </c>
      <c r="I92" s="65">
        <f t="shared" si="22"/>
        <v>0</v>
      </c>
      <c r="J92" s="65">
        <f t="shared" si="22"/>
        <v>3688.0909280200021</v>
      </c>
      <c r="K92" s="65">
        <f t="shared" si="22"/>
        <v>4.5668617400000002</v>
      </c>
      <c r="L92" s="65">
        <f t="shared" si="22"/>
        <v>2846.7328288100007</v>
      </c>
      <c r="M92" s="65">
        <f t="shared" si="22"/>
        <v>4.5178992099999995</v>
      </c>
      <c r="N92" s="65">
        <f t="shared" si="22"/>
        <v>1862.6968269100007</v>
      </c>
      <c r="O92" s="65">
        <f t="shared" si="22"/>
        <v>8323.2487826099969</v>
      </c>
      <c r="P92" s="65">
        <f t="shared" si="22"/>
        <v>6684.6910486499964</v>
      </c>
      <c r="Q92" s="65">
        <f t="shared" si="22"/>
        <v>12.932702760000005</v>
      </c>
      <c r="R92" s="65">
        <f t="shared" si="22"/>
        <v>60.546350170000011</v>
      </c>
      <c r="S92" s="65">
        <f t="shared" si="22"/>
        <v>0.69665172999999969</v>
      </c>
      <c r="T92" s="65">
        <f t="shared" si="22"/>
        <v>71.451717679999973</v>
      </c>
      <c r="U92" s="65">
        <f t="shared" si="22"/>
        <v>6479.142688699998</v>
      </c>
      <c r="V92" s="65">
        <f t="shared" si="22"/>
        <v>5740.2329258499976</v>
      </c>
      <c r="W92" s="65">
        <f t="shared" si="22"/>
        <v>53.473283540000004</v>
      </c>
      <c r="X92" s="65">
        <f t="shared" si="22"/>
        <v>3.24406719</v>
      </c>
      <c r="Y92" s="65">
        <f t="shared" si="22"/>
        <v>3.2035868799999987</v>
      </c>
      <c r="Z92" s="65">
        <f t="shared" si="22"/>
        <v>1638.5577339600004</v>
      </c>
      <c r="AA92" s="65"/>
    </row>
    <row r="93" spans="1:52" s="19" customFormat="1" ht="13.5" customHeight="1">
      <c r="A93" s="73" t="s">
        <v>242</v>
      </c>
      <c r="B93" s="68">
        <f t="shared" ref="B93:Z93" si="23">B34-B33</f>
        <v>515.88898469999549</v>
      </c>
      <c r="C93" s="68">
        <f t="shared" si="23"/>
        <v>215.25881333000143</v>
      </c>
      <c r="D93" s="68">
        <f t="shared" si="23"/>
        <v>7381.4025562400057</v>
      </c>
      <c r="E93" s="68">
        <f t="shared" si="23"/>
        <v>6011.1964612700067</v>
      </c>
      <c r="F93" s="68">
        <f t="shared" si="23"/>
        <v>46.63209451000003</v>
      </c>
      <c r="G93" s="68">
        <f t="shared" si="23"/>
        <v>0</v>
      </c>
      <c r="H93" s="68">
        <f t="shared" si="23"/>
        <v>46.63209451000003</v>
      </c>
      <c r="I93" s="68">
        <f t="shared" si="23"/>
        <v>0</v>
      </c>
      <c r="J93" s="68">
        <f t="shared" si="23"/>
        <v>3642.7414743300033</v>
      </c>
      <c r="K93" s="68">
        <f t="shared" si="23"/>
        <v>5.6384255099999994</v>
      </c>
      <c r="L93" s="68">
        <f t="shared" si="23"/>
        <v>2312.4539585100019</v>
      </c>
      <c r="M93" s="68">
        <f t="shared" si="23"/>
        <v>3.7305084100000006</v>
      </c>
      <c r="N93" s="68">
        <f t="shared" si="23"/>
        <v>1370.2060949700008</v>
      </c>
      <c r="O93" s="68">
        <f t="shared" si="23"/>
        <v>6865.5135715400102</v>
      </c>
      <c r="P93" s="68">
        <f t="shared" si="23"/>
        <v>5795.9376479400053</v>
      </c>
      <c r="Q93" s="68">
        <f t="shared" si="23"/>
        <v>28.256630610000002</v>
      </c>
      <c r="R93" s="68">
        <f t="shared" si="23"/>
        <v>56.826350290000107</v>
      </c>
      <c r="S93" s="68">
        <f t="shared" si="23"/>
        <v>0.69397399000000126</v>
      </c>
      <c r="T93" s="68">
        <f t="shared" si="23"/>
        <v>248.48830657000011</v>
      </c>
      <c r="U93" s="68">
        <f t="shared" si="23"/>
        <v>5454.7819364300049</v>
      </c>
      <c r="V93" s="68">
        <f t="shared" si="23"/>
        <v>4746.1586766900036</v>
      </c>
      <c r="W93" s="68">
        <f t="shared" si="23"/>
        <v>-12.480155800000006</v>
      </c>
      <c r="X93" s="68">
        <f t="shared" si="23"/>
        <v>2.2505883299999994</v>
      </c>
      <c r="Y93" s="68">
        <f t="shared" si="23"/>
        <v>17.120017520000005</v>
      </c>
      <c r="Z93" s="68">
        <f t="shared" si="23"/>
        <v>1069.5759236000031</v>
      </c>
      <c r="AF93" s="62"/>
    </row>
    <row r="94" spans="1:52" s="19" customFormat="1" ht="13.5" customHeight="1">
      <c r="A94" s="75" t="s">
        <v>243</v>
      </c>
      <c r="B94" s="71">
        <f>B35</f>
        <v>699.74020693999955</v>
      </c>
      <c r="C94" s="71">
        <f t="shared" ref="C94:Z94" si="24">C35</f>
        <v>738.33690012999887</v>
      </c>
      <c r="D94" s="71">
        <f t="shared" si="24"/>
        <v>8310.0200282599999</v>
      </c>
      <c r="E94" s="71">
        <f t="shared" si="24"/>
        <v>6308.3873953599996</v>
      </c>
      <c r="F94" s="71">
        <f t="shared" si="24"/>
        <v>60.693680149999999</v>
      </c>
      <c r="G94" s="71">
        <f t="shared" si="24"/>
        <v>0</v>
      </c>
      <c r="H94" s="71">
        <f t="shared" si="24"/>
        <v>60.693680149999999</v>
      </c>
      <c r="I94" s="71">
        <f t="shared" si="24"/>
        <v>0</v>
      </c>
      <c r="J94" s="71">
        <f t="shared" si="24"/>
        <v>3560.4819577699996</v>
      </c>
      <c r="K94" s="71">
        <f t="shared" si="24"/>
        <v>5.0473193699999994</v>
      </c>
      <c r="L94" s="71">
        <f t="shared" si="24"/>
        <v>2676.4280765600001</v>
      </c>
      <c r="M94" s="71">
        <f t="shared" si="24"/>
        <v>5.7363615100000009</v>
      </c>
      <c r="N94" s="71">
        <f t="shared" si="24"/>
        <v>2001.6326328999999</v>
      </c>
      <c r="O94" s="71">
        <f t="shared" si="24"/>
        <v>7610.2798213200003</v>
      </c>
      <c r="P94" s="71">
        <f t="shared" si="24"/>
        <v>5570.0504952300007</v>
      </c>
      <c r="Q94" s="71">
        <f t="shared" si="24"/>
        <v>8.6146135099999981</v>
      </c>
      <c r="R94" s="71">
        <f t="shared" si="24"/>
        <v>57.637320959999997</v>
      </c>
      <c r="S94" s="71">
        <f t="shared" si="24"/>
        <v>1.3668574900000001</v>
      </c>
      <c r="T94" s="71">
        <f t="shared" si="24"/>
        <v>67.351771049999996</v>
      </c>
      <c r="U94" s="71">
        <f t="shared" si="24"/>
        <v>5431.9463813500006</v>
      </c>
      <c r="V94" s="71">
        <f t="shared" si="24"/>
        <v>4714.6515638500005</v>
      </c>
      <c r="W94" s="71">
        <f t="shared" si="24"/>
        <v>1.7797207299999998</v>
      </c>
      <c r="X94" s="71">
        <f t="shared" si="24"/>
        <v>1.0957296700000001</v>
      </c>
      <c r="Y94" s="71">
        <f t="shared" si="24"/>
        <v>0.25810047000000003</v>
      </c>
      <c r="Z94" s="71">
        <f t="shared" si="24"/>
        <v>2040.2293260899999</v>
      </c>
      <c r="AF94" s="62"/>
    </row>
    <row r="95" spans="1:52" s="19" customFormat="1" ht="13.5" customHeight="1">
      <c r="A95" s="66" t="s">
        <v>244</v>
      </c>
      <c r="B95" s="71">
        <f t="shared" ref="B95:Z101" si="25">B36-B35</f>
        <v>185.0920260100047</v>
      </c>
      <c r="C95" s="71">
        <f t="shared" si="25"/>
        <v>490.42034731000331</v>
      </c>
      <c r="D95" s="71">
        <f t="shared" si="25"/>
        <v>6676.7930791300005</v>
      </c>
      <c r="E95" s="71">
        <f t="shared" si="25"/>
        <v>6201.2384608299999</v>
      </c>
      <c r="F95" s="71">
        <f t="shared" si="25"/>
        <v>53.986355780000004</v>
      </c>
      <c r="G95" s="71">
        <f t="shared" si="25"/>
        <v>0</v>
      </c>
      <c r="H95" s="71">
        <f t="shared" si="25"/>
        <v>53.986355780000004</v>
      </c>
      <c r="I95" s="71">
        <f t="shared" si="25"/>
        <v>0</v>
      </c>
      <c r="J95" s="71">
        <f t="shared" si="25"/>
        <v>3464.9144270500005</v>
      </c>
      <c r="K95" s="71">
        <f t="shared" si="25"/>
        <v>6.9685001200000007</v>
      </c>
      <c r="L95" s="71">
        <f t="shared" si="25"/>
        <v>2670.5323016899997</v>
      </c>
      <c r="M95" s="71">
        <f t="shared" si="25"/>
        <v>4.8368761900000026</v>
      </c>
      <c r="N95" s="71">
        <f t="shared" si="25"/>
        <v>475.55461830000013</v>
      </c>
      <c r="O95" s="71">
        <f t="shared" si="25"/>
        <v>6491.7010531199958</v>
      </c>
      <c r="P95" s="71">
        <f t="shared" si="25"/>
        <v>5710.8181135199966</v>
      </c>
      <c r="Q95" s="71">
        <f t="shared" si="25"/>
        <v>12.626939649999997</v>
      </c>
      <c r="R95" s="71">
        <f t="shared" si="25"/>
        <v>71.563122529999973</v>
      </c>
      <c r="S95" s="71">
        <f t="shared" si="25"/>
        <v>0.5919583300000002</v>
      </c>
      <c r="T95" s="71">
        <f t="shared" si="25"/>
        <v>125.20825564</v>
      </c>
      <c r="U95" s="71">
        <f t="shared" si="25"/>
        <v>5482.6363615999981</v>
      </c>
      <c r="V95" s="71">
        <f t="shared" si="25"/>
        <v>4749.3709115799975</v>
      </c>
      <c r="W95" s="71">
        <f t="shared" si="25"/>
        <v>13.291568850000001</v>
      </c>
      <c r="X95" s="71">
        <f t="shared" si="25"/>
        <v>1.87343924</v>
      </c>
      <c r="Y95" s="71">
        <f t="shared" si="25"/>
        <v>3.0264676800000005</v>
      </c>
      <c r="Z95" s="71">
        <f t="shared" si="25"/>
        <v>780.88293959999987</v>
      </c>
      <c r="AF95" s="62"/>
    </row>
    <row r="96" spans="1:52" s="19" customFormat="1" ht="13.5" customHeight="1">
      <c r="A96" s="66" t="s">
        <v>245</v>
      </c>
      <c r="B96" s="65">
        <f t="shared" si="25"/>
        <v>-216.74406037000517</v>
      </c>
      <c r="C96" s="65">
        <f t="shared" si="25"/>
        <v>-75.894994840002255</v>
      </c>
      <c r="D96" s="65">
        <f t="shared" si="25"/>
        <v>8588.0876801800005</v>
      </c>
      <c r="E96" s="65">
        <f t="shared" si="25"/>
        <v>6849.8758480600009</v>
      </c>
      <c r="F96" s="65">
        <f t="shared" si="25"/>
        <v>50.248568930000005</v>
      </c>
      <c r="G96" s="65">
        <f t="shared" si="25"/>
        <v>0</v>
      </c>
      <c r="H96" s="65">
        <f t="shared" si="25"/>
        <v>50.248568930000005</v>
      </c>
      <c r="I96" s="65">
        <f t="shared" si="25"/>
        <v>0</v>
      </c>
      <c r="J96" s="65">
        <f t="shared" si="25"/>
        <v>3859.7741426600005</v>
      </c>
      <c r="K96" s="65">
        <f t="shared" si="25"/>
        <v>6.6059438799999963</v>
      </c>
      <c r="L96" s="65">
        <f t="shared" si="25"/>
        <v>2921.1138681499997</v>
      </c>
      <c r="M96" s="65">
        <f t="shared" si="25"/>
        <v>12.133324439999999</v>
      </c>
      <c r="N96" s="65">
        <f t="shared" si="25"/>
        <v>1738.2118321200005</v>
      </c>
      <c r="O96" s="65">
        <f t="shared" si="25"/>
        <v>8804.8317405500056</v>
      </c>
      <c r="P96" s="65">
        <f t="shared" si="25"/>
        <v>6925.7708429000031</v>
      </c>
      <c r="Q96" s="65">
        <f t="shared" si="25"/>
        <v>10.524362199999995</v>
      </c>
      <c r="R96" s="65">
        <f t="shared" si="25"/>
        <v>62.104055530000039</v>
      </c>
      <c r="S96" s="65">
        <f t="shared" si="25"/>
        <v>0.55672021000000038</v>
      </c>
      <c r="T96" s="65">
        <f t="shared" si="25"/>
        <v>153.69772547999995</v>
      </c>
      <c r="U96" s="65">
        <f t="shared" si="25"/>
        <v>6693.7744279100007</v>
      </c>
      <c r="V96" s="65">
        <f t="shared" si="25"/>
        <v>5837.6366866200005</v>
      </c>
      <c r="W96" s="65">
        <f t="shared" si="25"/>
        <v>2.2296836100000004</v>
      </c>
      <c r="X96" s="65">
        <f t="shared" si="25"/>
        <v>0.77071599999999973</v>
      </c>
      <c r="Y96" s="65">
        <f t="shared" si="25"/>
        <v>2.1131519600000002</v>
      </c>
      <c r="Z96" s="65">
        <f t="shared" si="25"/>
        <v>1879.0608976500016</v>
      </c>
      <c r="AA96" s="65"/>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row>
    <row r="97" spans="1:52" s="19" customFormat="1" ht="13.5" customHeight="1">
      <c r="A97" s="73" t="s">
        <v>246</v>
      </c>
      <c r="B97" s="68">
        <f t="shared" si="25"/>
        <v>150.38745694998943</v>
      </c>
      <c r="C97" s="68">
        <f t="shared" si="25"/>
        <v>411.25096668998958</v>
      </c>
      <c r="D97" s="68">
        <f t="shared" si="25"/>
        <v>7273.2573651099992</v>
      </c>
      <c r="E97" s="68">
        <f t="shared" si="25"/>
        <v>6352.2257567699999</v>
      </c>
      <c r="F97" s="68">
        <f t="shared" si="25"/>
        <v>54.010413129999989</v>
      </c>
      <c r="G97" s="68">
        <f t="shared" si="25"/>
        <v>0</v>
      </c>
      <c r="H97" s="68">
        <f t="shared" si="25"/>
        <v>54.010413129999989</v>
      </c>
      <c r="I97" s="68">
        <f t="shared" si="25"/>
        <v>0</v>
      </c>
      <c r="J97" s="68">
        <f t="shared" si="25"/>
        <v>3893.0155612999988</v>
      </c>
      <c r="K97" s="68">
        <f t="shared" si="25"/>
        <v>4.8657632900000003</v>
      </c>
      <c r="L97" s="68">
        <f t="shared" si="25"/>
        <v>2394.0251069500009</v>
      </c>
      <c r="M97" s="68">
        <f t="shared" si="25"/>
        <v>6.3089120999999935</v>
      </c>
      <c r="N97" s="68">
        <f t="shared" si="25"/>
        <v>921.03160833999937</v>
      </c>
      <c r="O97" s="68">
        <f t="shared" si="25"/>
        <v>7122.8699081600098</v>
      </c>
      <c r="P97" s="68">
        <f t="shared" si="25"/>
        <v>5940.9747900800103</v>
      </c>
      <c r="Q97" s="68">
        <f t="shared" si="25"/>
        <v>18.290077750000012</v>
      </c>
      <c r="R97" s="68">
        <f t="shared" si="25"/>
        <v>60.946892569999989</v>
      </c>
      <c r="S97" s="68">
        <f t="shared" si="25"/>
        <v>0.74524313999999903</v>
      </c>
      <c r="T97" s="68">
        <f t="shared" si="25"/>
        <v>289.50951013999992</v>
      </c>
      <c r="U97" s="68">
        <f t="shared" si="25"/>
        <v>5556.3823691600082</v>
      </c>
      <c r="V97" s="68">
        <f t="shared" si="25"/>
        <v>4807.8931857300067</v>
      </c>
      <c r="W97" s="68">
        <f t="shared" si="25"/>
        <v>2.2007548099999958</v>
      </c>
      <c r="X97" s="68">
        <f t="shared" si="25"/>
        <v>4.3869052599999998</v>
      </c>
      <c r="Y97" s="68">
        <f t="shared" si="25"/>
        <v>8.5130372499999964</v>
      </c>
      <c r="Z97" s="68">
        <f t="shared" si="25"/>
        <v>1181.8951180799986</v>
      </c>
      <c r="AF97" s="62"/>
    </row>
    <row r="98" spans="1:52" s="19" customFormat="1" ht="13.5" customHeight="1">
      <c r="A98" s="66" t="s">
        <v>247</v>
      </c>
      <c r="B98" s="72">
        <f>B39</f>
        <v>627.19334140999945</v>
      </c>
      <c r="C98" s="72">
        <f t="shared" ref="C98:Z98" si="26">C39</f>
        <v>878.04263618999903</v>
      </c>
      <c r="D98" s="72">
        <f t="shared" si="26"/>
        <v>7944.0487835799995</v>
      </c>
      <c r="E98" s="72">
        <f t="shared" si="26"/>
        <v>6470.6130700999993</v>
      </c>
      <c r="F98" s="72">
        <f t="shared" si="26"/>
        <v>58.400254229999994</v>
      </c>
      <c r="G98" s="72">
        <f t="shared" si="26"/>
        <v>0</v>
      </c>
      <c r="H98" s="72">
        <f t="shared" si="26"/>
        <v>58.400254229999994</v>
      </c>
      <c r="I98" s="72">
        <f t="shared" si="26"/>
        <v>0</v>
      </c>
      <c r="J98" s="72">
        <f t="shared" si="26"/>
        <v>3757.7175097300001</v>
      </c>
      <c r="K98" s="72">
        <f t="shared" si="26"/>
        <v>5.6215910000000004</v>
      </c>
      <c r="L98" s="72">
        <f t="shared" si="26"/>
        <v>2647.88075445</v>
      </c>
      <c r="M98" s="72">
        <f t="shared" si="26"/>
        <v>0.99296068999999998</v>
      </c>
      <c r="N98" s="72">
        <f t="shared" si="26"/>
        <v>1473.43571348</v>
      </c>
      <c r="O98" s="72">
        <f t="shared" si="26"/>
        <v>7316.8554421700001</v>
      </c>
      <c r="P98" s="72">
        <f t="shared" si="26"/>
        <v>5592.5704339100002</v>
      </c>
      <c r="Q98" s="72">
        <f t="shared" si="26"/>
        <v>8.3488720000000001</v>
      </c>
      <c r="R98" s="72">
        <f t="shared" si="26"/>
        <v>58.815210060000005</v>
      </c>
      <c r="S98" s="72">
        <f t="shared" si="26"/>
        <v>0.50545109999999993</v>
      </c>
      <c r="T98" s="72">
        <f t="shared" si="26"/>
        <v>98.349467860000004</v>
      </c>
      <c r="U98" s="72">
        <f t="shared" si="26"/>
        <v>5423.5725576100003</v>
      </c>
      <c r="V98" s="72">
        <f t="shared" si="26"/>
        <v>4625.21980841</v>
      </c>
      <c r="W98" s="72">
        <f t="shared" si="26"/>
        <v>2.3363117099999999</v>
      </c>
      <c r="X98" s="72">
        <f t="shared" si="26"/>
        <v>0.4945618</v>
      </c>
      <c r="Y98" s="72">
        <f t="shared" si="26"/>
        <v>0.14800176999999998</v>
      </c>
      <c r="Z98" s="72">
        <f t="shared" si="26"/>
        <v>1724.28500826</v>
      </c>
    </row>
    <row r="99" spans="1:52" s="19" customFormat="1" ht="13.5" customHeight="1">
      <c r="A99" s="66" t="s">
        <v>248</v>
      </c>
      <c r="B99" s="71">
        <f t="shared" si="25"/>
        <v>611.56758244000139</v>
      </c>
      <c r="C99" s="71">
        <f t="shared" si="25"/>
        <v>769.66023572999984</v>
      </c>
      <c r="D99" s="71">
        <f t="shared" si="25"/>
        <v>6784.7871903500036</v>
      </c>
      <c r="E99" s="71">
        <f t="shared" si="25"/>
        <v>6354.5344541800032</v>
      </c>
      <c r="F99" s="71">
        <f t="shared" si="25"/>
        <v>54.653365290000004</v>
      </c>
      <c r="G99" s="71">
        <f t="shared" si="25"/>
        <v>0</v>
      </c>
      <c r="H99" s="71">
        <f t="shared" si="25"/>
        <v>54.653365290000004</v>
      </c>
      <c r="I99" s="71">
        <f t="shared" si="25"/>
        <v>0</v>
      </c>
      <c r="J99" s="71">
        <f t="shared" si="25"/>
        <v>3673.7558719000003</v>
      </c>
      <c r="K99" s="71">
        <f t="shared" si="25"/>
        <v>4.5107502499999974</v>
      </c>
      <c r="L99" s="71">
        <f t="shared" si="25"/>
        <v>2619.4535164200011</v>
      </c>
      <c r="M99" s="71">
        <f t="shared" si="25"/>
        <v>2.16095032</v>
      </c>
      <c r="N99" s="71">
        <f t="shared" si="25"/>
        <v>430.25273616999971</v>
      </c>
      <c r="O99" s="71">
        <f t="shared" si="25"/>
        <v>6173.2196079100022</v>
      </c>
      <c r="P99" s="71">
        <f t="shared" si="25"/>
        <v>5584.8742184500034</v>
      </c>
      <c r="Q99" s="71">
        <f t="shared" si="25"/>
        <v>11.376543850000004</v>
      </c>
      <c r="R99" s="71">
        <f t="shared" si="25"/>
        <v>72.948818890000013</v>
      </c>
      <c r="S99" s="71">
        <f t="shared" si="25"/>
        <v>0.75255032000000033</v>
      </c>
      <c r="T99" s="71">
        <f t="shared" si="25"/>
        <v>57.963473159999978</v>
      </c>
      <c r="U99" s="71">
        <f t="shared" si="25"/>
        <v>5432.0551920000025</v>
      </c>
      <c r="V99" s="71">
        <f t="shared" si="25"/>
        <v>4698.3241822500022</v>
      </c>
      <c r="W99" s="71">
        <f t="shared" si="25"/>
        <v>2.3446584199999996</v>
      </c>
      <c r="X99" s="71">
        <f t="shared" si="25"/>
        <v>0.63019125999999992</v>
      </c>
      <c r="Y99" s="71">
        <f t="shared" si="25"/>
        <v>6.802790550000001</v>
      </c>
      <c r="Z99" s="71">
        <f t="shared" si="25"/>
        <v>588.34538945999952</v>
      </c>
      <c r="AF99" s="62"/>
    </row>
    <row r="100" spans="1:52" s="19" customFormat="1" ht="13.5" customHeight="1">
      <c r="A100" s="75" t="s">
        <v>249</v>
      </c>
      <c r="B100" s="71">
        <f t="shared" si="25"/>
        <v>110.36805820000154</v>
      </c>
      <c r="C100" s="71">
        <f t="shared" si="25"/>
        <v>15.41455524000412</v>
      </c>
      <c r="D100" s="71">
        <f t="shared" si="25"/>
        <v>7309.512782809994</v>
      </c>
      <c r="E100" s="71">
        <f t="shared" si="25"/>
        <v>6714.9222792199962</v>
      </c>
      <c r="F100" s="71">
        <f t="shared" si="25"/>
        <v>60.552475270000016</v>
      </c>
      <c r="G100" s="71">
        <f t="shared" si="25"/>
        <v>0</v>
      </c>
      <c r="H100" s="71">
        <f t="shared" si="25"/>
        <v>60.552475270000016</v>
      </c>
      <c r="I100" s="71">
        <f t="shared" si="25"/>
        <v>0</v>
      </c>
      <c r="J100" s="71">
        <f t="shared" si="25"/>
        <v>4140.0380199199999</v>
      </c>
      <c r="K100" s="71">
        <f t="shared" si="25"/>
        <v>6.6587180399999983</v>
      </c>
      <c r="L100" s="71">
        <f t="shared" si="25"/>
        <v>2504.6258812499982</v>
      </c>
      <c r="M100" s="71">
        <f t="shared" si="25"/>
        <v>3.0471847399999996</v>
      </c>
      <c r="N100" s="71">
        <f t="shared" si="25"/>
        <v>594.59050359000003</v>
      </c>
      <c r="O100" s="71">
        <f t="shared" si="25"/>
        <v>7199.1447246099924</v>
      </c>
      <c r="P100" s="71">
        <f t="shared" si="25"/>
        <v>6699.5077239799921</v>
      </c>
      <c r="Q100" s="71">
        <f t="shared" si="25"/>
        <v>10.983238959999998</v>
      </c>
      <c r="R100" s="71">
        <f t="shared" si="25"/>
        <v>62.360168459999926</v>
      </c>
      <c r="S100" s="71">
        <f t="shared" si="25"/>
        <v>0.6265741499999995</v>
      </c>
      <c r="T100" s="71">
        <f t="shared" si="25"/>
        <v>94.996734900000064</v>
      </c>
      <c r="U100" s="71">
        <f t="shared" si="25"/>
        <v>6521.9924100199951</v>
      </c>
      <c r="V100" s="71">
        <f t="shared" si="25"/>
        <v>5763.2627417199965</v>
      </c>
      <c r="W100" s="71">
        <f t="shared" si="25"/>
        <v>2.1410949700000002</v>
      </c>
      <c r="X100" s="71">
        <f t="shared" si="25"/>
        <v>2.5024255899999996</v>
      </c>
      <c r="Y100" s="71">
        <f t="shared" si="25"/>
        <v>3.905076929999999</v>
      </c>
      <c r="Z100" s="71">
        <f t="shared" si="25"/>
        <v>499.63700063000078</v>
      </c>
      <c r="AF100" s="62"/>
    </row>
    <row r="101" spans="1:52" s="67" customFormat="1" ht="13.5" customHeight="1">
      <c r="A101" s="69" t="s">
        <v>250</v>
      </c>
      <c r="B101" s="84">
        <f t="shared" si="25"/>
        <v>104.86356648999572</v>
      </c>
      <c r="C101" s="84">
        <f t="shared" si="25"/>
        <v>422.75698087999262</v>
      </c>
      <c r="D101" s="84">
        <f t="shared" si="25"/>
        <v>8784.20238617</v>
      </c>
      <c r="E101" s="84">
        <f t="shared" si="25"/>
        <v>7153.1836313799977</v>
      </c>
      <c r="F101" s="84">
        <f t="shared" si="25"/>
        <v>66.880632299999974</v>
      </c>
      <c r="G101" s="84">
        <f t="shared" si="25"/>
        <v>0</v>
      </c>
      <c r="H101" s="84">
        <f t="shared" si="25"/>
        <v>66.880632299999974</v>
      </c>
      <c r="I101" s="84">
        <f t="shared" si="25"/>
        <v>0</v>
      </c>
      <c r="J101" s="84">
        <f t="shared" si="25"/>
        <v>4142.8973164599993</v>
      </c>
      <c r="K101" s="84">
        <f t="shared" si="25"/>
        <v>8.0902199200000062</v>
      </c>
      <c r="L101" s="84">
        <f t="shared" si="25"/>
        <v>2930.0924783300006</v>
      </c>
      <c r="M101" s="84">
        <f t="shared" si="25"/>
        <v>5.2229843700000016</v>
      </c>
      <c r="N101" s="84">
        <f t="shared" si="25"/>
        <v>1631.01875479</v>
      </c>
      <c r="O101" s="84">
        <f t="shared" si="25"/>
        <v>8679.3388196800042</v>
      </c>
      <c r="P101" s="84">
        <f t="shared" si="25"/>
        <v>6730.4266505000051</v>
      </c>
      <c r="Q101" s="84">
        <f t="shared" si="25"/>
        <v>21.21789545999999</v>
      </c>
      <c r="R101" s="84">
        <f t="shared" si="25"/>
        <v>67.505721640000075</v>
      </c>
      <c r="S101" s="84">
        <f t="shared" si="25"/>
        <v>0.70013436000000051</v>
      </c>
      <c r="T101" s="84">
        <f t="shared" si="25"/>
        <v>172.20176022999991</v>
      </c>
      <c r="U101" s="84">
        <f t="shared" si="25"/>
        <v>6114.7494159800044</v>
      </c>
      <c r="V101" s="84">
        <f t="shared" si="25"/>
        <v>5339.4029012700012</v>
      </c>
      <c r="W101" s="84">
        <f t="shared" si="25"/>
        <v>339.65439519</v>
      </c>
      <c r="X101" s="84">
        <f t="shared" si="25"/>
        <v>2.4602582800000001</v>
      </c>
      <c r="Y101" s="84">
        <f t="shared" si="25"/>
        <v>11.937069360000004</v>
      </c>
      <c r="Z101" s="84">
        <f t="shared" si="25"/>
        <v>1948.9121691799996</v>
      </c>
    </row>
    <row r="102" spans="1:52" s="19" customFormat="1" ht="13.5" customHeight="1">
      <c r="A102" s="66" t="s">
        <v>251</v>
      </c>
      <c r="B102" s="72">
        <f>B43</f>
        <v>504.88455531999807</v>
      </c>
      <c r="C102" s="72">
        <f t="shared" ref="C102:Z102" si="27">C43</f>
        <v>979.00370175999797</v>
      </c>
      <c r="D102" s="72">
        <f t="shared" si="27"/>
        <v>7298.7030595999995</v>
      </c>
      <c r="E102" s="72">
        <f t="shared" si="27"/>
        <v>6667.9246202599998</v>
      </c>
      <c r="F102" s="72">
        <f t="shared" si="27"/>
        <v>64.962174390000001</v>
      </c>
      <c r="G102" s="72">
        <f t="shared" si="27"/>
        <v>0</v>
      </c>
      <c r="H102" s="72">
        <f t="shared" si="27"/>
        <v>64.962174390000001</v>
      </c>
      <c r="I102" s="72">
        <f t="shared" si="27"/>
        <v>0</v>
      </c>
      <c r="J102" s="72">
        <f t="shared" si="27"/>
        <v>4005.0940832700003</v>
      </c>
      <c r="K102" s="72">
        <f t="shared" si="27"/>
        <v>6.57716631</v>
      </c>
      <c r="L102" s="72">
        <f t="shared" si="27"/>
        <v>2590.1014949800001</v>
      </c>
      <c r="M102" s="72">
        <f t="shared" si="27"/>
        <v>1.18970131</v>
      </c>
      <c r="N102" s="72">
        <f t="shared" si="27"/>
        <v>630.77843933999998</v>
      </c>
      <c r="O102" s="72">
        <f t="shared" si="27"/>
        <v>6793.8185042800014</v>
      </c>
      <c r="P102" s="72">
        <f t="shared" si="27"/>
        <v>5688.9209185000018</v>
      </c>
      <c r="Q102" s="72">
        <f t="shared" si="27"/>
        <v>8.6257333999999961</v>
      </c>
      <c r="R102" s="72">
        <f t="shared" si="27"/>
        <v>57.416864430000004</v>
      </c>
      <c r="S102" s="72">
        <f t="shared" si="27"/>
        <v>0.73444922000000001</v>
      </c>
      <c r="T102" s="72">
        <f t="shared" si="27"/>
        <v>153.22426254000001</v>
      </c>
      <c r="U102" s="72">
        <f t="shared" si="27"/>
        <v>5465.6344185100015</v>
      </c>
      <c r="V102" s="72">
        <f t="shared" si="27"/>
        <v>4680.8279620000012</v>
      </c>
      <c r="W102" s="72">
        <f t="shared" si="27"/>
        <v>2.32772684</v>
      </c>
      <c r="X102" s="72">
        <f t="shared" si="27"/>
        <v>0.15114054000000002</v>
      </c>
      <c r="Y102" s="72">
        <f t="shared" si="27"/>
        <v>0.80632302000000011</v>
      </c>
      <c r="Z102" s="72">
        <f t="shared" si="27"/>
        <v>1104.8975857800001</v>
      </c>
    </row>
    <row r="103" spans="1:52" s="19" customFormat="1" ht="13.5" customHeight="1">
      <c r="A103" s="75" t="s">
        <v>252</v>
      </c>
      <c r="B103" s="106">
        <f t="shared" ref="B103:C105" si="28">B44-B43</f>
        <v>-307.51747819999491</v>
      </c>
      <c r="C103" s="72">
        <f t="shared" si="28"/>
        <v>866.90571002000524</v>
      </c>
      <c r="D103" s="72">
        <f t="shared" ref="D103:Z105" si="29">D44-D43</f>
        <v>7941.8544889500017</v>
      </c>
      <c r="E103" s="72">
        <f t="shared" si="29"/>
        <v>6556.7079524900009</v>
      </c>
      <c r="F103" s="72">
        <f t="shared" si="29"/>
        <v>57.428266699999995</v>
      </c>
      <c r="G103" s="72">
        <f t="shared" si="29"/>
        <v>0</v>
      </c>
      <c r="H103" s="72">
        <f t="shared" si="29"/>
        <v>57.428266699999995</v>
      </c>
      <c r="I103" s="72">
        <f t="shared" si="29"/>
        <v>0</v>
      </c>
      <c r="J103" s="72">
        <f t="shared" si="29"/>
        <v>3928.8122255099993</v>
      </c>
      <c r="K103" s="72">
        <f t="shared" si="29"/>
        <v>6.5180944100000007</v>
      </c>
      <c r="L103" s="72">
        <f t="shared" si="29"/>
        <v>2562.9686046300003</v>
      </c>
      <c r="M103" s="72">
        <f t="shared" si="29"/>
        <v>0.98076123999999987</v>
      </c>
      <c r="N103" s="72">
        <f t="shared" si="29"/>
        <v>1385.1465364600003</v>
      </c>
      <c r="O103" s="72">
        <f t="shared" si="29"/>
        <v>8249.3719671499966</v>
      </c>
      <c r="P103" s="72">
        <f t="shared" si="29"/>
        <v>5689.8022424699957</v>
      </c>
      <c r="Q103" s="72">
        <f t="shared" si="29"/>
        <v>16.323311970000006</v>
      </c>
      <c r="R103" s="72">
        <f t="shared" si="29"/>
        <v>71.907882499999999</v>
      </c>
      <c r="S103" s="72">
        <f t="shared" si="29"/>
        <v>2.6400222300000005</v>
      </c>
      <c r="T103" s="72">
        <f t="shared" si="29"/>
        <v>101.39529494999999</v>
      </c>
      <c r="U103" s="72">
        <f t="shared" si="29"/>
        <v>5492.0839707999958</v>
      </c>
      <c r="V103" s="72">
        <f t="shared" si="29"/>
        <v>4707.6768303699955</v>
      </c>
      <c r="W103" s="72">
        <f t="shared" si="29"/>
        <v>1.77407564</v>
      </c>
      <c r="X103" s="72">
        <f t="shared" si="29"/>
        <v>0.55356189</v>
      </c>
      <c r="Y103" s="72">
        <f t="shared" si="29"/>
        <v>3.1241224899999991</v>
      </c>
      <c r="Z103" s="72">
        <f t="shared" si="29"/>
        <v>2559.5697246800005</v>
      </c>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row>
    <row r="104" spans="1:52" s="19" customFormat="1" ht="13.5" customHeight="1">
      <c r="A104" s="75" t="s">
        <v>253</v>
      </c>
      <c r="B104" s="106">
        <f t="shared" si="28"/>
        <v>-190.02052084000934</v>
      </c>
      <c r="C104" s="72">
        <f t="shared" si="28"/>
        <v>-1.2893259900065459</v>
      </c>
      <c r="D104" s="72">
        <f t="shared" si="29"/>
        <v>7598.6655452699961</v>
      </c>
      <c r="E104" s="72">
        <f t="shared" si="29"/>
        <v>6867.6718262699978</v>
      </c>
      <c r="F104" s="72">
        <f t="shared" si="29"/>
        <v>57.986978430000022</v>
      </c>
      <c r="G104" s="72">
        <f t="shared" si="29"/>
        <v>0</v>
      </c>
      <c r="H104" s="72">
        <f t="shared" si="29"/>
        <v>57.986978430000022</v>
      </c>
      <c r="I104" s="72">
        <f t="shared" si="29"/>
        <v>0</v>
      </c>
      <c r="J104" s="72">
        <f t="shared" si="29"/>
        <v>4449.9962510100022</v>
      </c>
      <c r="K104" s="72">
        <f t="shared" si="29"/>
        <v>9.5589676000000043</v>
      </c>
      <c r="L104" s="72">
        <f t="shared" si="29"/>
        <v>2348.51417468</v>
      </c>
      <c r="M104" s="72">
        <f t="shared" si="29"/>
        <v>1.6154545500000004</v>
      </c>
      <c r="N104" s="72">
        <f t="shared" si="29"/>
        <v>730.99371899999983</v>
      </c>
      <c r="O104" s="72">
        <f t="shared" si="29"/>
        <v>7788.6860661100054</v>
      </c>
      <c r="P104" s="72">
        <f t="shared" si="29"/>
        <v>6868.9611522600044</v>
      </c>
      <c r="Q104" s="72">
        <f t="shared" si="29"/>
        <v>17.838018890000015</v>
      </c>
      <c r="R104" s="72">
        <f t="shared" si="29"/>
        <v>61.755274100000008</v>
      </c>
      <c r="S104" s="72">
        <f t="shared" si="29"/>
        <v>1.4601428800000003</v>
      </c>
      <c r="T104" s="72">
        <f t="shared" si="29"/>
        <v>109.20092818999998</v>
      </c>
      <c r="U104" s="72">
        <f t="shared" si="29"/>
        <v>6672.5165213000037</v>
      </c>
      <c r="V104" s="72">
        <f t="shared" si="29"/>
        <v>5888.9280791200035</v>
      </c>
      <c r="W104" s="72">
        <f t="shared" si="29"/>
        <v>3.0677811400000019</v>
      </c>
      <c r="X104" s="72">
        <f t="shared" si="29"/>
        <v>0.38514771000000003</v>
      </c>
      <c r="Y104" s="72">
        <f t="shared" si="29"/>
        <v>2.73733805</v>
      </c>
      <c r="Z104" s="72">
        <f t="shared" si="29"/>
        <v>919.72491384999921</v>
      </c>
      <c r="AF104" s="62"/>
    </row>
    <row r="105" spans="1:52" s="67" customFormat="1" ht="13.5" customHeight="1">
      <c r="A105" s="69" t="s">
        <v>254</v>
      </c>
      <c r="B105" s="114">
        <f t="shared" si="28"/>
        <v>-1974.1965401999987</v>
      </c>
      <c r="C105" s="76">
        <f t="shared" si="28"/>
        <v>132.74413586000082</v>
      </c>
      <c r="D105" s="76">
        <f t="shared" si="29"/>
        <v>9358.9281149000017</v>
      </c>
      <c r="E105" s="76">
        <f t="shared" si="29"/>
        <v>7183.2071307000006</v>
      </c>
      <c r="F105" s="76">
        <f t="shared" si="29"/>
        <v>61.170538339999979</v>
      </c>
      <c r="G105" s="76">
        <f t="shared" si="29"/>
        <v>0</v>
      </c>
      <c r="H105" s="76">
        <f t="shared" si="29"/>
        <v>61.170538339999979</v>
      </c>
      <c r="I105" s="76">
        <f t="shared" si="29"/>
        <v>0</v>
      </c>
      <c r="J105" s="76">
        <f t="shared" si="29"/>
        <v>4522.5459305799977</v>
      </c>
      <c r="K105" s="76">
        <f t="shared" si="29"/>
        <v>8.2403102799999957</v>
      </c>
      <c r="L105" s="76">
        <f t="shared" si="29"/>
        <v>2589.0756468799991</v>
      </c>
      <c r="M105" s="76">
        <f t="shared" si="29"/>
        <v>2.1747046199999995</v>
      </c>
      <c r="N105" s="76">
        <f t="shared" si="29"/>
        <v>2175.7209841999997</v>
      </c>
      <c r="O105" s="76">
        <f t="shared" si="29"/>
        <v>11333.1246551</v>
      </c>
      <c r="P105" s="76">
        <f t="shared" si="29"/>
        <v>7050.4629948399997</v>
      </c>
      <c r="Q105" s="76">
        <f t="shared" si="29"/>
        <v>23.080691569999978</v>
      </c>
      <c r="R105" s="76">
        <f t="shared" si="29"/>
        <v>76.20410204999996</v>
      </c>
      <c r="S105" s="76">
        <f t="shared" si="29"/>
        <v>1.7777536199999995</v>
      </c>
      <c r="T105" s="76">
        <f t="shared" si="29"/>
        <v>157.51183700000007</v>
      </c>
      <c r="U105" s="76">
        <f t="shared" si="29"/>
        <v>6770.6109097199987</v>
      </c>
      <c r="V105" s="76">
        <f t="shared" si="29"/>
        <v>5972.6292849199999</v>
      </c>
      <c r="W105" s="76">
        <f t="shared" si="29"/>
        <v>1.4873687099999975</v>
      </c>
      <c r="X105" s="76">
        <f t="shared" si="29"/>
        <v>3.7691110999999999</v>
      </c>
      <c r="Y105" s="76">
        <f t="shared" si="29"/>
        <v>16.021221069999999</v>
      </c>
      <c r="Z105" s="76">
        <f t="shared" si="29"/>
        <v>4282.6616602600006</v>
      </c>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19" customFormat="1" ht="13.5" customHeight="1">
      <c r="A106" s="66" t="s">
        <v>255</v>
      </c>
      <c r="B106" s="72">
        <f>B47</f>
        <v>1597.2128428300011</v>
      </c>
      <c r="C106" s="72">
        <f t="shared" ref="C106:Z106" si="30">C47</f>
        <v>1259.5635560700002</v>
      </c>
      <c r="D106" s="72">
        <f t="shared" si="30"/>
        <v>8872.3388133500011</v>
      </c>
      <c r="E106" s="72">
        <f t="shared" si="30"/>
        <v>7223.7971568000003</v>
      </c>
      <c r="F106" s="72">
        <f t="shared" si="30"/>
        <v>60.317260329999996</v>
      </c>
      <c r="G106" s="72">
        <f t="shared" si="30"/>
        <v>0</v>
      </c>
      <c r="H106" s="72">
        <f t="shared" si="30"/>
        <v>60.317260329999996</v>
      </c>
      <c r="I106" s="72">
        <f t="shared" si="30"/>
        <v>0</v>
      </c>
      <c r="J106" s="72">
        <f t="shared" si="30"/>
        <v>4335.7989363300003</v>
      </c>
      <c r="K106" s="72">
        <f t="shared" si="30"/>
        <v>8.9041230599999999</v>
      </c>
      <c r="L106" s="72">
        <f t="shared" si="30"/>
        <v>2818.3795870899999</v>
      </c>
      <c r="M106" s="72">
        <f t="shared" si="30"/>
        <v>0.39724999</v>
      </c>
      <c r="N106" s="72">
        <f t="shared" si="30"/>
        <v>1648.54165655</v>
      </c>
      <c r="O106" s="72">
        <f t="shared" si="30"/>
        <v>7275.12597052</v>
      </c>
      <c r="P106" s="72">
        <f t="shared" si="30"/>
        <v>5964.23360073</v>
      </c>
      <c r="Q106" s="72">
        <f t="shared" si="30"/>
        <v>11.218520500000002</v>
      </c>
      <c r="R106" s="72">
        <f t="shared" si="30"/>
        <v>60.129694599999986</v>
      </c>
      <c r="S106" s="72">
        <f t="shared" si="30"/>
        <v>1.5253973599999997</v>
      </c>
      <c r="T106" s="72">
        <f t="shared" si="30"/>
        <v>188.85461035000003</v>
      </c>
      <c r="U106" s="72">
        <f t="shared" si="30"/>
        <v>5699.7618285999997</v>
      </c>
      <c r="V106" s="72">
        <f t="shared" ref="V106" si="31">V47</f>
        <v>4882.1909785499993</v>
      </c>
      <c r="W106" s="72">
        <f t="shared" si="30"/>
        <v>1.8964711099999998</v>
      </c>
      <c r="X106" s="72">
        <f t="shared" si="30"/>
        <v>8.9205469999999995E-2</v>
      </c>
      <c r="Y106" s="72">
        <f t="shared" si="30"/>
        <v>0.75787274000000004</v>
      </c>
      <c r="Z106" s="72">
        <f t="shared" si="30"/>
        <v>1310.89236979</v>
      </c>
      <c r="AF106" s="62"/>
    </row>
    <row r="107" spans="1:52" s="19" customFormat="1" ht="13.5" customHeight="1">
      <c r="A107" s="75" t="s">
        <v>256</v>
      </c>
      <c r="B107" s="72">
        <f>B48-B47</f>
        <v>1580.1752773099952</v>
      </c>
      <c r="C107" s="72">
        <f t="shared" ref="C107:Z121" si="32">C48-C47</f>
        <v>881.9191185899972</v>
      </c>
      <c r="D107" s="72">
        <f t="shared" si="32"/>
        <v>10484.885166059994</v>
      </c>
      <c r="E107" s="72">
        <f t="shared" si="32"/>
        <v>6949.1494782499967</v>
      </c>
      <c r="F107" s="72">
        <f t="shared" si="32"/>
        <v>59.211030319999992</v>
      </c>
      <c r="G107" s="72">
        <f t="shared" si="32"/>
        <v>0</v>
      </c>
      <c r="H107" s="72">
        <f t="shared" si="32"/>
        <v>59.211030319999992</v>
      </c>
      <c r="I107" s="72">
        <f t="shared" si="32"/>
        <v>0</v>
      </c>
      <c r="J107" s="72">
        <f t="shared" si="32"/>
        <v>4278.9010062399975</v>
      </c>
      <c r="K107" s="72">
        <f t="shared" si="32"/>
        <v>11.876508919999999</v>
      </c>
      <c r="L107" s="72">
        <f t="shared" si="32"/>
        <v>2598.9644765099997</v>
      </c>
      <c r="M107" s="72">
        <f t="shared" si="32"/>
        <v>0.1964562600000001</v>
      </c>
      <c r="N107" s="72">
        <f t="shared" si="32"/>
        <v>3535.7356878099999</v>
      </c>
      <c r="O107" s="72">
        <f t="shared" si="32"/>
        <v>8904.7098887499997</v>
      </c>
      <c r="P107" s="72">
        <f t="shared" si="32"/>
        <v>6067.2303596599995</v>
      </c>
      <c r="Q107" s="72">
        <f t="shared" si="32"/>
        <v>16.724094399999998</v>
      </c>
      <c r="R107" s="72">
        <f t="shared" si="32"/>
        <v>75.841792159999983</v>
      </c>
      <c r="S107" s="72">
        <f t="shared" si="32"/>
        <v>1.4273620500000004</v>
      </c>
      <c r="T107" s="72">
        <f t="shared" si="32"/>
        <v>130.15930266999999</v>
      </c>
      <c r="U107" s="72">
        <f t="shared" si="32"/>
        <v>5826.7636345600004</v>
      </c>
      <c r="V107" s="72">
        <f t="shared" ref="V107:V125" si="33">V48-V47</f>
        <v>4985.9685798099999</v>
      </c>
      <c r="W107" s="72">
        <f t="shared" si="32"/>
        <v>10.705961329999999</v>
      </c>
      <c r="X107" s="72">
        <f t="shared" si="32"/>
        <v>0.42093860000000005</v>
      </c>
      <c r="Y107" s="72">
        <f t="shared" si="32"/>
        <v>5.1872738900000011</v>
      </c>
      <c r="Z107" s="72">
        <f t="shared" si="32"/>
        <v>2837.4795290900001</v>
      </c>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row>
    <row r="108" spans="1:52" s="62" customFormat="1" ht="13.5" customHeight="1">
      <c r="A108" s="75" t="s">
        <v>257</v>
      </c>
      <c r="B108" s="72">
        <f>B49-B48</f>
        <v>-953.18080817998634</v>
      </c>
      <c r="C108" s="72">
        <f t="shared" si="32"/>
        <v>352.88261011000941</v>
      </c>
      <c r="D108" s="72">
        <f t="shared" si="32"/>
        <v>11776.85120206001</v>
      </c>
      <c r="E108" s="72">
        <f t="shared" si="32"/>
        <v>7656.2421503700061</v>
      </c>
      <c r="F108" s="72">
        <f t="shared" si="32"/>
        <v>59.625747800000013</v>
      </c>
      <c r="G108" s="72">
        <f t="shared" si="32"/>
        <v>0</v>
      </c>
      <c r="H108" s="72">
        <f t="shared" si="32"/>
        <v>59.625747800000013</v>
      </c>
      <c r="I108" s="72">
        <f t="shared" si="32"/>
        <v>0</v>
      </c>
      <c r="J108" s="72">
        <f t="shared" si="32"/>
        <v>4848.0600264400036</v>
      </c>
      <c r="K108" s="72">
        <f t="shared" si="32"/>
        <v>6.532956310000003</v>
      </c>
      <c r="L108" s="72">
        <f t="shared" si="32"/>
        <v>2741.5284717000013</v>
      </c>
      <c r="M108" s="72">
        <f t="shared" si="32"/>
        <v>0.4949481200000001</v>
      </c>
      <c r="N108" s="72">
        <f t="shared" si="32"/>
        <v>4120.6090516900003</v>
      </c>
      <c r="O108" s="72">
        <f t="shared" si="32"/>
        <v>12730.032010239996</v>
      </c>
      <c r="P108" s="72">
        <f t="shared" si="32"/>
        <v>7303.3595402599967</v>
      </c>
      <c r="Q108" s="72">
        <f t="shared" si="32"/>
        <v>22.34190700000001</v>
      </c>
      <c r="R108" s="72">
        <f t="shared" si="32"/>
        <v>66.213791509999993</v>
      </c>
      <c r="S108" s="72">
        <f t="shared" si="32"/>
        <v>1.6832467600000007</v>
      </c>
      <c r="T108" s="72">
        <f t="shared" si="32"/>
        <v>119.34426878999994</v>
      </c>
      <c r="U108" s="72">
        <f t="shared" si="32"/>
        <v>7083.8731116199961</v>
      </c>
      <c r="V108" s="72">
        <f t="shared" si="33"/>
        <v>6187.5695598699949</v>
      </c>
      <c r="W108" s="72">
        <f t="shared" si="32"/>
        <v>3.119545050000001</v>
      </c>
      <c r="X108" s="72">
        <f t="shared" si="32"/>
        <v>0.46961624000000013</v>
      </c>
      <c r="Y108" s="72">
        <f t="shared" si="32"/>
        <v>6.3140532899999995</v>
      </c>
      <c r="Z108" s="72">
        <f t="shared" si="32"/>
        <v>5426.6724699799988</v>
      </c>
    </row>
    <row r="109" spans="1:52" s="67" customFormat="1" ht="13.5" customHeight="1">
      <c r="A109" s="69" t="s">
        <v>258</v>
      </c>
      <c r="B109" s="76">
        <f>B50-B49</f>
        <v>-2022.2162896900118</v>
      </c>
      <c r="C109" s="76">
        <f t="shared" si="32"/>
        <v>327.40310862999104</v>
      </c>
      <c r="D109" s="76">
        <f t="shared" si="32"/>
        <v>7570.1669539499999</v>
      </c>
      <c r="E109" s="76">
        <f t="shared" si="32"/>
        <v>7682.2885941700006</v>
      </c>
      <c r="F109" s="76">
        <f t="shared" si="32"/>
        <v>68.016459559999959</v>
      </c>
      <c r="G109" s="76">
        <f t="shared" si="32"/>
        <v>0</v>
      </c>
      <c r="H109" s="76">
        <f t="shared" si="32"/>
        <v>68.016459559999959</v>
      </c>
      <c r="I109" s="76">
        <f t="shared" si="32"/>
        <v>0</v>
      </c>
      <c r="J109" s="76">
        <f t="shared" si="32"/>
        <v>4902.6944169399994</v>
      </c>
      <c r="K109" s="76">
        <f t="shared" si="32"/>
        <v>7.7025413099999973</v>
      </c>
      <c r="L109" s="76">
        <f t="shared" si="32"/>
        <v>2646.0264808599986</v>
      </c>
      <c r="M109" s="76">
        <f t="shared" si="32"/>
        <v>57.848695499999998</v>
      </c>
      <c r="N109" s="76">
        <f t="shared" si="32"/>
        <v>-112.1216402200007</v>
      </c>
      <c r="O109" s="76">
        <f t="shared" si="32"/>
        <v>9592.3832436400116</v>
      </c>
      <c r="P109" s="76">
        <f t="shared" si="32"/>
        <v>7354.8854855400095</v>
      </c>
      <c r="Q109" s="76">
        <f t="shared" si="32"/>
        <v>22.026814579999986</v>
      </c>
      <c r="R109" s="76">
        <f t="shared" si="32"/>
        <v>82.096214739999994</v>
      </c>
      <c r="S109" s="76">
        <f t="shared" si="32"/>
        <v>5.3405370799999998</v>
      </c>
      <c r="T109" s="76">
        <f t="shared" si="32"/>
        <v>129.93428616000011</v>
      </c>
      <c r="U109" s="76">
        <f t="shared" si="32"/>
        <v>7091.3803804800082</v>
      </c>
      <c r="V109" s="76">
        <f t="shared" si="33"/>
        <v>6332.5480705600075</v>
      </c>
      <c r="W109" s="76">
        <f t="shared" si="32"/>
        <v>2.4241260400000009</v>
      </c>
      <c r="X109" s="76">
        <f t="shared" si="32"/>
        <v>3.9310319499999999</v>
      </c>
      <c r="Y109" s="76">
        <f t="shared" si="32"/>
        <v>17.752094509999999</v>
      </c>
      <c r="Z109" s="76">
        <f t="shared" si="32"/>
        <v>2237.4977581000039</v>
      </c>
      <c r="AA109" s="68"/>
    </row>
    <row r="110" spans="1:52" s="19" customFormat="1" ht="13.5" customHeight="1">
      <c r="A110" s="75" t="s">
        <v>260</v>
      </c>
      <c r="B110" s="72">
        <f>B51</f>
        <v>1347.0447676799995</v>
      </c>
      <c r="C110" s="72">
        <f t="shared" ref="C110:Z110" si="34">C51</f>
        <v>1159.0893930299999</v>
      </c>
      <c r="D110" s="72">
        <f t="shared" si="34"/>
        <v>10633.23298925</v>
      </c>
      <c r="E110" s="72">
        <f t="shared" si="34"/>
        <v>7499.9944436300002</v>
      </c>
      <c r="F110" s="72">
        <f t="shared" si="34"/>
        <v>59.483050679999998</v>
      </c>
      <c r="G110" s="72">
        <f t="shared" si="34"/>
        <v>0</v>
      </c>
      <c r="H110" s="72">
        <f t="shared" si="34"/>
        <v>59.483050679999998</v>
      </c>
      <c r="I110" s="72">
        <f t="shared" si="34"/>
        <v>0</v>
      </c>
      <c r="J110" s="72">
        <f t="shared" si="34"/>
        <v>4570.0876981600004</v>
      </c>
      <c r="K110" s="72">
        <f t="shared" si="34"/>
        <v>8.1338121599999997</v>
      </c>
      <c r="L110" s="72">
        <f t="shared" si="34"/>
        <v>2862.2656326400001</v>
      </c>
      <c r="M110" s="72">
        <f t="shared" si="34"/>
        <v>2.4249989999999999E-2</v>
      </c>
      <c r="N110" s="72">
        <f t="shared" si="34"/>
        <v>3133.2385456199995</v>
      </c>
      <c r="O110" s="72">
        <f t="shared" si="34"/>
        <v>9286.1882215700007</v>
      </c>
      <c r="P110" s="72">
        <f t="shared" si="34"/>
        <v>6340.9050506000003</v>
      </c>
      <c r="Q110" s="72">
        <f t="shared" si="34"/>
        <v>9.9622363000000007</v>
      </c>
      <c r="R110" s="72">
        <f t="shared" si="34"/>
        <v>63.04771485000002</v>
      </c>
      <c r="S110" s="72">
        <f t="shared" si="34"/>
        <v>1.6586285699999999</v>
      </c>
      <c r="T110" s="72">
        <f t="shared" si="34"/>
        <v>246.62503371</v>
      </c>
      <c r="U110" s="72">
        <f t="shared" si="34"/>
        <v>6016.1213505000005</v>
      </c>
      <c r="V110" s="72">
        <f t="shared" si="34"/>
        <v>5132.41370594</v>
      </c>
      <c r="W110" s="72">
        <f t="shared" si="34"/>
        <v>2.1885634600000001</v>
      </c>
      <c r="X110" s="72">
        <f t="shared" si="34"/>
        <v>0.25283671000000002</v>
      </c>
      <c r="Y110" s="72">
        <f t="shared" si="34"/>
        <v>1.0486865000000001</v>
      </c>
      <c r="Z110" s="72">
        <f t="shared" si="34"/>
        <v>2945.2831709699999</v>
      </c>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row>
    <row r="111" spans="1:52" s="19" customFormat="1" ht="13.5" customHeight="1">
      <c r="A111" s="75" t="s">
        <v>262</v>
      </c>
      <c r="B111" s="72">
        <f>B52-B51</f>
        <v>1620.2543115799963</v>
      </c>
      <c r="C111" s="72">
        <f t="shared" si="32"/>
        <v>-806.92667168000389</v>
      </c>
      <c r="D111" s="72">
        <f t="shared" si="32"/>
        <v>10063.795918959999</v>
      </c>
      <c r="E111" s="72">
        <f t="shared" si="32"/>
        <v>6455.277952129999</v>
      </c>
      <c r="F111" s="72">
        <f t="shared" si="32"/>
        <v>45.210173870000013</v>
      </c>
      <c r="G111" s="72">
        <f t="shared" si="32"/>
        <v>0</v>
      </c>
      <c r="H111" s="72">
        <f t="shared" si="32"/>
        <v>45.210173870000013</v>
      </c>
      <c r="I111" s="72">
        <f t="shared" si="32"/>
        <v>0</v>
      </c>
      <c r="J111" s="72">
        <f t="shared" si="32"/>
        <v>3849.0206077199991</v>
      </c>
      <c r="K111" s="72">
        <f t="shared" si="32"/>
        <v>7.2027362300000011</v>
      </c>
      <c r="L111" s="72">
        <f t="shared" si="32"/>
        <v>2553.34507029</v>
      </c>
      <c r="M111" s="72">
        <f t="shared" si="32"/>
        <v>0.49936401999999996</v>
      </c>
      <c r="N111" s="72">
        <f t="shared" si="32"/>
        <v>3608.5179668300002</v>
      </c>
      <c r="O111" s="72">
        <f t="shared" si="32"/>
        <v>8443.5416073800025</v>
      </c>
      <c r="P111" s="72">
        <f t="shared" si="32"/>
        <v>7262.2046238100029</v>
      </c>
      <c r="Q111" s="72">
        <f t="shared" si="32"/>
        <v>20.091546630000007</v>
      </c>
      <c r="R111" s="72">
        <f t="shared" si="32"/>
        <v>75.386730589999942</v>
      </c>
      <c r="S111" s="72">
        <f t="shared" si="32"/>
        <v>1.41115776</v>
      </c>
      <c r="T111" s="72">
        <f t="shared" si="32"/>
        <v>194.91655746000001</v>
      </c>
      <c r="U111" s="72">
        <f t="shared" si="32"/>
        <v>6962.0927421900024</v>
      </c>
      <c r="V111" s="72">
        <f t="shared" si="33"/>
        <v>6146.772687030003</v>
      </c>
      <c r="W111" s="72">
        <f t="shared" si="32"/>
        <v>1.7564981100000003</v>
      </c>
      <c r="X111" s="72">
        <f t="shared" si="32"/>
        <v>0.72608835000000016</v>
      </c>
      <c r="Y111" s="72">
        <f t="shared" si="32"/>
        <v>5.8233027199999992</v>
      </c>
      <c r="Z111" s="72">
        <f t="shared" si="32"/>
        <v>1181.33698357</v>
      </c>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row>
    <row r="112" spans="1:52" s="62" customFormat="1" ht="13.5" customHeight="1">
      <c r="A112" s="75" t="s">
        <v>263</v>
      </c>
      <c r="B112" s="72">
        <f>B53-B52</f>
        <v>-785.53485115999865</v>
      </c>
      <c r="C112" s="72">
        <f t="shared" si="32"/>
        <v>-289.36574675999873</v>
      </c>
      <c r="D112" s="72">
        <f t="shared" si="32"/>
        <v>10427.91796821</v>
      </c>
      <c r="E112" s="72">
        <f t="shared" si="32"/>
        <v>8019.2018270000008</v>
      </c>
      <c r="F112" s="72">
        <f t="shared" si="32"/>
        <v>48.131945889999983</v>
      </c>
      <c r="G112" s="72">
        <f t="shared" si="32"/>
        <v>0</v>
      </c>
      <c r="H112" s="72">
        <f t="shared" si="32"/>
        <v>48.131945889999983</v>
      </c>
      <c r="I112" s="72">
        <f t="shared" si="32"/>
        <v>0</v>
      </c>
      <c r="J112" s="72">
        <f t="shared" si="32"/>
        <v>4829.2138435900015</v>
      </c>
      <c r="K112" s="72">
        <f t="shared" si="32"/>
        <v>5.7632153899999956</v>
      </c>
      <c r="L112" s="72">
        <f t="shared" si="32"/>
        <v>3136.0083694900022</v>
      </c>
      <c r="M112" s="72">
        <f t="shared" si="32"/>
        <v>8.4452639999999968E-2</v>
      </c>
      <c r="N112" s="72">
        <f t="shared" si="32"/>
        <v>2408.7161412100013</v>
      </c>
      <c r="O112" s="72">
        <f t="shared" si="32"/>
        <v>11213.452819369999</v>
      </c>
      <c r="P112" s="72">
        <f t="shared" si="32"/>
        <v>8308.5675737599995</v>
      </c>
      <c r="Q112" s="72">
        <f t="shared" si="32"/>
        <v>22.501472349999997</v>
      </c>
      <c r="R112" s="72">
        <f t="shared" si="32"/>
        <v>65.719730559999988</v>
      </c>
      <c r="S112" s="72">
        <f t="shared" si="32"/>
        <v>1.8236168900000007</v>
      </c>
      <c r="T112" s="72">
        <f t="shared" si="32"/>
        <v>119.18169450000011</v>
      </c>
      <c r="U112" s="72">
        <f t="shared" si="32"/>
        <v>8086.5851482899998</v>
      </c>
      <c r="V112" s="72">
        <f t="shared" si="33"/>
        <v>6936.7598687199988</v>
      </c>
      <c r="W112" s="72">
        <f t="shared" si="32"/>
        <v>2.9927799299999998</v>
      </c>
      <c r="X112" s="72">
        <f t="shared" si="32"/>
        <v>1.9332657600000005</v>
      </c>
      <c r="Y112" s="72">
        <f t="shared" si="32"/>
        <v>7.8298654800000032</v>
      </c>
      <c r="Z112" s="72">
        <f t="shared" si="32"/>
        <v>2904.8852456100003</v>
      </c>
    </row>
    <row r="113" spans="1:52" s="67" customFormat="1" ht="13.5" customHeight="1">
      <c r="A113" s="69" t="s">
        <v>268</v>
      </c>
      <c r="B113" s="76">
        <f>B54-B53</f>
        <v>304.2354060300022</v>
      </c>
      <c r="C113" s="76">
        <f t="shared" si="32"/>
        <v>2068.7256663200023</v>
      </c>
      <c r="D113" s="76">
        <f t="shared" si="32"/>
        <v>11092.297994599998</v>
      </c>
      <c r="E113" s="76">
        <f t="shared" si="32"/>
        <v>10171.34359258</v>
      </c>
      <c r="F113" s="76">
        <f t="shared" si="32"/>
        <v>51.118407200000036</v>
      </c>
      <c r="G113" s="76">
        <f t="shared" si="32"/>
        <v>0</v>
      </c>
      <c r="H113" s="76">
        <f t="shared" si="32"/>
        <v>51.118407200000036</v>
      </c>
      <c r="I113" s="76">
        <f t="shared" si="32"/>
        <v>0</v>
      </c>
      <c r="J113" s="76">
        <f t="shared" si="32"/>
        <v>4981.5805597100007</v>
      </c>
      <c r="K113" s="76">
        <f t="shared" si="32"/>
        <v>14.067909160000006</v>
      </c>
      <c r="L113" s="76">
        <f t="shared" si="32"/>
        <v>5124.1835052399983</v>
      </c>
      <c r="M113" s="76">
        <f t="shared" si="32"/>
        <v>0.39321127000000022</v>
      </c>
      <c r="N113" s="76">
        <f t="shared" si="32"/>
        <v>920.95440201999918</v>
      </c>
      <c r="O113" s="76">
        <f t="shared" si="32"/>
        <v>10788.062588569996</v>
      </c>
      <c r="P113" s="76">
        <f t="shared" si="32"/>
        <v>8102.6179262599981</v>
      </c>
      <c r="Q113" s="76">
        <f t="shared" si="32"/>
        <v>33.828916909999997</v>
      </c>
      <c r="R113" s="76">
        <f t="shared" si="32"/>
        <v>81.961673580000081</v>
      </c>
      <c r="S113" s="76">
        <f t="shared" si="32"/>
        <v>2.0712613699999993</v>
      </c>
      <c r="T113" s="76">
        <f t="shared" si="32"/>
        <v>171.34722677999991</v>
      </c>
      <c r="U113" s="76">
        <f t="shared" si="32"/>
        <v>7794.6465545399988</v>
      </c>
      <c r="V113" s="76">
        <f t="shared" si="33"/>
        <v>6967.4791436999985</v>
      </c>
      <c r="W113" s="76">
        <f t="shared" si="32"/>
        <v>1.2671721200000006</v>
      </c>
      <c r="X113" s="76">
        <f t="shared" si="32"/>
        <v>2.1190216599999991</v>
      </c>
      <c r="Y113" s="76">
        <f t="shared" si="32"/>
        <v>15.376099299999989</v>
      </c>
      <c r="Z113" s="76">
        <f t="shared" si="32"/>
        <v>2685.4446623100002</v>
      </c>
      <c r="AA113" s="68"/>
    </row>
    <row r="114" spans="1:52" s="19" customFormat="1" ht="13.5" customHeight="1">
      <c r="A114" s="75" t="s">
        <v>284</v>
      </c>
      <c r="B114" s="72">
        <f>B55</f>
        <v>-1818.3730052100036</v>
      </c>
      <c r="C114" s="72">
        <f t="shared" ref="C114:Z114" si="35">C55</f>
        <v>229.69613615999697</v>
      </c>
      <c r="D114" s="72">
        <f t="shared" si="35"/>
        <v>9822.2610228699996</v>
      </c>
      <c r="E114" s="72">
        <f t="shared" si="35"/>
        <v>7750.4101898399995</v>
      </c>
      <c r="F114" s="72">
        <f t="shared" si="35"/>
        <v>52.900418609999988</v>
      </c>
      <c r="G114" s="72">
        <f t="shared" si="35"/>
        <v>0</v>
      </c>
      <c r="H114" s="72">
        <f t="shared" si="35"/>
        <v>52.900418609999988</v>
      </c>
      <c r="I114" s="72">
        <f t="shared" si="35"/>
        <v>0</v>
      </c>
      <c r="J114" s="72">
        <f t="shared" si="35"/>
        <v>4541.6836379400002</v>
      </c>
      <c r="K114" s="72">
        <f t="shared" si="35"/>
        <v>8.4555187800000002</v>
      </c>
      <c r="L114" s="72">
        <f t="shared" si="35"/>
        <v>3147.2991045399999</v>
      </c>
      <c r="M114" s="72">
        <f t="shared" si="35"/>
        <v>7.1509970000000006E-2</v>
      </c>
      <c r="N114" s="72">
        <f t="shared" si="35"/>
        <v>2071.8508330300001</v>
      </c>
      <c r="O114" s="72">
        <f t="shared" si="35"/>
        <v>11640.634028080003</v>
      </c>
      <c r="P114" s="72">
        <f t="shared" si="35"/>
        <v>7520.7140536800025</v>
      </c>
      <c r="Q114" s="72">
        <f t="shared" si="35"/>
        <v>18.106341370000003</v>
      </c>
      <c r="R114" s="72">
        <f t="shared" si="35"/>
        <v>61.435914069999995</v>
      </c>
      <c r="S114" s="72">
        <f t="shared" si="35"/>
        <v>1.43895108</v>
      </c>
      <c r="T114" s="72">
        <f t="shared" si="35"/>
        <v>267.32381132999996</v>
      </c>
      <c r="U114" s="72">
        <f t="shared" si="35"/>
        <v>7166.1185393000023</v>
      </c>
      <c r="V114" s="72">
        <f t="shared" si="35"/>
        <v>6257.0460102200022</v>
      </c>
      <c r="W114" s="72">
        <f t="shared" si="35"/>
        <v>2.0123513900000001</v>
      </c>
      <c r="X114" s="72">
        <f t="shared" si="35"/>
        <v>0.11109134</v>
      </c>
      <c r="Y114" s="72">
        <f t="shared" si="35"/>
        <v>4.1670537999999997</v>
      </c>
      <c r="Z114" s="72">
        <f t="shared" si="35"/>
        <v>4119.9199744000007</v>
      </c>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row>
    <row r="115" spans="1:52" s="19" customFormat="1" ht="13.5" customHeight="1">
      <c r="A115" s="75" t="s">
        <v>285</v>
      </c>
      <c r="B115" s="72">
        <f>B56-B55</f>
        <v>551.48957113000506</v>
      </c>
      <c r="C115" s="72">
        <f t="shared" si="32"/>
        <v>357.41450975000589</v>
      </c>
      <c r="D115" s="72">
        <f t="shared" si="32"/>
        <v>9228.4845052400015</v>
      </c>
      <c r="E115" s="72">
        <f t="shared" si="32"/>
        <v>7541.9992433900015</v>
      </c>
      <c r="F115" s="72">
        <f t="shared" si="32"/>
        <v>54.429791680000008</v>
      </c>
      <c r="G115" s="72">
        <f t="shared" si="32"/>
        <v>0</v>
      </c>
      <c r="H115" s="72">
        <f t="shared" si="32"/>
        <v>54.429791680000008</v>
      </c>
      <c r="I115" s="72">
        <f t="shared" si="32"/>
        <v>0</v>
      </c>
      <c r="J115" s="72">
        <f t="shared" si="32"/>
        <v>4527.7013039000003</v>
      </c>
      <c r="K115" s="72">
        <f t="shared" si="32"/>
        <v>19.494127560000003</v>
      </c>
      <c r="L115" s="72">
        <f t="shared" si="32"/>
        <v>2940.1570392100007</v>
      </c>
      <c r="M115" s="72">
        <f t="shared" si="32"/>
        <v>0.21698103999999999</v>
      </c>
      <c r="N115" s="72">
        <f t="shared" si="32"/>
        <v>1686.4852618499999</v>
      </c>
      <c r="O115" s="72">
        <f t="shared" si="32"/>
        <v>8676.9949341099964</v>
      </c>
      <c r="P115" s="72">
        <f t="shared" si="32"/>
        <v>7184.5847336399956</v>
      </c>
      <c r="Q115" s="72">
        <f t="shared" si="32"/>
        <v>25.135242229999996</v>
      </c>
      <c r="R115" s="72">
        <f t="shared" si="32"/>
        <v>77.573477220000001</v>
      </c>
      <c r="S115" s="72">
        <f t="shared" si="32"/>
        <v>1.4812765999999995</v>
      </c>
      <c r="T115" s="72">
        <f t="shared" si="32"/>
        <v>298.02899238000015</v>
      </c>
      <c r="U115" s="72">
        <f t="shared" si="32"/>
        <v>6768.7251418599963</v>
      </c>
      <c r="V115" s="72">
        <f t="shared" si="33"/>
        <v>5913.5710526699959</v>
      </c>
      <c r="W115" s="72">
        <f t="shared" si="32"/>
        <v>3.1816106800000004</v>
      </c>
      <c r="X115" s="72">
        <f t="shared" si="32"/>
        <v>1.3448655</v>
      </c>
      <c r="Y115" s="72">
        <f t="shared" si="32"/>
        <v>9.1141271699999997</v>
      </c>
      <c r="Z115" s="72">
        <f t="shared" si="32"/>
        <v>1492.4102004699989</v>
      </c>
    </row>
    <row r="116" spans="1:52" s="62" customFormat="1" ht="13.5" customHeight="1">
      <c r="A116" s="75" t="s">
        <v>286</v>
      </c>
      <c r="B116" s="72">
        <f>B57-B56</f>
        <v>-79.267975540002226</v>
      </c>
      <c r="C116" s="72">
        <f t="shared" si="32"/>
        <v>-137.95114106000437</v>
      </c>
      <c r="D116" s="72">
        <f t="shared" si="32"/>
        <v>10761.623499789999</v>
      </c>
      <c r="E116" s="72">
        <f t="shared" si="32"/>
        <v>8145.9138276799968</v>
      </c>
      <c r="F116" s="72">
        <f t="shared" si="32"/>
        <v>50.412578060000016</v>
      </c>
      <c r="G116" s="72">
        <f t="shared" si="32"/>
        <v>0</v>
      </c>
      <c r="H116" s="72">
        <f t="shared" si="32"/>
        <v>50.412578060000016</v>
      </c>
      <c r="I116" s="72">
        <f t="shared" si="32"/>
        <v>0</v>
      </c>
      <c r="J116" s="72">
        <f t="shared" si="32"/>
        <v>5371.8080541899981</v>
      </c>
      <c r="K116" s="72">
        <f t="shared" si="32"/>
        <v>10.253117179999997</v>
      </c>
      <c r="L116" s="72">
        <f t="shared" si="32"/>
        <v>2713.1925972100007</v>
      </c>
      <c r="M116" s="72">
        <f t="shared" si="32"/>
        <v>0.24748104000000004</v>
      </c>
      <c r="N116" s="72">
        <f t="shared" si="32"/>
        <v>2615.7096721100006</v>
      </c>
      <c r="O116" s="72">
        <f t="shared" si="32"/>
        <v>10840.891475330001</v>
      </c>
      <c r="P116" s="72">
        <f t="shared" si="32"/>
        <v>8283.8649687400011</v>
      </c>
      <c r="Q116" s="72">
        <f t="shared" si="32"/>
        <v>22.34400617</v>
      </c>
      <c r="R116" s="72">
        <f t="shared" si="32"/>
        <v>69.403138660000025</v>
      </c>
      <c r="S116" s="72">
        <f t="shared" si="32"/>
        <v>1.9732963000000008</v>
      </c>
      <c r="T116" s="72">
        <f t="shared" si="32"/>
        <v>153.26233335999984</v>
      </c>
      <c r="U116" s="72">
        <f t="shared" si="32"/>
        <v>8025.5770454899994</v>
      </c>
      <c r="V116" s="72">
        <f t="shared" si="33"/>
        <v>6873.7699299100004</v>
      </c>
      <c r="W116" s="72">
        <f t="shared" si="32"/>
        <v>3.083050850000002</v>
      </c>
      <c r="X116" s="72">
        <f t="shared" si="32"/>
        <v>0.79678881999999951</v>
      </c>
      <c r="Y116" s="72">
        <f t="shared" si="32"/>
        <v>7.4253090900000007</v>
      </c>
      <c r="Z116" s="72">
        <f t="shared" si="32"/>
        <v>2557.0265065900012</v>
      </c>
    </row>
    <row r="117" spans="1:52" s="67" customFormat="1" ht="13.5" customHeight="1">
      <c r="A117" s="69" t="s">
        <v>287</v>
      </c>
      <c r="B117" s="76">
        <f>B58-B57</f>
        <v>-702.41661466998994</v>
      </c>
      <c r="C117" s="76">
        <f t="shared" si="32"/>
        <v>1879.10552921001</v>
      </c>
      <c r="D117" s="76">
        <f t="shared" si="32"/>
        <v>10920.165749320004</v>
      </c>
      <c r="E117" s="76">
        <f t="shared" si="32"/>
        <v>10128.218618790004</v>
      </c>
      <c r="F117" s="76">
        <f t="shared" si="32"/>
        <v>54.50814115999998</v>
      </c>
      <c r="G117" s="76">
        <f t="shared" si="32"/>
        <v>0</v>
      </c>
      <c r="H117" s="76">
        <f t="shared" si="32"/>
        <v>54.50814115999998</v>
      </c>
      <c r="I117" s="76">
        <f t="shared" si="32"/>
        <v>0</v>
      </c>
      <c r="J117" s="76">
        <f t="shared" si="32"/>
        <v>5512.5071430600019</v>
      </c>
      <c r="K117" s="76">
        <f t="shared" si="32"/>
        <v>16.202321919999996</v>
      </c>
      <c r="L117" s="76">
        <f t="shared" si="32"/>
        <v>4544.6215316100006</v>
      </c>
      <c r="M117" s="76">
        <f t="shared" si="32"/>
        <v>0.37948104000000005</v>
      </c>
      <c r="N117" s="76">
        <f t="shared" si="32"/>
        <v>791.94713053000032</v>
      </c>
      <c r="O117" s="76">
        <f t="shared" si="32"/>
        <v>11622.582363989994</v>
      </c>
      <c r="P117" s="76">
        <f t="shared" si="32"/>
        <v>8249.1130895799943</v>
      </c>
      <c r="Q117" s="76">
        <f t="shared" si="32"/>
        <v>34.395943950000003</v>
      </c>
      <c r="R117" s="76">
        <f t="shared" si="32"/>
        <v>84.547337329999948</v>
      </c>
      <c r="S117" s="76">
        <f t="shared" si="32"/>
        <v>1.6135307599999988</v>
      </c>
      <c r="T117" s="76">
        <f t="shared" si="32"/>
        <v>261.66536884000004</v>
      </c>
      <c r="U117" s="76">
        <f t="shared" si="32"/>
        <v>7845.3559796599984</v>
      </c>
      <c r="V117" s="76">
        <f t="shared" si="33"/>
        <v>6841.7268320599978</v>
      </c>
      <c r="W117" s="76">
        <f t="shared" si="32"/>
        <v>1.6674685599999979</v>
      </c>
      <c r="X117" s="76">
        <f t="shared" si="32"/>
        <v>1.9227862900000003</v>
      </c>
      <c r="Y117" s="76">
        <f t="shared" si="32"/>
        <v>17.944674190000008</v>
      </c>
      <c r="Z117" s="76">
        <f t="shared" si="32"/>
        <v>3373.4692744099984</v>
      </c>
      <c r="AA117" s="68"/>
    </row>
    <row r="118" spans="1:52" s="19" customFormat="1" ht="13.5" customHeight="1">
      <c r="A118" s="75" t="s">
        <v>289</v>
      </c>
      <c r="B118" s="72">
        <f>B59</f>
        <v>2796.4266010300016</v>
      </c>
      <c r="C118" s="72">
        <f t="shared" ref="C118:Z118" si="36">C59</f>
        <v>1186.8077247800011</v>
      </c>
      <c r="D118" s="72">
        <f t="shared" si="36"/>
        <v>12316.98537403</v>
      </c>
      <c r="E118" s="72">
        <f t="shared" si="36"/>
        <v>8175.4674404100006</v>
      </c>
      <c r="F118" s="72">
        <f t="shared" si="36"/>
        <v>60.895741340000001</v>
      </c>
      <c r="G118" s="72">
        <f t="shared" si="36"/>
        <v>0</v>
      </c>
      <c r="H118" s="72">
        <f t="shared" si="36"/>
        <v>60.895741340000001</v>
      </c>
      <c r="I118" s="72">
        <f t="shared" si="36"/>
        <v>0</v>
      </c>
      <c r="J118" s="72">
        <f t="shared" si="36"/>
        <v>5102.2028076800007</v>
      </c>
      <c r="K118" s="72">
        <f t="shared" si="36"/>
        <v>12.00375174</v>
      </c>
      <c r="L118" s="72">
        <f t="shared" si="36"/>
        <v>3000.3281596600004</v>
      </c>
      <c r="M118" s="72">
        <f t="shared" si="36"/>
        <v>3.6979990000000004E-2</v>
      </c>
      <c r="N118" s="72">
        <f t="shared" si="36"/>
        <v>4141.5179336199999</v>
      </c>
      <c r="O118" s="72">
        <f t="shared" si="36"/>
        <v>9520.5587729999988</v>
      </c>
      <c r="P118" s="72">
        <f t="shared" si="36"/>
        <v>6988.6597156299995</v>
      </c>
      <c r="Q118" s="72">
        <f t="shared" si="36"/>
        <v>15.505497969999999</v>
      </c>
      <c r="R118" s="72">
        <f t="shared" si="36"/>
        <v>64.113091350000005</v>
      </c>
      <c r="S118" s="72">
        <f t="shared" si="36"/>
        <v>1.68856133</v>
      </c>
      <c r="T118" s="72">
        <f t="shared" si="36"/>
        <v>242.86418878999999</v>
      </c>
      <c r="U118" s="72">
        <f t="shared" si="36"/>
        <v>6660.5712623399995</v>
      </c>
      <c r="V118" s="72">
        <f t="shared" si="36"/>
        <v>5736.3125171999991</v>
      </c>
      <c r="W118" s="72">
        <f t="shared" si="36"/>
        <v>2.87394617</v>
      </c>
      <c r="X118" s="72">
        <f t="shared" si="36"/>
        <v>0.13136900000000001</v>
      </c>
      <c r="Y118" s="72">
        <f t="shared" si="36"/>
        <v>0.91179867999999997</v>
      </c>
      <c r="Z118" s="72">
        <f t="shared" si="36"/>
        <v>2531.8990573699998</v>
      </c>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row>
    <row r="119" spans="1:52" s="19" customFormat="1" ht="13.5" customHeight="1">
      <c r="A119" s="75" t="s">
        <v>292</v>
      </c>
      <c r="B119" s="72">
        <f>B60-B59</f>
        <v>1428.2187863399995</v>
      </c>
      <c r="C119" s="72">
        <f t="shared" si="32"/>
        <v>1345.4001879299994</v>
      </c>
      <c r="D119" s="72">
        <f t="shared" si="32"/>
        <v>9704.2570856600014</v>
      </c>
      <c r="E119" s="72">
        <f t="shared" si="32"/>
        <v>8098.1850529600015</v>
      </c>
      <c r="F119" s="72">
        <f t="shared" si="32"/>
        <v>56.483880159999998</v>
      </c>
      <c r="G119" s="72">
        <f t="shared" si="32"/>
        <v>0</v>
      </c>
      <c r="H119" s="72">
        <f t="shared" si="32"/>
        <v>56.483880159999998</v>
      </c>
      <c r="I119" s="72">
        <f t="shared" si="32"/>
        <v>0</v>
      </c>
      <c r="J119" s="72">
        <f t="shared" si="32"/>
        <v>5136.7798159200001</v>
      </c>
      <c r="K119" s="72">
        <f t="shared" si="32"/>
        <v>11.910761840000001</v>
      </c>
      <c r="L119" s="72">
        <f t="shared" si="32"/>
        <v>2892.7270634500005</v>
      </c>
      <c r="M119" s="72">
        <f t="shared" si="32"/>
        <v>0.28353159</v>
      </c>
      <c r="N119" s="72">
        <f t="shared" si="32"/>
        <v>1606.0720326999999</v>
      </c>
      <c r="O119" s="72">
        <f t="shared" si="32"/>
        <v>8276.0382993200019</v>
      </c>
      <c r="P119" s="72">
        <f t="shared" si="32"/>
        <v>6752.784865030002</v>
      </c>
      <c r="Q119" s="72">
        <f t="shared" si="32"/>
        <v>22.190602989999995</v>
      </c>
      <c r="R119" s="72">
        <f t="shared" si="32"/>
        <v>81.382210779999994</v>
      </c>
      <c r="S119" s="72">
        <f t="shared" si="32"/>
        <v>1.7243825800000006</v>
      </c>
      <c r="T119" s="72">
        <f t="shared" si="32"/>
        <v>190.10010159000004</v>
      </c>
      <c r="U119" s="72">
        <f t="shared" si="32"/>
        <v>6446.6839090800022</v>
      </c>
      <c r="V119" s="72">
        <f t="shared" si="33"/>
        <v>5566.933995690003</v>
      </c>
      <c r="W119" s="72">
        <f t="shared" si="32"/>
        <v>2.4284401999999998</v>
      </c>
      <c r="X119" s="72">
        <f t="shared" si="32"/>
        <v>0.12696107999999995</v>
      </c>
      <c r="Y119" s="72">
        <f t="shared" si="32"/>
        <v>8.1482567299999999</v>
      </c>
      <c r="Z119" s="72">
        <f t="shared" si="32"/>
        <v>1523.2534342900003</v>
      </c>
    </row>
    <row r="120" spans="1:52" s="19" customFormat="1" ht="13.5" customHeight="1">
      <c r="A120" s="75" t="s">
        <v>293</v>
      </c>
      <c r="B120" s="72">
        <f>B61-B60</f>
        <v>-1195.7050741600069</v>
      </c>
      <c r="C120" s="72">
        <f t="shared" si="32"/>
        <v>365.54216863998954</v>
      </c>
      <c r="D120" s="72">
        <f t="shared" si="32"/>
        <v>9409.4292039999964</v>
      </c>
      <c r="E120" s="72">
        <f t="shared" si="32"/>
        <v>8586.0853345399955</v>
      </c>
      <c r="F120" s="72">
        <f t="shared" si="32"/>
        <v>56.818291799999983</v>
      </c>
      <c r="G120" s="72">
        <f t="shared" si="32"/>
        <v>0</v>
      </c>
      <c r="H120" s="72">
        <f t="shared" si="32"/>
        <v>56.818291799999983</v>
      </c>
      <c r="I120" s="72">
        <f t="shared" si="32"/>
        <v>0</v>
      </c>
      <c r="J120" s="72">
        <f t="shared" si="32"/>
        <v>5951.6613412099978</v>
      </c>
      <c r="K120" s="72">
        <f t="shared" si="32"/>
        <v>13.416277019999992</v>
      </c>
      <c r="L120" s="72">
        <f t="shared" si="32"/>
        <v>2564.1066703899996</v>
      </c>
      <c r="M120" s="72">
        <f t="shared" si="32"/>
        <v>8.2754120000000042E-2</v>
      </c>
      <c r="N120" s="72">
        <f t="shared" si="32"/>
        <v>823.34386945999995</v>
      </c>
      <c r="O120" s="72">
        <f t="shared" si="32"/>
        <v>10605.134278160003</v>
      </c>
      <c r="P120" s="72">
        <f t="shared" si="32"/>
        <v>8220.543165900006</v>
      </c>
      <c r="Q120" s="72">
        <f t="shared" si="32"/>
        <v>19.39906143000001</v>
      </c>
      <c r="R120" s="72">
        <f t="shared" si="32"/>
        <v>70.986961239999943</v>
      </c>
      <c r="S120" s="72">
        <f t="shared" si="32"/>
        <v>1.7370589699999992</v>
      </c>
      <c r="T120" s="72">
        <f t="shared" si="32"/>
        <v>205.28160916999997</v>
      </c>
      <c r="U120" s="72">
        <f t="shared" si="32"/>
        <v>7905.2091677800054</v>
      </c>
      <c r="V120" s="72">
        <f t="shared" si="33"/>
        <v>6971.4263583600023</v>
      </c>
      <c r="W120" s="72">
        <f t="shared" si="32"/>
        <v>4.5682144799999991</v>
      </c>
      <c r="X120" s="72">
        <f t="shared" si="32"/>
        <v>1.9217318100000003</v>
      </c>
      <c r="Y120" s="72">
        <f t="shared" si="32"/>
        <v>11.43936102</v>
      </c>
      <c r="Z120" s="72">
        <f t="shared" si="32"/>
        <v>2384.5911122599982</v>
      </c>
      <c r="AA120" s="65"/>
    </row>
    <row r="121" spans="1:52" s="67" customFormat="1" ht="13.5" customHeight="1">
      <c r="A121" s="69" t="s">
        <v>294</v>
      </c>
      <c r="B121" s="76">
        <f>B62-B61</f>
        <v>-1749.8429662799936</v>
      </c>
      <c r="C121" s="76">
        <f t="shared" si="32"/>
        <v>1170.2739336000122</v>
      </c>
      <c r="D121" s="76">
        <f t="shared" si="32"/>
        <v>13414.847054590002</v>
      </c>
      <c r="E121" s="76">
        <f t="shared" ref="E121:Z121" si="37">E62-E61</f>
        <v>10667.650575640004</v>
      </c>
      <c r="F121" s="76">
        <f t="shared" si="37"/>
        <v>56.002990880000056</v>
      </c>
      <c r="G121" s="76">
        <f t="shared" si="37"/>
        <v>0</v>
      </c>
      <c r="H121" s="76">
        <f t="shared" si="37"/>
        <v>56.002990880000056</v>
      </c>
      <c r="I121" s="76">
        <f t="shared" si="37"/>
        <v>0</v>
      </c>
      <c r="J121" s="76">
        <f t="shared" si="37"/>
        <v>6125.4992158600035</v>
      </c>
      <c r="K121" s="76">
        <f t="shared" si="37"/>
        <v>9.6462181800000124</v>
      </c>
      <c r="L121" s="76">
        <f t="shared" si="37"/>
        <v>4475.6498853699977</v>
      </c>
      <c r="M121" s="76">
        <f t="shared" si="37"/>
        <v>0.85226535000000003</v>
      </c>
      <c r="N121" s="76">
        <f t="shared" si="37"/>
        <v>2747.1964789500007</v>
      </c>
      <c r="O121" s="76">
        <f t="shared" si="37"/>
        <v>15164.690020869995</v>
      </c>
      <c r="P121" s="76">
        <f t="shared" si="37"/>
        <v>9497.3766420399916</v>
      </c>
      <c r="Q121" s="76">
        <f t="shared" si="37"/>
        <v>33.953078069999982</v>
      </c>
      <c r="R121" s="76">
        <f t="shared" si="37"/>
        <v>86.330386370000099</v>
      </c>
      <c r="S121" s="76">
        <f t="shared" si="37"/>
        <v>1.7734192600000007</v>
      </c>
      <c r="T121" s="76">
        <f t="shared" si="37"/>
        <v>311.60519269999998</v>
      </c>
      <c r="U121" s="76">
        <f t="shared" si="37"/>
        <v>9033.3156301399904</v>
      </c>
      <c r="V121" s="76">
        <f t="shared" si="33"/>
        <v>7965.7469875399947</v>
      </c>
      <c r="W121" s="76">
        <f t="shared" si="37"/>
        <v>1.2077820500000005</v>
      </c>
      <c r="X121" s="76">
        <f t="shared" si="37"/>
        <v>3.95768114</v>
      </c>
      <c r="Y121" s="76">
        <f t="shared" si="37"/>
        <v>25.233472310000007</v>
      </c>
      <c r="Z121" s="76">
        <f t="shared" si="37"/>
        <v>5667.3133788300001</v>
      </c>
      <c r="AA121" s="68"/>
    </row>
    <row r="122" spans="1:52" s="19" customFormat="1" ht="13.5" customHeight="1">
      <c r="A122" s="136" t="s">
        <v>297</v>
      </c>
      <c r="B122" s="72">
        <f>B63</f>
        <v>-1147.5826287999989</v>
      </c>
      <c r="C122" s="72">
        <f t="shared" ref="C122:Z122" si="38">C63</f>
        <v>1581.7421281100014</v>
      </c>
      <c r="D122" s="72">
        <f t="shared" si="38"/>
        <v>13936.827933839999</v>
      </c>
      <c r="E122" s="72">
        <f t="shared" si="38"/>
        <v>8675.9086605699995</v>
      </c>
      <c r="F122" s="72">
        <f t="shared" si="38"/>
        <v>59.64685695</v>
      </c>
      <c r="G122" s="72">
        <f t="shared" si="38"/>
        <v>0</v>
      </c>
      <c r="H122" s="72">
        <f t="shared" si="38"/>
        <v>59.64685695</v>
      </c>
      <c r="I122" s="72">
        <f t="shared" si="38"/>
        <v>0</v>
      </c>
      <c r="J122" s="72">
        <f t="shared" si="38"/>
        <v>5792.3748608799988</v>
      </c>
      <c r="K122" s="72">
        <f t="shared" si="38"/>
        <v>9.7317555999999996</v>
      </c>
      <c r="L122" s="72">
        <f t="shared" si="38"/>
        <v>2814.09409615</v>
      </c>
      <c r="M122" s="72">
        <f t="shared" si="38"/>
        <v>6.1090990000000005E-2</v>
      </c>
      <c r="N122" s="72">
        <f t="shared" si="38"/>
        <v>5260.9192732700003</v>
      </c>
      <c r="O122" s="72">
        <f t="shared" si="38"/>
        <v>15084.410562639998</v>
      </c>
      <c r="P122" s="72">
        <f t="shared" si="38"/>
        <v>7094.1665324599981</v>
      </c>
      <c r="Q122" s="72">
        <f t="shared" si="38"/>
        <v>11.402758670000003</v>
      </c>
      <c r="R122" s="72">
        <f t="shared" si="38"/>
        <v>32.67237489</v>
      </c>
      <c r="S122" s="72">
        <f t="shared" si="38"/>
        <v>1.5799623300000003</v>
      </c>
      <c r="T122" s="72">
        <f t="shared" si="38"/>
        <v>229.33543165000003</v>
      </c>
      <c r="U122" s="72">
        <f t="shared" si="38"/>
        <v>6813.0694299899988</v>
      </c>
      <c r="V122" s="72">
        <f t="shared" si="38"/>
        <v>5879.9005496299987</v>
      </c>
      <c r="W122" s="72">
        <f t="shared" si="38"/>
        <v>1.2139954900000001</v>
      </c>
      <c r="X122" s="72">
        <f t="shared" si="38"/>
        <v>4.3414780300000002</v>
      </c>
      <c r="Y122" s="72">
        <f t="shared" si="38"/>
        <v>0.55110141000000001</v>
      </c>
      <c r="Z122" s="72">
        <f t="shared" si="38"/>
        <v>7990.2440301799998</v>
      </c>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row>
    <row r="123" spans="1:52" s="19" customFormat="1" ht="13.5" customHeight="1">
      <c r="A123" s="75" t="s">
        <v>298</v>
      </c>
      <c r="B123" s="72">
        <f>B64-B63</f>
        <v>1389.2921141499974</v>
      </c>
      <c r="C123" s="72">
        <f t="shared" ref="C123:Z125" si="39">C64-C63</f>
        <v>1761.0786976699983</v>
      </c>
      <c r="D123" s="72">
        <f t="shared" si="39"/>
        <v>12623.857012429999</v>
      </c>
      <c r="E123" s="72">
        <f t="shared" si="39"/>
        <v>9097.7282827499985</v>
      </c>
      <c r="F123" s="72">
        <f t="shared" si="39"/>
        <v>58.186781499999995</v>
      </c>
      <c r="G123" s="72">
        <f t="shared" si="39"/>
        <v>0</v>
      </c>
      <c r="H123" s="72">
        <f t="shared" si="39"/>
        <v>58.186781499999995</v>
      </c>
      <c r="I123" s="72">
        <f t="shared" si="39"/>
        <v>0</v>
      </c>
      <c r="J123" s="72">
        <f t="shared" si="39"/>
        <v>5837.4615497700006</v>
      </c>
      <c r="K123" s="72">
        <f t="shared" si="39"/>
        <v>18.422824589999998</v>
      </c>
      <c r="L123" s="72">
        <f t="shared" si="39"/>
        <v>3183.5489989199996</v>
      </c>
      <c r="M123" s="72">
        <f t="shared" si="39"/>
        <v>0.10812796999999999</v>
      </c>
      <c r="N123" s="72">
        <f t="shared" si="39"/>
        <v>3526.1287296799974</v>
      </c>
      <c r="O123" s="72">
        <f t="shared" si="39"/>
        <v>11234.564898280001</v>
      </c>
      <c r="P123" s="72">
        <f t="shared" si="39"/>
        <v>7336.6495850800002</v>
      </c>
      <c r="Q123" s="72">
        <f t="shared" si="39"/>
        <v>23.655653359999988</v>
      </c>
      <c r="R123" s="72">
        <f t="shared" si="39"/>
        <v>105.73321161999998</v>
      </c>
      <c r="S123" s="72">
        <f t="shared" si="39"/>
        <v>1.2802174700000006</v>
      </c>
      <c r="T123" s="72">
        <f t="shared" si="39"/>
        <v>196.06826562000003</v>
      </c>
      <c r="U123" s="72">
        <f t="shared" si="39"/>
        <v>6988.4635626999989</v>
      </c>
      <c r="V123" s="72">
        <f t="shared" si="33"/>
        <v>6060.9178815200003</v>
      </c>
      <c r="W123" s="72">
        <f t="shared" si="39"/>
        <v>1.0664728699999999</v>
      </c>
      <c r="X123" s="72">
        <f t="shared" si="39"/>
        <v>4.9171580999999991</v>
      </c>
      <c r="Y123" s="72">
        <f t="shared" si="39"/>
        <v>15.465043339999999</v>
      </c>
      <c r="Z123" s="72">
        <f t="shared" si="39"/>
        <v>3897.915313200001</v>
      </c>
    </row>
    <row r="124" spans="1:52" s="19" customFormat="1" ht="13.5" customHeight="1">
      <c r="A124" s="75" t="s">
        <v>295</v>
      </c>
      <c r="B124" s="72">
        <f>B65-B64</f>
        <v>-59.888284320000821</v>
      </c>
      <c r="C124" s="72">
        <f t="shared" si="39"/>
        <v>543.24252976000207</v>
      </c>
      <c r="D124" s="72">
        <f t="shared" si="39"/>
        <v>11941.350480479996</v>
      </c>
      <c r="E124" s="72">
        <f t="shared" si="39"/>
        <v>9665.0518657799985</v>
      </c>
      <c r="F124" s="72">
        <f t="shared" si="39"/>
        <v>56.505281980000007</v>
      </c>
      <c r="G124" s="72">
        <f t="shared" si="39"/>
        <v>0</v>
      </c>
      <c r="H124" s="72">
        <f t="shared" si="39"/>
        <v>56.505281980000007</v>
      </c>
      <c r="I124" s="72">
        <f t="shared" si="39"/>
        <v>0</v>
      </c>
      <c r="J124" s="72">
        <f t="shared" si="39"/>
        <v>6690.818001919999</v>
      </c>
      <c r="K124" s="72">
        <f t="shared" si="39"/>
        <v>9.7934376500000013</v>
      </c>
      <c r="L124" s="72">
        <f t="shared" si="39"/>
        <v>2907.7502665099983</v>
      </c>
      <c r="M124" s="72">
        <f t="shared" si="39"/>
        <v>0.18487772000000005</v>
      </c>
      <c r="N124" s="72">
        <f t="shared" si="39"/>
        <v>2276.2986147000029</v>
      </c>
      <c r="O124" s="72">
        <f t="shared" si="39"/>
        <v>12001.238764799997</v>
      </c>
      <c r="P124" s="72">
        <f t="shared" si="39"/>
        <v>9121.8093360199964</v>
      </c>
      <c r="Q124" s="72">
        <f t="shared" si="39"/>
        <v>20.482305230000009</v>
      </c>
      <c r="R124" s="72">
        <f t="shared" si="39"/>
        <v>90.352264190000085</v>
      </c>
      <c r="S124" s="72">
        <f t="shared" si="39"/>
        <v>1.9441522399999993</v>
      </c>
      <c r="T124" s="72">
        <f t="shared" si="39"/>
        <v>185.56807959000002</v>
      </c>
      <c r="U124" s="72">
        <f t="shared" si="39"/>
        <v>8794.331395129997</v>
      </c>
      <c r="V124" s="72">
        <f t="shared" si="33"/>
        <v>7800.6900497499973</v>
      </c>
      <c r="W124" s="72">
        <f t="shared" si="39"/>
        <v>3.1097242599999988</v>
      </c>
      <c r="X124" s="72">
        <f t="shared" si="39"/>
        <v>14.185571020000001</v>
      </c>
      <c r="Y124" s="72">
        <f t="shared" si="39"/>
        <v>11.835844360000003</v>
      </c>
      <c r="Z124" s="72">
        <f t="shared" si="39"/>
        <v>2879.4294287800003</v>
      </c>
      <c r="AA124" s="65"/>
    </row>
    <row r="125" spans="1:52" s="67" customFormat="1" ht="13.5" customHeight="1">
      <c r="A125" s="69" t="s">
        <v>296</v>
      </c>
      <c r="B125" s="76">
        <f>B66-B65</f>
        <v>-4296.3602015299766</v>
      </c>
      <c r="C125" s="76">
        <f t="shared" si="39"/>
        <v>1578.327405710017</v>
      </c>
      <c r="D125" s="76">
        <f t="shared" si="39"/>
        <v>13029.967157750012</v>
      </c>
      <c r="E125" s="76">
        <f t="shared" si="39"/>
        <v>10872.688387660008</v>
      </c>
      <c r="F125" s="76">
        <f t="shared" si="39"/>
        <v>60.669640929999986</v>
      </c>
      <c r="G125" s="76">
        <f t="shared" si="39"/>
        <v>0</v>
      </c>
      <c r="H125" s="76">
        <f t="shared" si="39"/>
        <v>60.669640929999986</v>
      </c>
      <c r="I125" s="76">
        <f t="shared" si="39"/>
        <v>0</v>
      </c>
      <c r="J125" s="76">
        <f t="shared" si="39"/>
        <v>6787.0672951900015</v>
      </c>
      <c r="K125" s="76">
        <f t="shared" si="39"/>
        <v>9.9588965399999978</v>
      </c>
      <c r="L125" s="76">
        <f t="shared" si="39"/>
        <v>4014.4990518600025</v>
      </c>
      <c r="M125" s="76">
        <f t="shared" si="39"/>
        <v>0.49350313999999995</v>
      </c>
      <c r="N125" s="76">
        <f t="shared" si="39"/>
        <v>2157.2787700899989</v>
      </c>
      <c r="O125" s="76">
        <f t="shared" si="39"/>
        <v>17326.327359279989</v>
      </c>
      <c r="P125" s="76">
        <f t="shared" si="39"/>
        <v>9294.3609819499907</v>
      </c>
      <c r="Q125" s="76">
        <f t="shared" si="39"/>
        <v>40.932529909999992</v>
      </c>
      <c r="R125" s="76">
        <f t="shared" si="39"/>
        <v>92.824979890000066</v>
      </c>
      <c r="S125" s="76">
        <f t="shared" si="39"/>
        <v>1.3200205699999987</v>
      </c>
      <c r="T125" s="76">
        <f t="shared" si="39"/>
        <v>220.45581880999998</v>
      </c>
      <c r="U125" s="76">
        <f t="shared" si="39"/>
        <v>8894.964082279992</v>
      </c>
      <c r="V125" s="76">
        <f t="shared" si="33"/>
        <v>7861.2278452299943</v>
      </c>
      <c r="W125" s="76">
        <f t="shared" si="39"/>
        <v>0.43104084000000054</v>
      </c>
      <c r="X125" s="76">
        <f t="shared" si="39"/>
        <v>20.908929929999996</v>
      </c>
      <c r="Y125" s="76">
        <f t="shared" si="39"/>
        <v>22.523579720000004</v>
      </c>
      <c r="Z125" s="76">
        <f t="shared" si="39"/>
        <v>8031.9663773299981</v>
      </c>
      <c r="AA125" s="68"/>
    </row>
    <row r="126" spans="1:52" s="19" customFormat="1" ht="13.5" customHeight="1">
      <c r="A126" s="103"/>
      <c r="B126" s="71"/>
      <c r="C126" s="71"/>
      <c r="D126" s="71"/>
      <c r="E126" s="71"/>
      <c r="F126" s="71"/>
      <c r="G126" s="65"/>
      <c r="H126" s="65"/>
      <c r="I126" s="65"/>
      <c r="J126" s="65"/>
      <c r="K126" s="100"/>
      <c r="L126" s="65"/>
      <c r="M126" s="65"/>
      <c r="N126" s="65"/>
      <c r="O126" s="71"/>
      <c r="P126" s="71"/>
      <c r="Q126" s="65"/>
      <c r="R126" s="65"/>
      <c r="S126" s="65"/>
      <c r="T126" s="65"/>
      <c r="U126" s="65"/>
      <c r="V126" s="65"/>
      <c r="W126" s="65"/>
      <c r="X126" s="65"/>
      <c r="Y126" s="65"/>
      <c r="Z126" s="65"/>
      <c r="AA126" s="65"/>
    </row>
    <row r="127" spans="1:52" s="19" customFormat="1" ht="13.5" customHeight="1">
      <c r="A127" s="103"/>
      <c r="B127" s="71"/>
      <c r="C127" s="71"/>
      <c r="D127" s="71"/>
      <c r="E127" s="71"/>
      <c r="F127" s="71"/>
      <c r="G127" s="65"/>
      <c r="H127" s="65"/>
      <c r="I127" s="65"/>
      <c r="J127" s="65"/>
      <c r="K127" s="100"/>
      <c r="L127" s="65"/>
      <c r="M127" s="65"/>
      <c r="N127" s="65"/>
      <c r="O127" s="71"/>
      <c r="P127" s="71"/>
      <c r="Q127" s="65"/>
      <c r="R127" s="65"/>
      <c r="S127" s="65"/>
      <c r="T127" s="65"/>
      <c r="U127" s="65"/>
      <c r="V127" s="65"/>
      <c r="W127" s="65"/>
      <c r="X127" s="65"/>
      <c r="Y127" s="65"/>
      <c r="Z127" s="65"/>
      <c r="AA127" s="65"/>
    </row>
    <row r="128" spans="1:52" s="19" customFormat="1" ht="13.5" customHeight="1">
      <c r="A128" s="103"/>
      <c r="B128" s="71"/>
      <c r="C128" s="71"/>
      <c r="D128" s="71"/>
      <c r="E128" s="71"/>
      <c r="F128" s="71"/>
      <c r="G128" s="65"/>
      <c r="H128" s="65"/>
      <c r="I128" s="65"/>
      <c r="J128" s="65"/>
      <c r="K128" s="100"/>
      <c r="L128" s="65"/>
      <c r="M128" s="65"/>
      <c r="N128" s="65"/>
      <c r="O128" s="71"/>
      <c r="P128" s="71"/>
      <c r="Q128" s="65"/>
      <c r="R128" s="65"/>
      <c r="S128" s="65"/>
      <c r="T128" s="65"/>
      <c r="U128" s="65"/>
      <c r="V128" s="65"/>
      <c r="W128" s="65"/>
      <c r="X128" s="65"/>
      <c r="Y128" s="65"/>
      <c r="Z128" s="65"/>
      <c r="AA128" s="65"/>
    </row>
    <row r="129" spans="1:27" s="19" customFormat="1" ht="13.5" customHeight="1">
      <c r="A129" s="103"/>
      <c r="B129" s="71"/>
      <c r="C129" s="71"/>
      <c r="D129" s="71"/>
      <c r="E129" s="71"/>
      <c r="F129" s="71"/>
      <c r="G129" s="65"/>
      <c r="H129" s="65"/>
      <c r="I129" s="65"/>
      <c r="J129" s="65"/>
      <c r="K129" s="100"/>
      <c r="L129" s="65"/>
      <c r="M129" s="65"/>
      <c r="N129" s="65"/>
      <c r="O129" s="71"/>
      <c r="P129" s="71"/>
      <c r="Q129" s="65"/>
      <c r="R129" s="65"/>
      <c r="S129" s="65"/>
      <c r="T129" s="65"/>
      <c r="U129" s="65"/>
      <c r="V129" s="65"/>
      <c r="W129" s="65"/>
      <c r="X129" s="65"/>
      <c r="Y129" s="65"/>
      <c r="Z129" s="65"/>
      <c r="AA129" s="65"/>
    </row>
    <row r="130" spans="1:27" s="19" customFormat="1" ht="13.5" customHeight="1">
      <c r="A130" s="103"/>
      <c r="B130" s="71"/>
      <c r="C130" s="71"/>
      <c r="D130" s="71"/>
      <c r="E130" s="71"/>
      <c r="F130" s="71"/>
      <c r="G130" s="65"/>
      <c r="H130" s="65"/>
      <c r="I130" s="65"/>
      <c r="J130" s="65"/>
      <c r="K130" s="100"/>
      <c r="L130" s="65"/>
      <c r="M130" s="65"/>
      <c r="N130" s="65"/>
      <c r="O130" s="71"/>
      <c r="P130" s="71"/>
      <c r="Q130" s="65"/>
      <c r="R130" s="65"/>
      <c r="S130" s="65"/>
      <c r="T130" s="65"/>
      <c r="U130" s="65"/>
      <c r="V130" s="65"/>
      <c r="W130" s="65"/>
      <c r="X130" s="65"/>
      <c r="Y130" s="65"/>
      <c r="Z130" s="65"/>
      <c r="AA130" s="65"/>
    </row>
    <row r="131" spans="1:27" s="19" customFormat="1" ht="13.5" customHeight="1">
      <c r="A131" s="103"/>
      <c r="B131" s="71"/>
      <c r="C131" s="71"/>
      <c r="D131" s="71"/>
      <c r="E131" s="71"/>
      <c r="F131" s="71"/>
      <c r="G131" s="65"/>
      <c r="H131" s="65"/>
      <c r="I131" s="65"/>
      <c r="J131" s="65"/>
      <c r="K131" s="100"/>
      <c r="L131" s="65"/>
      <c r="M131" s="65"/>
      <c r="N131" s="65"/>
      <c r="O131" s="71"/>
      <c r="P131" s="71"/>
      <c r="Q131" s="65"/>
      <c r="R131" s="65"/>
      <c r="S131" s="65"/>
      <c r="T131" s="65"/>
      <c r="U131" s="65"/>
      <c r="V131" s="65"/>
      <c r="W131" s="65"/>
      <c r="X131" s="65"/>
      <c r="Y131" s="65"/>
      <c r="Z131" s="65"/>
      <c r="AA131" s="65"/>
    </row>
    <row r="132" spans="1:27" s="19" customFormat="1" ht="13.5" customHeight="1">
      <c r="A132" s="103"/>
      <c r="B132" s="71"/>
      <c r="C132" s="71"/>
      <c r="D132" s="71"/>
      <c r="E132" s="71"/>
      <c r="F132" s="71"/>
      <c r="G132" s="65"/>
      <c r="H132" s="65"/>
      <c r="I132" s="65"/>
      <c r="J132" s="65"/>
      <c r="K132" s="100"/>
      <c r="L132" s="65"/>
      <c r="M132" s="65"/>
      <c r="N132" s="65"/>
      <c r="O132" s="71"/>
      <c r="P132" s="71"/>
      <c r="Q132" s="65"/>
      <c r="R132" s="65"/>
      <c r="S132" s="65"/>
      <c r="T132" s="65"/>
      <c r="U132" s="65"/>
      <c r="V132" s="65"/>
      <c r="W132" s="65"/>
      <c r="X132" s="65"/>
      <c r="Y132" s="65"/>
      <c r="Z132" s="65"/>
      <c r="AA132" s="65"/>
    </row>
    <row r="133" spans="1:27" s="19" customFormat="1" ht="13.5" customHeight="1">
      <c r="A133" s="103"/>
      <c r="B133" s="71"/>
      <c r="C133" s="71"/>
      <c r="D133" s="71"/>
      <c r="E133" s="71"/>
      <c r="F133" s="71"/>
      <c r="G133" s="65"/>
      <c r="H133" s="65"/>
      <c r="I133" s="65"/>
      <c r="J133" s="65"/>
      <c r="K133" s="100"/>
      <c r="L133" s="65"/>
      <c r="M133" s="65"/>
      <c r="N133" s="65"/>
      <c r="O133" s="71"/>
      <c r="P133" s="71"/>
      <c r="Q133" s="65"/>
      <c r="R133" s="65"/>
      <c r="S133" s="65"/>
      <c r="T133" s="65"/>
      <c r="U133" s="65"/>
      <c r="V133" s="65"/>
      <c r="W133" s="65"/>
      <c r="X133" s="65"/>
      <c r="Y133" s="65"/>
      <c r="Z133" s="65"/>
      <c r="AA133" s="65"/>
    </row>
    <row r="134" spans="1:27" s="19" customFormat="1" ht="13.5" customHeight="1">
      <c r="A134" s="103"/>
      <c r="B134" s="71"/>
      <c r="C134" s="71"/>
      <c r="D134" s="71"/>
      <c r="E134" s="71"/>
      <c r="F134" s="71"/>
      <c r="G134" s="65"/>
      <c r="H134" s="65"/>
      <c r="I134" s="65"/>
      <c r="J134" s="65"/>
      <c r="K134" s="100"/>
      <c r="L134" s="65"/>
      <c r="M134" s="65"/>
      <c r="N134" s="65"/>
      <c r="O134" s="71"/>
      <c r="P134" s="71"/>
      <c r="Q134" s="65"/>
      <c r="R134" s="65"/>
      <c r="S134" s="65"/>
      <c r="T134" s="65"/>
      <c r="U134" s="65"/>
      <c r="V134" s="65"/>
      <c r="W134" s="65"/>
      <c r="X134" s="65"/>
      <c r="Y134" s="65"/>
      <c r="Z134" s="65"/>
      <c r="AA134" s="65"/>
    </row>
    <row r="135" spans="1:27" s="19" customFormat="1" ht="13.5" customHeight="1">
      <c r="A135" s="103"/>
      <c r="B135" s="71"/>
      <c r="C135" s="71"/>
      <c r="D135" s="71"/>
      <c r="E135" s="71"/>
      <c r="F135" s="71"/>
      <c r="G135" s="65"/>
      <c r="H135" s="65"/>
      <c r="I135" s="65"/>
      <c r="J135" s="65"/>
      <c r="K135" s="100"/>
      <c r="L135" s="65"/>
      <c r="M135" s="65"/>
      <c r="N135" s="65"/>
      <c r="O135" s="71"/>
      <c r="P135" s="71"/>
      <c r="Q135" s="65"/>
      <c r="R135" s="65"/>
      <c r="S135" s="65"/>
      <c r="T135" s="65"/>
      <c r="U135" s="65"/>
      <c r="V135" s="65"/>
      <c r="W135" s="65"/>
      <c r="X135" s="65"/>
      <c r="Y135" s="65"/>
      <c r="Z135" s="65"/>
      <c r="AA135" s="65"/>
    </row>
    <row r="136" spans="1:27" s="19" customFormat="1" ht="13.5" customHeight="1">
      <c r="A136" s="103"/>
      <c r="B136" s="71"/>
      <c r="C136" s="71"/>
      <c r="D136" s="71"/>
      <c r="E136" s="71"/>
      <c r="F136" s="71"/>
      <c r="G136" s="65"/>
      <c r="H136" s="65"/>
      <c r="I136" s="65"/>
      <c r="J136" s="65"/>
      <c r="K136" s="100"/>
      <c r="L136" s="65"/>
      <c r="M136" s="65"/>
      <c r="N136" s="65"/>
      <c r="O136" s="71"/>
      <c r="P136" s="71"/>
      <c r="Q136" s="65"/>
      <c r="R136" s="65"/>
      <c r="S136" s="65"/>
      <c r="T136" s="65"/>
      <c r="U136" s="65"/>
      <c r="V136" s="65"/>
      <c r="W136" s="65"/>
      <c r="X136" s="65"/>
      <c r="Y136" s="65"/>
      <c r="Z136" s="65"/>
      <c r="AA136" s="65"/>
    </row>
    <row r="137" spans="1:27" s="19" customFormat="1" ht="13.5" customHeight="1">
      <c r="A137" s="103"/>
      <c r="B137" s="71"/>
      <c r="C137" s="71"/>
      <c r="D137" s="71"/>
      <c r="E137" s="71"/>
      <c r="F137" s="71"/>
      <c r="G137" s="65"/>
      <c r="H137" s="65"/>
      <c r="I137" s="65"/>
      <c r="J137" s="65"/>
      <c r="K137" s="100"/>
      <c r="L137" s="65"/>
      <c r="M137" s="65"/>
      <c r="N137" s="65"/>
      <c r="O137" s="71"/>
      <c r="P137" s="71"/>
      <c r="Q137" s="65"/>
      <c r="R137" s="65"/>
      <c r="S137" s="65"/>
      <c r="T137" s="65"/>
      <c r="U137" s="65"/>
      <c r="V137" s="65"/>
      <c r="W137" s="65"/>
      <c r="X137" s="65"/>
      <c r="Y137" s="65"/>
      <c r="Z137" s="65"/>
      <c r="AA137" s="65"/>
    </row>
    <row r="138" spans="1:27" s="19" customFormat="1" ht="13.5" customHeight="1">
      <c r="A138" s="103"/>
      <c r="B138" s="71"/>
      <c r="C138" s="71"/>
      <c r="D138" s="71"/>
      <c r="E138" s="71"/>
      <c r="F138" s="71"/>
      <c r="G138" s="65"/>
      <c r="H138" s="65"/>
      <c r="I138" s="65"/>
      <c r="J138" s="65"/>
      <c r="K138" s="100"/>
      <c r="L138" s="65"/>
      <c r="M138" s="65"/>
      <c r="N138" s="65"/>
      <c r="O138" s="71"/>
      <c r="P138" s="71"/>
      <c r="Q138" s="65"/>
      <c r="R138" s="65"/>
      <c r="S138" s="65"/>
      <c r="T138" s="65"/>
      <c r="U138" s="65"/>
      <c r="V138" s="65"/>
      <c r="W138" s="65"/>
      <c r="X138" s="65"/>
      <c r="Y138" s="65"/>
      <c r="Z138" s="65"/>
      <c r="AA138" s="65"/>
    </row>
    <row r="139" spans="1:27" s="19" customFormat="1" ht="13.5" customHeight="1">
      <c r="A139" s="103"/>
      <c r="B139" s="71"/>
      <c r="C139" s="71"/>
      <c r="D139" s="71"/>
      <c r="E139" s="71"/>
      <c r="F139" s="71"/>
      <c r="G139" s="65"/>
      <c r="H139" s="65"/>
      <c r="I139" s="65"/>
      <c r="J139" s="65"/>
      <c r="K139" s="100"/>
      <c r="L139" s="65"/>
      <c r="M139" s="65"/>
      <c r="N139" s="65"/>
      <c r="O139" s="71"/>
      <c r="P139" s="71"/>
      <c r="Q139" s="65"/>
      <c r="R139" s="65"/>
      <c r="S139" s="65"/>
      <c r="T139" s="65"/>
      <c r="U139" s="65"/>
      <c r="V139" s="65"/>
      <c r="W139" s="65"/>
      <c r="X139" s="65"/>
      <c r="Y139" s="65"/>
      <c r="Z139" s="65"/>
      <c r="AA139" s="65"/>
    </row>
    <row r="140" spans="1:27" s="19" customFormat="1" ht="13.5" customHeight="1">
      <c r="A140" s="103"/>
      <c r="B140" s="71"/>
      <c r="C140" s="71"/>
      <c r="D140" s="71"/>
      <c r="E140" s="71"/>
      <c r="F140" s="71"/>
      <c r="G140" s="65"/>
      <c r="H140" s="65"/>
      <c r="I140" s="65"/>
      <c r="J140" s="65"/>
      <c r="K140" s="100"/>
      <c r="L140" s="65"/>
      <c r="M140" s="65"/>
      <c r="N140" s="65"/>
      <c r="O140" s="71"/>
      <c r="P140" s="71"/>
      <c r="Q140" s="65"/>
      <c r="R140" s="65"/>
      <c r="S140" s="65"/>
      <c r="T140" s="65"/>
      <c r="U140" s="65"/>
      <c r="V140" s="65"/>
      <c r="W140" s="65"/>
      <c r="X140" s="65"/>
      <c r="Y140" s="65"/>
      <c r="Z140" s="65"/>
      <c r="AA140" s="65"/>
    </row>
    <row r="141" spans="1:27" s="19" customFormat="1" ht="13.5" customHeight="1">
      <c r="A141" s="103"/>
      <c r="B141" s="71"/>
      <c r="C141" s="71"/>
      <c r="D141" s="71"/>
      <c r="E141" s="71"/>
      <c r="F141" s="71"/>
      <c r="G141" s="65"/>
      <c r="H141" s="65"/>
      <c r="I141" s="65"/>
      <c r="J141" s="65"/>
      <c r="K141" s="100"/>
      <c r="L141" s="65"/>
      <c r="M141" s="65"/>
      <c r="N141" s="65"/>
      <c r="O141" s="71"/>
      <c r="P141" s="71"/>
      <c r="Q141" s="65"/>
      <c r="R141" s="65"/>
      <c r="S141" s="65"/>
      <c r="T141" s="65"/>
      <c r="U141" s="65"/>
      <c r="V141" s="65"/>
      <c r="W141" s="65"/>
      <c r="X141" s="65"/>
      <c r="Y141" s="65"/>
      <c r="Z141" s="65"/>
      <c r="AA141" s="65"/>
    </row>
    <row r="142" spans="1:27" s="19" customFormat="1" ht="13.5" customHeight="1">
      <c r="A142" s="103"/>
      <c r="B142" s="71"/>
      <c r="C142" s="71"/>
      <c r="D142" s="71"/>
      <c r="E142" s="71"/>
      <c r="F142" s="71"/>
      <c r="G142" s="65"/>
      <c r="H142" s="65"/>
      <c r="I142" s="65"/>
      <c r="J142" s="65"/>
      <c r="K142" s="100"/>
      <c r="L142" s="65"/>
      <c r="M142" s="65"/>
      <c r="N142" s="65"/>
      <c r="O142" s="71"/>
      <c r="P142" s="71"/>
      <c r="Q142" s="65"/>
      <c r="R142" s="65"/>
      <c r="S142" s="65"/>
      <c r="T142" s="65"/>
      <c r="U142" s="65"/>
      <c r="V142" s="65"/>
      <c r="W142" s="65"/>
      <c r="X142" s="65"/>
      <c r="Y142" s="65"/>
      <c r="Z142" s="65"/>
      <c r="AA142" s="65"/>
    </row>
    <row r="143" spans="1:27" s="19" customFormat="1" ht="13.5" customHeight="1">
      <c r="A143" s="103"/>
      <c r="B143" s="71"/>
      <c r="C143" s="71"/>
      <c r="D143" s="71"/>
      <c r="E143" s="71"/>
      <c r="F143" s="71"/>
      <c r="G143" s="65"/>
      <c r="H143" s="65"/>
      <c r="I143" s="65"/>
      <c r="J143" s="65"/>
      <c r="K143" s="100"/>
      <c r="L143" s="65"/>
      <c r="M143" s="65"/>
      <c r="N143" s="65"/>
      <c r="O143" s="71"/>
      <c r="P143" s="71"/>
      <c r="Q143" s="65"/>
      <c r="R143" s="65"/>
      <c r="S143" s="65"/>
      <c r="T143" s="65"/>
      <c r="U143" s="65"/>
      <c r="V143" s="65"/>
      <c r="W143" s="65"/>
      <c r="X143" s="65"/>
      <c r="Y143" s="65"/>
      <c r="Z143" s="65"/>
      <c r="AA143" s="65"/>
    </row>
    <row r="144" spans="1:27" s="19" customFormat="1" ht="13.5" customHeight="1">
      <c r="A144" s="103"/>
      <c r="B144" s="71"/>
      <c r="C144" s="71"/>
      <c r="D144" s="71"/>
      <c r="E144" s="71"/>
      <c r="F144" s="71"/>
      <c r="G144" s="65"/>
      <c r="H144" s="65"/>
      <c r="I144" s="65"/>
      <c r="J144" s="65"/>
      <c r="K144" s="100"/>
      <c r="L144" s="65"/>
      <c r="M144" s="65"/>
      <c r="N144" s="65"/>
      <c r="O144" s="71"/>
      <c r="P144" s="71"/>
      <c r="Q144" s="65"/>
      <c r="R144" s="65"/>
      <c r="S144" s="65"/>
      <c r="T144" s="65"/>
      <c r="U144" s="65"/>
      <c r="V144" s="65"/>
      <c r="W144" s="65"/>
      <c r="X144" s="65"/>
      <c r="Y144" s="65"/>
      <c r="Z144" s="65"/>
      <c r="AA144" s="65"/>
    </row>
    <row r="145" spans="1:27" s="19" customFormat="1" ht="13.5" customHeight="1">
      <c r="A145" s="103"/>
      <c r="B145" s="71"/>
      <c r="C145" s="71"/>
      <c r="D145" s="71"/>
      <c r="E145" s="71"/>
      <c r="F145" s="71"/>
      <c r="G145" s="65"/>
      <c r="H145" s="65"/>
      <c r="I145" s="65"/>
      <c r="J145" s="65"/>
      <c r="K145" s="100"/>
      <c r="L145" s="65"/>
      <c r="M145" s="65"/>
      <c r="N145" s="65"/>
      <c r="O145" s="71"/>
      <c r="P145" s="71"/>
      <c r="Q145" s="65"/>
      <c r="R145" s="65"/>
      <c r="S145" s="65"/>
      <c r="T145" s="65"/>
      <c r="U145" s="65"/>
      <c r="V145" s="65"/>
      <c r="W145" s="65"/>
      <c r="X145" s="65"/>
      <c r="Y145" s="65"/>
      <c r="Z145" s="65"/>
      <c r="AA145" s="65"/>
    </row>
    <row r="146" spans="1:27" s="19" customFormat="1" ht="13.5" customHeight="1">
      <c r="A146" s="103"/>
      <c r="B146" s="71"/>
      <c r="C146" s="71"/>
      <c r="D146" s="71"/>
      <c r="E146" s="71"/>
      <c r="F146" s="71"/>
      <c r="G146" s="65"/>
      <c r="H146" s="65"/>
      <c r="I146" s="65"/>
      <c r="J146" s="65"/>
      <c r="K146" s="100"/>
      <c r="L146" s="65"/>
      <c r="M146" s="65"/>
      <c r="N146" s="65"/>
      <c r="O146" s="71"/>
      <c r="P146" s="71"/>
      <c r="Q146" s="65"/>
      <c r="R146" s="65"/>
      <c r="S146" s="65"/>
      <c r="T146" s="65"/>
      <c r="U146" s="65"/>
      <c r="V146" s="65"/>
      <c r="W146" s="65"/>
      <c r="X146" s="65"/>
      <c r="Y146" s="65"/>
      <c r="Z146" s="65"/>
      <c r="AA146" s="65"/>
    </row>
    <row r="147" spans="1:27" s="19" customFormat="1" ht="13.5" customHeight="1">
      <c r="A147" s="103"/>
      <c r="B147" s="71"/>
      <c r="C147" s="71"/>
      <c r="D147" s="71"/>
      <c r="E147" s="71"/>
      <c r="F147" s="71"/>
      <c r="G147" s="65"/>
      <c r="H147" s="65"/>
      <c r="I147" s="65"/>
      <c r="J147" s="65"/>
      <c r="K147" s="100"/>
      <c r="L147" s="65"/>
      <c r="M147" s="65"/>
      <c r="N147" s="65"/>
      <c r="O147" s="71"/>
      <c r="P147" s="71"/>
      <c r="Q147" s="65"/>
      <c r="R147" s="65"/>
      <c r="S147" s="65"/>
      <c r="T147" s="65"/>
      <c r="U147" s="65"/>
      <c r="V147" s="65"/>
      <c r="W147" s="65"/>
      <c r="X147" s="65"/>
      <c r="Y147" s="65"/>
      <c r="Z147" s="65"/>
      <c r="AA147" s="65"/>
    </row>
    <row r="148" spans="1:27" s="19" customFormat="1" ht="13.5" customHeight="1">
      <c r="A148" s="103"/>
      <c r="B148" s="71"/>
      <c r="C148" s="71"/>
      <c r="D148" s="71"/>
      <c r="E148" s="71"/>
      <c r="F148" s="71"/>
      <c r="G148" s="65"/>
      <c r="H148" s="65"/>
      <c r="I148" s="65"/>
      <c r="J148" s="65"/>
      <c r="K148" s="100"/>
      <c r="L148" s="65"/>
      <c r="M148" s="65"/>
      <c r="N148" s="65"/>
      <c r="O148" s="71"/>
      <c r="P148" s="71"/>
      <c r="Q148" s="65"/>
      <c r="R148" s="65"/>
      <c r="S148" s="65"/>
      <c r="T148" s="65"/>
      <c r="U148" s="65"/>
      <c r="V148" s="65"/>
      <c r="W148" s="65"/>
      <c r="X148" s="65"/>
      <c r="Y148" s="65"/>
      <c r="Z148" s="65"/>
      <c r="AA148" s="65"/>
    </row>
    <row r="149" spans="1:27" s="19" customFormat="1" ht="13.5" customHeight="1">
      <c r="A149" s="103"/>
      <c r="B149" s="71"/>
      <c r="C149" s="71"/>
      <c r="D149" s="71"/>
      <c r="E149" s="71"/>
      <c r="F149" s="71"/>
      <c r="G149" s="65"/>
      <c r="H149" s="65"/>
      <c r="I149" s="65"/>
      <c r="J149" s="65"/>
      <c r="K149" s="100"/>
      <c r="L149" s="65"/>
      <c r="M149" s="65"/>
      <c r="N149" s="65"/>
      <c r="O149" s="71"/>
      <c r="P149" s="71"/>
      <c r="Q149" s="65"/>
      <c r="R149" s="65"/>
      <c r="S149" s="65"/>
      <c r="T149" s="65"/>
      <c r="U149" s="65"/>
      <c r="V149" s="65"/>
      <c r="W149" s="65"/>
      <c r="X149" s="65"/>
      <c r="Y149" s="65"/>
      <c r="Z149" s="65"/>
      <c r="AA149" s="65"/>
    </row>
    <row r="150" spans="1:27" s="19" customFormat="1" ht="13.5" customHeight="1">
      <c r="A150" s="103"/>
      <c r="B150" s="71"/>
      <c r="C150" s="71"/>
      <c r="D150" s="71"/>
      <c r="E150" s="71"/>
      <c r="F150" s="71"/>
      <c r="G150" s="65"/>
      <c r="H150" s="65"/>
      <c r="I150" s="65"/>
      <c r="J150" s="65"/>
      <c r="K150" s="100"/>
      <c r="L150" s="65"/>
      <c r="M150" s="65"/>
      <c r="N150" s="65"/>
      <c r="O150" s="71"/>
      <c r="P150" s="71"/>
      <c r="Q150" s="65"/>
      <c r="R150" s="65"/>
      <c r="S150" s="65"/>
      <c r="T150" s="65"/>
      <c r="U150" s="65"/>
      <c r="V150" s="65"/>
      <c r="W150" s="65"/>
      <c r="X150" s="65"/>
      <c r="Y150" s="65"/>
      <c r="Z150" s="65"/>
      <c r="AA150" s="65"/>
    </row>
    <row r="151" spans="1:27" s="19" customFormat="1" ht="13.5" customHeight="1">
      <c r="A151" s="103"/>
      <c r="B151" s="71"/>
      <c r="C151" s="71"/>
      <c r="D151" s="71"/>
      <c r="E151" s="71"/>
      <c r="F151" s="71"/>
      <c r="G151" s="65"/>
      <c r="H151" s="65"/>
      <c r="I151" s="65"/>
      <c r="J151" s="65"/>
      <c r="K151" s="100"/>
      <c r="L151" s="65"/>
      <c r="M151" s="65"/>
      <c r="N151" s="65"/>
      <c r="O151" s="71"/>
      <c r="P151" s="71"/>
      <c r="Q151" s="65"/>
      <c r="R151" s="65"/>
      <c r="S151" s="65"/>
      <c r="T151" s="65"/>
      <c r="U151" s="65"/>
      <c r="V151" s="65"/>
      <c r="W151" s="65"/>
      <c r="X151" s="65"/>
      <c r="Y151" s="65"/>
      <c r="Z151" s="65"/>
      <c r="AA151" s="65"/>
    </row>
    <row r="152" spans="1:27" s="19" customFormat="1" ht="13.5" customHeight="1">
      <c r="A152" s="103"/>
      <c r="B152" s="71"/>
      <c r="C152" s="71"/>
      <c r="D152" s="71"/>
      <c r="E152" s="71"/>
      <c r="F152" s="71"/>
      <c r="G152" s="65"/>
      <c r="H152" s="65"/>
      <c r="I152" s="65"/>
      <c r="J152" s="65"/>
      <c r="K152" s="100"/>
      <c r="L152" s="65"/>
      <c r="M152" s="65"/>
      <c r="N152" s="65"/>
      <c r="O152" s="71"/>
      <c r="P152" s="71"/>
      <c r="Q152" s="65"/>
      <c r="R152" s="65"/>
      <c r="S152" s="65"/>
      <c r="T152" s="65"/>
      <c r="U152" s="65"/>
      <c r="V152" s="65"/>
      <c r="W152" s="65"/>
      <c r="X152" s="65"/>
      <c r="Y152" s="65"/>
      <c r="Z152" s="65"/>
      <c r="AA152" s="65"/>
    </row>
    <row r="153" spans="1:27" s="19" customFormat="1" ht="13.5" customHeight="1">
      <c r="A153" s="103"/>
      <c r="B153" s="71"/>
      <c r="C153" s="71"/>
      <c r="D153" s="71"/>
      <c r="E153" s="71"/>
      <c r="F153" s="71"/>
      <c r="G153" s="65"/>
      <c r="H153" s="65"/>
      <c r="I153" s="65"/>
      <c r="J153" s="65"/>
      <c r="K153" s="100"/>
      <c r="L153" s="65"/>
      <c r="M153" s="65"/>
      <c r="N153" s="65"/>
      <c r="O153" s="71"/>
      <c r="P153" s="71"/>
      <c r="Q153" s="65"/>
      <c r="R153" s="65"/>
      <c r="S153" s="65"/>
      <c r="T153" s="65"/>
      <c r="U153" s="65"/>
      <c r="V153" s="65"/>
      <c r="W153" s="65"/>
      <c r="X153" s="65"/>
      <c r="Y153" s="65"/>
      <c r="Z153" s="65"/>
      <c r="AA153" s="65"/>
    </row>
    <row r="154" spans="1:27" s="19" customFormat="1" ht="13.5" customHeight="1">
      <c r="A154" s="103"/>
      <c r="B154" s="71"/>
      <c r="C154" s="71"/>
      <c r="D154" s="71"/>
      <c r="E154" s="71"/>
      <c r="F154" s="71"/>
      <c r="G154" s="65"/>
      <c r="H154" s="65"/>
      <c r="I154" s="65"/>
      <c r="J154" s="65"/>
      <c r="K154" s="100"/>
      <c r="L154" s="65"/>
      <c r="M154" s="65"/>
      <c r="N154" s="65"/>
      <c r="O154" s="71"/>
      <c r="P154" s="71"/>
      <c r="Q154" s="65"/>
      <c r="R154" s="65"/>
      <c r="S154" s="65"/>
      <c r="T154" s="65"/>
      <c r="U154" s="65"/>
      <c r="V154" s="65"/>
      <c r="W154" s="65"/>
      <c r="X154" s="65"/>
      <c r="Y154" s="65"/>
      <c r="Z154" s="65"/>
      <c r="AA154" s="65"/>
    </row>
    <row r="155" spans="1:27" s="19" customFormat="1" ht="13.5" customHeight="1">
      <c r="A155" s="103"/>
      <c r="B155" s="71"/>
      <c r="C155" s="71"/>
      <c r="D155" s="71"/>
      <c r="E155" s="71"/>
      <c r="F155" s="71"/>
      <c r="G155" s="65"/>
      <c r="H155" s="65"/>
      <c r="I155" s="65"/>
      <c r="J155" s="65"/>
      <c r="K155" s="100"/>
      <c r="L155" s="65"/>
      <c r="M155" s="65"/>
      <c r="N155" s="65"/>
      <c r="O155" s="71"/>
      <c r="P155" s="71"/>
      <c r="Q155" s="65"/>
      <c r="R155" s="65"/>
      <c r="S155" s="65"/>
      <c r="T155" s="65"/>
      <c r="U155" s="65"/>
      <c r="V155" s="65"/>
      <c r="W155" s="65"/>
      <c r="X155" s="65"/>
      <c r="Y155" s="65"/>
      <c r="Z155" s="65"/>
      <c r="AA155" s="65"/>
    </row>
    <row r="156" spans="1:27" s="19" customFormat="1" ht="13.5" customHeight="1">
      <c r="A156" s="103"/>
      <c r="B156" s="71"/>
      <c r="C156" s="71"/>
      <c r="D156" s="71"/>
      <c r="E156" s="71"/>
      <c r="F156" s="71"/>
      <c r="G156" s="65"/>
      <c r="H156" s="65"/>
      <c r="I156" s="65"/>
      <c r="J156" s="65"/>
      <c r="K156" s="100"/>
      <c r="L156" s="65"/>
      <c r="M156" s="65"/>
      <c r="N156" s="65"/>
      <c r="O156" s="71"/>
      <c r="P156" s="71"/>
      <c r="Q156" s="65"/>
      <c r="R156" s="65"/>
      <c r="S156" s="65"/>
      <c r="T156" s="65"/>
      <c r="U156" s="65"/>
      <c r="V156" s="65"/>
      <c r="W156" s="65"/>
      <c r="X156" s="65"/>
      <c r="Y156" s="65"/>
      <c r="Z156" s="65"/>
      <c r="AA156" s="65"/>
    </row>
    <row r="157" spans="1:27" s="19" customFormat="1" ht="13.5" customHeight="1">
      <c r="A157" s="103"/>
      <c r="B157" s="71"/>
      <c r="C157" s="71"/>
      <c r="D157" s="71"/>
      <c r="E157" s="71"/>
      <c r="F157" s="71"/>
      <c r="G157" s="65"/>
      <c r="H157" s="65"/>
      <c r="I157" s="65"/>
      <c r="J157" s="65"/>
      <c r="K157" s="100"/>
      <c r="L157" s="65"/>
      <c r="M157" s="65"/>
      <c r="N157" s="65"/>
      <c r="O157" s="71"/>
      <c r="P157" s="71"/>
      <c r="Q157" s="65"/>
      <c r="R157" s="65"/>
      <c r="S157" s="65"/>
      <c r="T157" s="65"/>
      <c r="U157" s="65"/>
      <c r="V157" s="65"/>
      <c r="W157" s="65"/>
      <c r="X157" s="65"/>
      <c r="Y157" s="65"/>
      <c r="Z157" s="65"/>
      <c r="AA157" s="65"/>
    </row>
    <row r="158" spans="1:27" s="19" customFormat="1" ht="13.5" customHeight="1">
      <c r="A158" s="103"/>
      <c r="B158" s="71"/>
      <c r="C158" s="71"/>
      <c r="D158" s="71"/>
      <c r="E158" s="71"/>
      <c r="F158" s="71"/>
      <c r="G158" s="65"/>
      <c r="H158" s="65"/>
      <c r="I158" s="65"/>
      <c r="J158" s="65"/>
      <c r="K158" s="100"/>
      <c r="L158" s="65"/>
      <c r="M158" s="65"/>
      <c r="N158" s="65"/>
      <c r="O158" s="71"/>
      <c r="P158" s="71"/>
      <c r="Q158" s="65"/>
      <c r="R158" s="65"/>
      <c r="S158" s="65"/>
      <c r="T158" s="65"/>
      <c r="U158" s="65"/>
      <c r="V158" s="65"/>
      <c r="W158" s="65"/>
      <c r="X158" s="65"/>
      <c r="Y158" s="65"/>
      <c r="Z158" s="65"/>
      <c r="AA158" s="65"/>
    </row>
    <row r="159" spans="1:27" s="19" customFormat="1" ht="13.5" customHeight="1">
      <c r="A159" s="103"/>
      <c r="B159" s="71"/>
      <c r="C159" s="71"/>
      <c r="D159" s="71"/>
      <c r="E159" s="71"/>
      <c r="F159" s="71"/>
      <c r="G159" s="65"/>
      <c r="H159" s="65"/>
      <c r="I159" s="65"/>
      <c r="J159" s="65"/>
      <c r="K159" s="100"/>
      <c r="L159" s="65"/>
      <c r="M159" s="65"/>
      <c r="N159" s="65"/>
      <c r="O159" s="71"/>
      <c r="P159" s="71"/>
      <c r="Q159" s="65"/>
      <c r="R159" s="65"/>
      <c r="S159" s="65"/>
      <c r="T159" s="65"/>
      <c r="U159" s="65"/>
      <c r="V159" s="65"/>
      <c r="W159" s="65"/>
      <c r="X159" s="65"/>
      <c r="Y159" s="65"/>
      <c r="Z159" s="65"/>
      <c r="AA159" s="65"/>
    </row>
    <row r="160" spans="1:27" s="19" customFormat="1" ht="13.5" customHeight="1">
      <c r="A160" s="103"/>
      <c r="B160" s="71"/>
      <c r="C160" s="71"/>
      <c r="D160" s="71"/>
      <c r="E160" s="71"/>
      <c r="F160" s="71"/>
      <c r="G160" s="65"/>
      <c r="H160" s="65"/>
      <c r="I160" s="65"/>
      <c r="J160" s="65"/>
      <c r="K160" s="100"/>
      <c r="L160" s="65"/>
      <c r="M160" s="65"/>
      <c r="N160" s="65"/>
      <c r="O160" s="71"/>
      <c r="P160" s="71"/>
      <c r="Q160" s="65"/>
      <c r="R160" s="65"/>
      <c r="S160" s="65"/>
      <c r="T160" s="65"/>
      <c r="U160" s="65"/>
      <c r="V160" s="65"/>
      <c r="W160" s="65"/>
      <c r="X160" s="65"/>
      <c r="Y160" s="65"/>
      <c r="Z160" s="65"/>
      <c r="AA160" s="65"/>
    </row>
    <row r="161" spans="1:27" s="19" customFormat="1" ht="13.5" customHeight="1">
      <c r="A161" s="103"/>
      <c r="B161" s="71"/>
      <c r="C161" s="71"/>
      <c r="D161" s="71"/>
      <c r="E161" s="71"/>
      <c r="F161" s="71"/>
      <c r="G161" s="65"/>
      <c r="H161" s="65"/>
      <c r="I161" s="65"/>
      <c r="J161" s="65"/>
      <c r="K161" s="100"/>
      <c r="L161" s="65"/>
      <c r="M161" s="65"/>
      <c r="N161" s="65"/>
      <c r="O161" s="71"/>
      <c r="P161" s="71"/>
      <c r="Q161" s="65"/>
      <c r="R161" s="65"/>
      <c r="S161" s="65"/>
      <c r="T161" s="65"/>
      <c r="U161" s="65"/>
      <c r="V161" s="65"/>
      <c r="W161" s="65"/>
      <c r="X161" s="65"/>
      <c r="Y161" s="65"/>
      <c r="Z161" s="65"/>
      <c r="AA161" s="65"/>
    </row>
    <row r="162" spans="1:27" s="19" customFormat="1" ht="13.5" customHeight="1">
      <c r="A162" s="103"/>
      <c r="B162" s="71"/>
      <c r="C162" s="71"/>
      <c r="D162" s="71"/>
      <c r="E162" s="71"/>
      <c r="F162" s="71"/>
      <c r="G162" s="65"/>
      <c r="H162" s="65"/>
      <c r="I162" s="65"/>
      <c r="J162" s="65"/>
      <c r="K162" s="100"/>
      <c r="L162" s="65"/>
      <c r="M162" s="65"/>
      <c r="N162" s="65"/>
      <c r="O162" s="71"/>
      <c r="P162" s="71"/>
      <c r="Q162" s="65"/>
      <c r="R162" s="65"/>
      <c r="S162" s="65"/>
      <c r="T162" s="65"/>
      <c r="U162" s="65"/>
      <c r="V162" s="65"/>
      <c r="W162" s="65"/>
      <c r="X162" s="65"/>
      <c r="Y162" s="65"/>
      <c r="Z162" s="65"/>
      <c r="AA162" s="65"/>
    </row>
    <row r="163" spans="1:27" s="19" customFormat="1" ht="13.5" customHeight="1">
      <c r="A163" s="103"/>
      <c r="B163" s="71"/>
      <c r="C163" s="71"/>
      <c r="D163" s="71"/>
      <c r="E163" s="71"/>
      <c r="F163" s="71"/>
      <c r="G163" s="65"/>
      <c r="H163" s="65"/>
      <c r="I163" s="65"/>
      <c r="J163" s="65"/>
      <c r="K163" s="100"/>
      <c r="L163" s="65"/>
      <c r="M163" s="65"/>
      <c r="N163" s="65"/>
      <c r="O163" s="71"/>
      <c r="P163" s="71"/>
      <c r="Q163" s="65"/>
      <c r="R163" s="65"/>
      <c r="S163" s="65"/>
      <c r="T163" s="65"/>
      <c r="U163" s="65"/>
      <c r="V163" s="65"/>
      <c r="W163" s="65"/>
      <c r="X163" s="65"/>
      <c r="Y163" s="65"/>
      <c r="Z163" s="65"/>
      <c r="AA163" s="65"/>
    </row>
    <row r="164" spans="1:27" s="19" customFormat="1" ht="13.5" customHeight="1">
      <c r="A164" s="103"/>
      <c r="B164" s="71"/>
      <c r="C164" s="71"/>
      <c r="D164" s="71"/>
      <c r="E164" s="71"/>
      <c r="F164" s="71"/>
      <c r="G164" s="65"/>
      <c r="H164" s="65"/>
      <c r="I164" s="65"/>
      <c r="J164" s="65"/>
      <c r="K164" s="100"/>
      <c r="L164" s="65"/>
      <c r="M164" s="65"/>
      <c r="N164" s="65"/>
      <c r="O164" s="71"/>
      <c r="P164" s="71"/>
      <c r="Q164" s="65"/>
      <c r="R164" s="65"/>
      <c r="S164" s="65"/>
      <c r="T164" s="65"/>
      <c r="U164" s="65"/>
      <c r="V164" s="65"/>
      <c r="W164" s="65"/>
      <c r="X164" s="65"/>
      <c r="Y164" s="65"/>
      <c r="Z164" s="65"/>
      <c r="AA164" s="65"/>
    </row>
    <row r="165" spans="1:27" s="19" customFormat="1" ht="13.5" customHeight="1">
      <c r="A165" s="103"/>
      <c r="B165" s="71"/>
      <c r="C165" s="71"/>
      <c r="D165" s="71"/>
      <c r="E165" s="71"/>
      <c r="F165" s="71"/>
      <c r="G165" s="65"/>
      <c r="H165" s="65"/>
      <c r="I165" s="65"/>
      <c r="J165" s="65"/>
      <c r="K165" s="100"/>
      <c r="L165" s="65"/>
      <c r="M165" s="65"/>
      <c r="N165" s="65"/>
      <c r="O165" s="71"/>
      <c r="P165" s="71"/>
      <c r="Q165" s="65"/>
      <c r="R165" s="65"/>
      <c r="S165" s="65"/>
      <c r="T165" s="65"/>
      <c r="U165" s="65"/>
      <c r="V165" s="65"/>
      <c r="W165" s="65"/>
      <c r="X165" s="65"/>
      <c r="Y165" s="65"/>
      <c r="Z165" s="65"/>
      <c r="AA165" s="65"/>
    </row>
    <row r="166" spans="1:27" s="19" customFormat="1" ht="13.5" customHeight="1">
      <c r="A166" s="103"/>
      <c r="B166" s="71"/>
      <c r="C166" s="71"/>
      <c r="D166" s="71"/>
      <c r="E166" s="71"/>
      <c r="F166" s="71"/>
      <c r="G166" s="65"/>
      <c r="H166" s="65"/>
      <c r="I166" s="65"/>
      <c r="J166" s="65"/>
      <c r="K166" s="100"/>
      <c r="L166" s="65"/>
      <c r="M166" s="65"/>
      <c r="N166" s="65"/>
      <c r="O166" s="71"/>
      <c r="P166" s="71"/>
      <c r="Q166" s="65"/>
      <c r="R166" s="65"/>
      <c r="S166" s="65"/>
      <c r="T166" s="65"/>
      <c r="U166" s="65"/>
      <c r="V166" s="65"/>
      <c r="W166" s="65"/>
      <c r="X166" s="65"/>
      <c r="Y166" s="65"/>
      <c r="Z166" s="65"/>
      <c r="AA166" s="65"/>
    </row>
    <row r="167" spans="1:27" s="19" customFormat="1" ht="13.5" customHeight="1">
      <c r="A167" s="103"/>
      <c r="B167" s="71"/>
      <c r="C167" s="71"/>
      <c r="D167" s="71"/>
      <c r="E167" s="71"/>
      <c r="F167" s="71"/>
      <c r="G167" s="65"/>
      <c r="H167" s="65"/>
      <c r="I167" s="65"/>
      <c r="J167" s="65"/>
      <c r="K167" s="100"/>
      <c r="L167" s="65"/>
      <c r="M167" s="65"/>
      <c r="N167" s="65"/>
      <c r="O167" s="71"/>
      <c r="P167" s="71"/>
      <c r="Q167" s="65"/>
      <c r="R167" s="65"/>
      <c r="S167" s="65"/>
      <c r="T167" s="65"/>
      <c r="U167" s="65"/>
      <c r="V167" s="65"/>
      <c r="W167" s="65"/>
      <c r="X167" s="65"/>
      <c r="Y167" s="65"/>
      <c r="Z167" s="65"/>
      <c r="AA167" s="65"/>
    </row>
    <row r="168" spans="1:27" s="19" customFormat="1" ht="13.5" customHeight="1">
      <c r="A168" s="103"/>
      <c r="B168" s="71"/>
      <c r="C168" s="71"/>
      <c r="D168" s="71"/>
      <c r="E168" s="71"/>
      <c r="F168" s="71"/>
      <c r="G168" s="65"/>
      <c r="H168" s="65"/>
      <c r="I168" s="65"/>
      <c r="J168" s="65"/>
      <c r="K168" s="100"/>
      <c r="L168" s="65"/>
      <c r="M168" s="65"/>
      <c r="N168" s="65"/>
      <c r="O168" s="71"/>
      <c r="P168" s="71"/>
      <c r="Q168" s="65"/>
      <c r="R168" s="65"/>
      <c r="S168" s="65"/>
      <c r="T168" s="65"/>
      <c r="U168" s="65"/>
      <c r="V168" s="65"/>
      <c r="W168" s="65"/>
      <c r="X168" s="65"/>
      <c r="Y168" s="65"/>
      <c r="Z168" s="65"/>
      <c r="AA168" s="65"/>
    </row>
    <row r="169" spans="1:27" s="19" customFormat="1" ht="13.5" customHeight="1">
      <c r="A169" s="103"/>
      <c r="B169" s="71"/>
      <c r="C169" s="71"/>
      <c r="D169" s="71"/>
      <c r="E169" s="71"/>
      <c r="F169" s="71"/>
      <c r="G169" s="65"/>
      <c r="H169" s="65"/>
      <c r="I169" s="65"/>
      <c r="J169" s="65"/>
      <c r="K169" s="100"/>
      <c r="L169" s="65"/>
      <c r="M169" s="65"/>
      <c r="N169" s="65"/>
      <c r="O169" s="71"/>
      <c r="P169" s="71"/>
      <c r="Q169" s="65"/>
      <c r="R169" s="65"/>
      <c r="S169" s="65"/>
      <c r="T169" s="65"/>
      <c r="U169" s="65"/>
      <c r="V169" s="65"/>
      <c r="W169" s="65"/>
      <c r="X169" s="65"/>
      <c r="Y169" s="65"/>
      <c r="Z169" s="65"/>
      <c r="AA169" s="65"/>
    </row>
    <row r="170" spans="1:27" s="19" customFormat="1" ht="13.5" customHeight="1">
      <c r="A170" s="103"/>
      <c r="B170" s="71"/>
      <c r="C170" s="71"/>
      <c r="D170" s="71"/>
      <c r="E170" s="71"/>
      <c r="F170" s="71"/>
      <c r="G170" s="65"/>
      <c r="H170" s="65"/>
      <c r="I170" s="65"/>
      <c r="J170" s="65"/>
      <c r="K170" s="100"/>
      <c r="L170" s="65"/>
      <c r="M170" s="65"/>
      <c r="N170" s="65"/>
      <c r="O170" s="71"/>
      <c r="P170" s="71"/>
      <c r="Q170" s="65"/>
      <c r="R170" s="65"/>
      <c r="S170" s="65"/>
      <c r="T170" s="65"/>
      <c r="U170" s="65"/>
      <c r="V170" s="65"/>
      <c r="W170" s="65"/>
      <c r="X170" s="65"/>
      <c r="Y170" s="65"/>
      <c r="Z170" s="65"/>
      <c r="AA170" s="65"/>
    </row>
    <row r="171" spans="1:27" s="19" customFormat="1" ht="13.5" customHeight="1">
      <c r="A171" s="103"/>
      <c r="B171" s="71"/>
      <c r="C171" s="71"/>
      <c r="D171" s="71"/>
      <c r="E171" s="71"/>
      <c r="F171" s="71"/>
      <c r="G171" s="65"/>
      <c r="H171" s="65"/>
      <c r="I171" s="65"/>
      <c r="J171" s="65"/>
      <c r="K171" s="100"/>
      <c r="L171" s="65"/>
      <c r="M171" s="65"/>
      <c r="N171" s="65"/>
      <c r="O171" s="71"/>
      <c r="P171" s="71"/>
      <c r="Q171" s="65"/>
      <c r="R171" s="65"/>
      <c r="S171" s="65"/>
      <c r="T171" s="65"/>
      <c r="U171" s="65"/>
      <c r="V171" s="65"/>
      <c r="W171" s="65"/>
      <c r="X171" s="65"/>
      <c r="Y171" s="65"/>
      <c r="Z171" s="65"/>
      <c r="AA171" s="65"/>
    </row>
    <row r="172" spans="1:27" s="19" customFormat="1" ht="13.5" customHeight="1">
      <c r="A172" s="103"/>
      <c r="B172" s="71"/>
      <c r="C172" s="71"/>
      <c r="D172" s="71"/>
      <c r="E172" s="71"/>
      <c r="F172" s="71"/>
      <c r="G172" s="65"/>
      <c r="H172" s="65"/>
      <c r="I172" s="65"/>
      <c r="J172" s="65"/>
      <c r="K172" s="100"/>
      <c r="L172" s="65"/>
      <c r="M172" s="65"/>
      <c r="N172" s="65"/>
      <c r="O172" s="71"/>
      <c r="P172" s="71"/>
      <c r="Q172" s="65"/>
      <c r="R172" s="65"/>
      <c r="S172" s="65"/>
      <c r="T172" s="65"/>
      <c r="U172" s="65"/>
      <c r="V172" s="65"/>
      <c r="W172" s="65"/>
      <c r="X172" s="65"/>
      <c r="Y172" s="65"/>
      <c r="Z172" s="65"/>
      <c r="AA172" s="65"/>
    </row>
    <row r="173" spans="1:27" s="19" customFormat="1" ht="13.5" customHeight="1">
      <c r="A173" s="103"/>
      <c r="B173" s="71"/>
      <c r="C173" s="71"/>
      <c r="D173" s="71"/>
      <c r="E173" s="71"/>
      <c r="F173" s="71"/>
      <c r="G173" s="65"/>
      <c r="H173" s="65"/>
      <c r="I173" s="65"/>
      <c r="J173" s="65"/>
      <c r="K173" s="100"/>
      <c r="L173" s="65"/>
      <c r="M173" s="65"/>
      <c r="N173" s="65"/>
      <c r="O173" s="71"/>
      <c r="P173" s="71"/>
      <c r="Q173" s="65"/>
      <c r="R173" s="65"/>
      <c r="S173" s="65"/>
      <c r="T173" s="65"/>
      <c r="U173" s="65"/>
      <c r="V173" s="65"/>
      <c r="W173" s="65"/>
      <c r="X173" s="65"/>
      <c r="Y173" s="65"/>
      <c r="Z173" s="65"/>
      <c r="AA173" s="65"/>
    </row>
    <row r="174" spans="1:27" s="19" customFormat="1" ht="13.5" customHeight="1">
      <c r="A174" s="103"/>
      <c r="B174" s="71"/>
      <c r="C174" s="71"/>
      <c r="D174" s="71"/>
      <c r="E174" s="71"/>
      <c r="F174" s="71"/>
      <c r="G174" s="65"/>
      <c r="H174" s="65"/>
      <c r="I174" s="65"/>
      <c r="J174" s="65"/>
      <c r="K174" s="100"/>
      <c r="L174" s="65"/>
      <c r="M174" s="65"/>
      <c r="N174" s="65"/>
      <c r="O174" s="71"/>
      <c r="P174" s="71"/>
      <c r="Q174" s="65"/>
      <c r="R174" s="65"/>
      <c r="S174" s="65"/>
      <c r="T174" s="65"/>
      <c r="U174" s="65"/>
      <c r="V174" s="65"/>
      <c r="W174" s="65"/>
      <c r="X174" s="65"/>
      <c r="Y174" s="65"/>
      <c r="Z174" s="65"/>
      <c r="AA174" s="65"/>
    </row>
    <row r="175" spans="1:27" s="19" customFormat="1" ht="13.5" customHeight="1">
      <c r="A175" s="103"/>
      <c r="B175" s="71"/>
      <c r="C175" s="71"/>
      <c r="D175" s="71"/>
      <c r="E175" s="71"/>
      <c r="F175" s="71"/>
      <c r="G175" s="65"/>
      <c r="H175" s="65"/>
      <c r="I175" s="65"/>
      <c r="J175" s="65"/>
      <c r="K175" s="100"/>
      <c r="L175" s="65"/>
      <c r="M175" s="65"/>
      <c r="N175" s="65"/>
      <c r="O175" s="71"/>
      <c r="P175" s="71"/>
      <c r="Q175" s="65"/>
      <c r="R175" s="65"/>
      <c r="S175" s="65"/>
      <c r="T175" s="65"/>
      <c r="U175" s="65"/>
      <c r="V175" s="65"/>
      <c r="W175" s="65"/>
      <c r="X175" s="65"/>
      <c r="Y175" s="65"/>
      <c r="Z175" s="65"/>
      <c r="AA175" s="65"/>
    </row>
    <row r="176" spans="1:27" s="19" customFormat="1" ht="13.5" customHeight="1">
      <c r="A176" s="103"/>
      <c r="B176" s="71"/>
      <c r="C176" s="71"/>
      <c r="D176" s="71"/>
      <c r="E176" s="71"/>
      <c r="F176" s="71"/>
      <c r="G176" s="65"/>
      <c r="H176" s="65"/>
      <c r="I176" s="65"/>
      <c r="J176" s="65"/>
      <c r="K176" s="100"/>
      <c r="L176" s="65"/>
      <c r="M176" s="65"/>
      <c r="N176" s="65"/>
      <c r="O176" s="71"/>
      <c r="P176" s="71"/>
      <c r="Q176" s="65"/>
      <c r="R176" s="65"/>
      <c r="S176" s="65"/>
      <c r="T176" s="65"/>
      <c r="U176" s="65"/>
      <c r="V176" s="65"/>
      <c r="W176" s="65"/>
      <c r="X176" s="65"/>
      <c r="Y176" s="65"/>
      <c r="Z176" s="65"/>
      <c r="AA176" s="65"/>
    </row>
    <row r="177" spans="1:27" s="19" customFormat="1" ht="13.5" customHeight="1">
      <c r="A177" s="103"/>
      <c r="B177" s="71"/>
      <c r="C177" s="71"/>
      <c r="D177" s="71"/>
      <c r="E177" s="71"/>
      <c r="F177" s="71"/>
      <c r="G177" s="65"/>
      <c r="H177" s="65"/>
      <c r="I177" s="65"/>
      <c r="J177" s="65"/>
      <c r="K177" s="100"/>
      <c r="L177" s="65"/>
      <c r="M177" s="65"/>
      <c r="N177" s="65"/>
      <c r="O177" s="71"/>
      <c r="P177" s="71"/>
      <c r="Q177" s="65"/>
      <c r="R177" s="65"/>
      <c r="S177" s="65"/>
      <c r="T177" s="65"/>
      <c r="U177" s="65"/>
      <c r="V177" s="65"/>
      <c r="W177" s="65"/>
      <c r="X177" s="65"/>
      <c r="Y177" s="65"/>
      <c r="Z177" s="65"/>
      <c r="AA177" s="65"/>
    </row>
    <row r="178" spans="1:27" s="19" customFormat="1" ht="13.5" customHeight="1">
      <c r="A178" s="103"/>
      <c r="B178" s="71"/>
      <c r="C178" s="71"/>
      <c r="D178" s="71"/>
      <c r="E178" s="71"/>
      <c r="F178" s="71"/>
      <c r="G178" s="65"/>
      <c r="H178" s="65"/>
      <c r="I178" s="65"/>
      <c r="J178" s="65"/>
      <c r="K178" s="100"/>
      <c r="L178" s="65"/>
      <c r="M178" s="65"/>
      <c r="N178" s="65"/>
      <c r="O178" s="71"/>
      <c r="P178" s="71"/>
      <c r="Q178" s="65"/>
      <c r="R178" s="65"/>
      <c r="S178" s="65"/>
      <c r="T178" s="65"/>
      <c r="U178" s="65"/>
      <c r="V178" s="65"/>
      <c r="W178" s="65"/>
      <c r="X178" s="65"/>
      <c r="Y178" s="65"/>
      <c r="Z178" s="65"/>
      <c r="AA178" s="65"/>
    </row>
    <row r="179" spans="1:27" s="19" customFormat="1" ht="13.5" customHeight="1">
      <c r="A179" s="103"/>
      <c r="B179" s="71"/>
      <c r="C179" s="71"/>
      <c r="D179" s="71"/>
      <c r="E179" s="71"/>
      <c r="F179" s="71"/>
      <c r="G179" s="65"/>
      <c r="H179" s="65"/>
      <c r="I179" s="65"/>
      <c r="J179" s="65"/>
      <c r="K179" s="100"/>
      <c r="L179" s="65"/>
      <c r="M179" s="65"/>
      <c r="N179" s="65"/>
      <c r="O179" s="71"/>
      <c r="P179" s="71"/>
      <c r="Q179" s="65"/>
      <c r="R179" s="65"/>
      <c r="S179" s="65"/>
      <c r="T179" s="65"/>
      <c r="U179" s="65"/>
      <c r="V179" s="65"/>
      <c r="W179" s="65"/>
      <c r="X179" s="65"/>
      <c r="Y179" s="65"/>
      <c r="Z179" s="65"/>
      <c r="AA179" s="65"/>
    </row>
    <row r="180" spans="1:27" s="19" customFormat="1" ht="13.5" customHeight="1">
      <c r="A180" s="103"/>
      <c r="B180" s="71"/>
      <c r="C180" s="71"/>
      <c r="D180" s="71"/>
      <c r="E180" s="71"/>
      <c r="F180" s="71"/>
      <c r="G180" s="65"/>
      <c r="H180" s="65"/>
      <c r="I180" s="65"/>
      <c r="J180" s="65"/>
      <c r="K180" s="100"/>
      <c r="L180" s="65"/>
      <c r="M180" s="65"/>
      <c r="N180" s="65"/>
      <c r="O180" s="71"/>
      <c r="P180" s="71"/>
      <c r="Q180" s="65"/>
      <c r="R180" s="65"/>
      <c r="S180" s="65"/>
      <c r="T180" s="65"/>
      <c r="U180" s="65"/>
      <c r="V180" s="65"/>
      <c r="W180" s="65"/>
      <c r="X180" s="65"/>
      <c r="Y180" s="65"/>
      <c r="Z180" s="65"/>
      <c r="AA180" s="65"/>
    </row>
    <row r="181" spans="1:27" s="19" customFormat="1" ht="13.5" customHeight="1">
      <c r="A181" s="103"/>
      <c r="B181" s="71"/>
      <c r="C181" s="71"/>
      <c r="D181" s="71"/>
      <c r="E181" s="71"/>
      <c r="F181" s="71"/>
      <c r="G181" s="65"/>
      <c r="H181" s="65"/>
      <c r="I181" s="65"/>
      <c r="J181" s="65"/>
      <c r="K181" s="100"/>
      <c r="L181" s="65"/>
      <c r="M181" s="65"/>
      <c r="N181" s="65"/>
      <c r="O181" s="71"/>
      <c r="P181" s="71"/>
      <c r="Q181" s="65"/>
      <c r="R181" s="65"/>
      <c r="S181" s="65"/>
      <c r="T181" s="65"/>
      <c r="U181" s="65"/>
      <c r="V181" s="65"/>
      <c r="W181" s="65"/>
      <c r="X181" s="65"/>
      <c r="Y181" s="65"/>
      <c r="Z181" s="65"/>
      <c r="AA181" s="65"/>
    </row>
    <row r="182" spans="1:27" s="19" customFormat="1" ht="13.5" customHeight="1">
      <c r="A182" s="103"/>
      <c r="B182" s="71"/>
      <c r="C182" s="71"/>
      <c r="D182" s="71"/>
      <c r="E182" s="71"/>
      <c r="F182" s="71"/>
      <c r="G182" s="65"/>
      <c r="H182" s="65"/>
      <c r="I182" s="65"/>
      <c r="J182" s="65"/>
      <c r="K182" s="100"/>
      <c r="L182" s="65"/>
      <c r="M182" s="65"/>
      <c r="N182" s="65"/>
      <c r="O182" s="71"/>
      <c r="P182" s="71"/>
      <c r="Q182" s="65"/>
      <c r="R182" s="65"/>
      <c r="S182" s="65"/>
      <c r="T182" s="65"/>
      <c r="U182" s="65"/>
      <c r="V182" s="65"/>
      <c r="W182" s="65"/>
      <c r="X182" s="65"/>
      <c r="Y182" s="65"/>
      <c r="Z182" s="65"/>
      <c r="AA182" s="65"/>
    </row>
    <row r="183" spans="1:27" s="19" customFormat="1" ht="13.5" customHeight="1">
      <c r="A183" s="103"/>
      <c r="B183" s="71"/>
      <c r="C183" s="71"/>
      <c r="D183" s="71"/>
      <c r="E183" s="71"/>
      <c r="F183" s="71"/>
      <c r="G183" s="65"/>
      <c r="H183" s="65"/>
      <c r="I183" s="65"/>
      <c r="J183" s="65"/>
      <c r="K183" s="100"/>
      <c r="L183" s="65"/>
      <c r="M183" s="65"/>
      <c r="N183" s="65"/>
      <c r="O183" s="71"/>
      <c r="P183" s="71"/>
      <c r="Q183" s="65"/>
      <c r="R183" s="65"/>
      <c r="S183" s="65"/>
      <c r="T183" s="65"/>
      <c r="U183" s="65"/>
      <c r="V183" s="65"/>
      <c r="W183" s="65"/>
      <c r="X183" s="65"/>
      <c r="Y183" s="65"/>
      <c r="Z183" s="65"/>
      <c r="AA183" s="65"/>
    </row>
    <row r="184" spans="1:27" s="19" customFormat="1" ht="13.5" customHeight="1">
      <c r="A184" s="103"/>
      <c r="B184" s="71"/>
      <c r="C184" s="71"/>
      <c r="D184" s="71"/>
      <c r="E184" s="71"/>
      <c r="F184" s="71"/>
      <c r="G184" s="65"/>
      <c r="H184" s="65"/>
      <c r="I184" s="65"/>
      <c r="J184" s="65"/>
      <c r="K184" s="100"/>
      <c r="L184" s="65"/>
      <c r="M184" s="65"/>
      <c r="N184" s="65"/>
      <c r="O184" s="71"/>
      <c r="P184" s="71"/>
      <c r="Q184" s="65"/>
      <c r="R184" s="65"/>
      <c r="S184" s="65"/>
      <c r="T184" s="65"/>
      <c r="U184" s="65"/>
      <c r="V184" s="65"/>
      <c r="W184" s="65"/>
      <c r="X184" s="65"/>
      <c r="Y184" s="65"/>
      <c r="Z184" s="65"/>
      <c r="AA184" s="65"/>
    </row>
    <row r="185" spans="1:27" s="19" customFormat="1" ht="13.5" customHeight="1">
      <c r="A185" s="103"/>
      <c r="B185" s="71"/>
      <c r="C185" s="71"/>
      <c r="D185" s="71"/>
      <c r="E185" s="71"/>
      <c r="F185" s="71"/>
      <c r="G185" s="65"/>
      <c r="H185" s="65"/>
      <c r="I185" s="65"/>
      <c r="J185" s="65"/>
      <c r="K185" s="100"/>
      <c r="L185" s="65"/>
      <c r="M185" s="65"/>
      <c r="N185" s="65"/>
      <c r="O185" s="71"/>
      <c r="P185" s="71"/>
      <c r="Q185" s="65"/>
      <c r="R185" s="65"/>
      <c r="S185" s="65"/>
      <c r="T185" s="65"/>
      <c r="U185" s="65"/>
      <c r="V185" s="65"/>
      <c r="W185" s="65"/>
      <c r="X185" s="65"/>
      <c r="Y185" s="65"/>
      <c r="Z185" s="65"/>
      <c r="AA185" s="65"/>
    </row>
    <row r="186" spans="1:27" s="19" customFormat="1" ht="13.5" customHeight="1">
      <c r="A186" s="103"/>
      <c r="B186" s="71"/>
      <c r="C186" s="71"/>
      <c r="D186" s="71"/>
      <c r="E186" s="71"/>
      <c r="F186" s="71"/>
      <c r="G186" s="65"/>
      <c r="H186" s="65"/>
      <c r="I186" s="65"/>
      <c r="J186" s="65"/>
      <c r="K186" s="100"/>
      <c r="L186" s="65"/>
      <c r="M186" s="65"/>
      <c r="N186" s="65"/>
      <c r="O186" s="71"/>
      <c r="P186" s="71"/>
      <c r="Q186" s="65"/>
      <c r="R186" s="65"/>
      <c r="S186" s="65"/>
      <c r="T186" s="65"/>
      <c r="U186" s="65"/>
      <c r="V186" s="65"/>
      <c r="W186" s="65"/>
      <c r="X186" s="65"/>
      <c r="Y186" s="65"/>
      <c r="Z186" s="65"/>
      <c r="AA186" s="65"/>
    </row>
    <row r="187" spans="1:27" s="19" customFormat="1" ht="13.5" customHeight="1">
      <c r="A187" s="103"/>
      <c r="B187" s="71"/>
      <c r="C187" s="71"/>
      <c r="D187" s="71"/>
      <c r="E187" s="71"/>
      <c r="F187" s="71"/>
      <c r="G187" s="65"/>
      <c r="H187" s="65"/>
      <c r="I187" s="65"/>
      <c r="J187" s="65"/>
      <c r="K187" s="100"/>
      <c r="L187" s="65"/>
      <c r="M187" s="65"/>
      <c r="N187" s="65"/>
      <c r="O187" s="71"/>
      <c r="P187" s="71"/>
      <c r="Q187" s="65"/>
      <c r="R187" s="65"/>
      <c r="S187" s="65"/>
      <c r="T187" s="65"/>
      <c r="U187" s="65"/>
      <c r="V187" s="65"/>
      <c r="W187" s="65"/>
      <c r="X187" s="65"/>
      <c r="Y187" s="65"/>
      <c r="Z187" s="65"/>
      <c r="AA187" s="65"/>
    </row>
    <row r="188" spans="1:27" s="19" customFormat="1" ht="13.5" customHeight="1">
      <c r="A188" s="103"/>
      <c r="B188" s="71"/>
      <c r="C188" s="71"/>
      <c r="D188" s="71"/>
      <c r="E188" s="71"/>
      <c r="F188" s="71"/>
      <c r="G188" s="65"/>
      <c r="H188" s="65"/>
      <c r="I188" s="65"/>
      <c r="J188" s="65"/>
      <c r="K188" s="100"/>
      <c r="L188" s="65"/>
      <c r="M188" s="65"/>
      <c r="N188" s="65"/>
      <c r="O188" s="71"/>
      <c r="P188" s="71"/>
      <c r="Q188" s="65"/>
      <c r="R188" s="65"/>
      <c r="S188" s="65"/>
      <c r="T188" s="65"/>
      <c r="U188" s="65"/>
      <c r="V188" s="65"/>
      <c r="W188" s="65"/>
      <c r="X188" s="65"/>
      <c r="Y188" s="65"/>
      <c r="Z188" s="65"/>
      <c r="AA188" s="65"/>
    </row>
    <row r="189" spans="1:27" s="19" customFormat="1" ht="13.5" customHeight="1">
      <c r="A189" s="103"/>
      <c r="B189" s="71"/>
      <c r="C189" s="71"/>
      <c r="D189" s="71"/>
      <c r="E189" s="71"/>
      <c r="F189" s="71"/>
      <c r="G189" s="65"/>
      <c r="H189" s="65"/>
      <c r="I189" s="65"/>
      <c r="J189" s="65"/>
      <c r="K189" s="100"/>
      <c r="L189" s="65"/>
      <c r="M189" s="65"/>
      <c r="N189" s="65"/>
      <c r="O189" s="71"/>
      <c r="P189" s="71"/>
      <c r="Q189" s="65"/>
      <c r="R189" s="65"/>
      <c r="S189" s="65"/>
      <c r="T189" s="65"/>
      <c r="U189" s="65"/>
      <c r="V189" s="65"/>
      <c r="W189" s="65"/>
      <c r="X189" s="65"/>
      <c r="Y189" s="65"/>
      <c r="Z189" s="65"/>
      <c r="AA189" s="65"/>
    </row>
    <row r="190" spans="1:27" s="19" customFormat="1" ht="13.5" customHeight="1">
      <c r="A190" s="103"/>
      <c r="B190" s="71"/>
      <c r="C190" s="71"/>
      <c r="D190" s="71"/>
      <c r="E190" s="71"/>
      <c r="F190" s="71"/>
      <c r="G190" s="65"/>
      <c r="H190" s="65"/>
      <c r="I190" s="65"/>
      <c r="J190" s="65"/>
      <c r="K190" s="100"/>
      <c r="L190" s="65"/>
      <c r="M190" s="65"/>
      <c r="N190" s="65"/>
      <c r="O190" s="71"/>
      <c r="P190" s="71"/>
      <c r="Q190" s="65"/>
      <c r="R190" s="65"/>
      <c r="S190" s="65"/>
      <c r="T190" s="65"/>
      <c r="U190" s="65"/>
      <c r="V190" s="65"/>
      <c r="W190" s="65"/>
      <c r="X190" s="65"/>
      <c r="Y190" s="65"/>
      <c r="Z190" s="65"/>
      <c r="AA190" s="65"/>
    </row>
    <row r="191" spans="1:27" s="19" customFormat="1" ht="13.5" customHeight="1">
      <c r="A191" s="103"/>
      <c r="B191" s="71"/>
      <c r="C191" s="71"/>
      <c r="D191" s="71"/>
      <c r="E191" s="71"/>
      <c r="F191" s="71"/>
      <c r="G191" s="65"/>
      <c r="H191" s="65"/>
      <c r="I191" s="65"/>
      <c r="J191" s="65"/>
      <c r="K191" s="100"/>
      <c r="L191" s="65"/>
      <c r="M191" s="65"/>
      <c r="N191" s="65"/>
      <c r="O191" s="71"/>
      <c r="P191" s="71"/>
      <c r="Q191" s="65"/>
      <c r="R191" s="65"/>
      <c r="S191" s="65"/>
      <c r="T191" s="65"/>
      <c r="U191" s="65"/>
      <c r="V191" s="65"/>
      <c r="W191" s="65"/>
      <c r="X191" s="65"/>
      <c r="Y191" s="65"/>
      <c r="Z191" s="65"/>
      <c r="AA191" s="65"/>
    </row>
    <row r="192" spans="1:27" s="19" customFormat="1" ht="13.5" customHeight="1">
      <c r="A192" s="103"/>
      <c r="B192" s="71"/>
      <c r="C192" s="71"/>
      <c r="D192" s="71"/>
      <c r="E192" s="71"/>
      <c r="F192" s="71"/>
      <c r="G192" s="65"/>
      <c r="H192" s="65"/>
      <c r="I192" s="65"/>
      <c r="J192" s="65"/>
      <c r="K192" s="100"/>
      <c r="L192" s="65"/>
      <c r="M192" s="65"/>
      <c r="N192" s="65"/>
      <c r="O192" s="71"/>
      <c r="P192" s="71"/>
      <c r="Q192" s="65"/>
      <c r="R192" s="65"/>
      <c r="S192" s="65"/>
      <c r="T192" s="65"/>
      <c r="U192" s="65"/>
      <c r="V192" s="65"/>
      <c r="W192" s="65"/>
      <c r="X192" s="65"/>
      <c r="Y192" s="65"/>
      <c r="Z192" s="65"/>
      <c r="AA192" s="65"/>
    </row>
    <row r="193" spans="1:27" s="19" customFormat="1" ht="13.5" customHeight="1">
      <c r="A193" s="103"/>
      <c r="B193" s="71"/>
      <c r="C193" s="71"/>
      <c r="D193" s="71"/>
      <c r="E193" s="71"/>
      <c r="F193" s="71"/>
      <c r="G193" s="65"/>
      <c r="H193" s="65"/>
      <c r="I193" s="65"/>
      <c r="J193" s="65"/>
      <c r="K193" s="100"/>
      <c r="L193" s="65"/>
      <c r="M193" s="65"/>
      <c r="N193" s="65"/>
      <c r="O193" s="71"/>
      <c r="P193" s="71"/>
      <c r="Q193" s="65"/>
      <c r="R193" s="65"/>
      <c r="S193" s="65"/>
      <c r="T193" s="65"/>
      <c r="U193" s="65"/>
      <c r="V193" s="65"/>
      <c r="W193" s="65"/>
      <c r="X193" s="65"/>
      <c r="Y193" s="65"/>
      <c r="Z193" s="65"/>
      <c r="AA193" s="65"/>
    </row>
    <row r="194" spans="1:27" s="19" customFormat="1" ht="13.5" customHeight="1">
      <c r="A194" s="103"/>
      <c r="B194" s="71"/>
      <c r="C194" s="71"/>
      <c r="D194" s="71"/>
      <c r="E194" s="71"/>
      <c r="F194" s="71"/>
      <c r="G194" s="65"/>
      <c r="H194" s="65"/>
      <c r="I194" s="65"/>
      <c r="J194" s="65"/>
      <c r="K194" s="100"/>
      <c r="L194" s="65"/>
      <c r="M194" s="65"/>
      <c r="N194" s="65"/>
      <c r="O194" s="71"/>
      <c r="P194" s="71"/>
      <c r="Q194" s="65"/>
      <c r="R194" s="65"/>
      <c r="S194" s="65"/>
      <c r="T194" s="65"/>
      <c r="U194" s="65"/>
      <c r="V194" s="65"/>
      <c r="W194" s="65"/>
      <c r="X194" s="65"/>
      <c r="Y194" s="65"/>
      <c r="Z194" s="65"/>
      <c r="AA194" s="65"/>
    </row>
    <row r="195" spans="1:27" s="19" customFormat="1" ht="13.5" customHeight="1">
      <c r="A195" s="103"/>
      <c r="B195" s="71"/>
      <c r="C195" s="71"/>
      <c r="D195" s="71"/>
      <c r="E195" s="71"/>
      <c r="F195" s="71"/>
      <c r="G195" s="65"/>
      <c r="H195" s="65"/>
      <c r="I195" s="65"/>
      <c r="J195" s="65"/>
      <c r="K195" s="100"/>
      <c r="L195" s="65"/>
      <c r="M195" s="65"/>
      <c r="N195" s="65"/>
      <c r="O195" s="71"/>
      <c r="P195" s="71"/>
      <c r="Q195" s="65"/>
      <c r="R195" s="65"/>
      <c r="S195" s="65"/>
      <c r="T195" s="65"/>
      <c r="U195" s="65"/>
      <c r="V195" s="65"/>
      <c r="W195" s="65"/>
      <c r="X195" s="65"/>
      <c r="Y195" s="65"/>
      <c r="Z195" s="65"/>
      <c r="AA195" s="65"/>
    </row>
    <row r="196" spans="1:27" s="19" customFormat="1" ht="13.5" customHeight="1">
      <c r="A196" s="103"/>
      <c r="B196" s="71"/>
      <c r="C196" s="71"/>
      <c r="D196" s="71"/>
      <c r="E196" s="71"/>
      <c r="F196" s="71"/>
      <c r="G196" s="65"/>
      <c r="H196" s="65"/>
      <c r="I196" s="65"/>
      <c r="J196" s="65"/>
      <c r="K196" s="100"/>
      <c r="L196" s="65"/>
      <c r="M196" s="65"/>
      <c r="N196" s="65"/>
      <c r="O196" s="71"/>
      <c r="P196" s="71"/>
      <c r="Q196" s="65"/>
      <c r="R196" s="65"/>
      <c r="S196" s="65"/>
      <c r="T196" s="65"/>
      <c r="U196" s="65"/>
      <c r="V196" s="65"/>
      <c r="W196" s="65"/>
      <c r="X196" s="65"/>
      <c r="Y196" s="65"/>
      <c r="Z196" s="65"/>
      <c r="AA196" s="65"/>
    </row>
    <row r="197" spans="1:27" s="19" customFormat="1" ht="13.5" customHeight="1">
      <c r="A197" s="103"/>
      <c r="B197" s="71"/>
      <c r="C197" s="71"/>
      <c r="D197" s="71"/>
      <c r="E197" s="71"/>
      <c r="F197" s="71"/>
      <c r="G197" s="65"/>
      <c r="H197" s="65"/>
      <c r="I197" s="65"/>
      <c r="J197" s="65"/>
      <c r="K197" s="100"/>
      <c r="L197" s="65"/>
      <c r="M197" s="65"/>
      <c r="N197" s="65"/>
      <c r="O197" s="71"/>
      <c r="P197" s="71"/>
      <c r="Q197" s="65"/>
      <c r="R197" s="65"/>
      <c r="S197" s="65"/>
      <c r="T197" s="65"/>
      <c r="U197" s="65"/>
      <c r="V197" s="65"/>
      <c r="W197" s="65"/>
      <c r="X197" s="65"/>
      <c r="Y197" s="65"/>
      <c r="Z197" s="65"/>
      <c r="AA197" s="65"/>
    </row>
    <row r="198" spans="1:27" s="19" customFormat="1" ht="13.5" customHeight="1">
      <c r="A198" s="103"/>
      <c r="B198" s="71"/>
      <c r="C198" s="71"/>
      <c r="D198" s="71"/>
      <c r="E198" s="71"/>
      <c r="F198" s="71"/>
      <c r="G198" s="65"/>
      <c r="H198" s="65"/>
      <c r="I198" s="65"/>
      <c r="J198" s="65"/>
      <c r="K198" s="100"/>
      <c r="L198" s="65"/>
      <c r="M198" s="65"/>
      <c r="N198" s="65"/>
      <c r="O198" s="71"/>
      <c r="P198" s="71"/>
      <c r="Q198" s="65"/>
      <c r="R198" s="65"/>
      <c r="S198" s="65"/>
      <c r="T198" s="65"/>
      <c r="U198" s="65"/>
      <c r="V198" s="65"/>
      <c r="W198" s="65"/>
      <c r="X198" s="65"/>
      <c r="Y198" s="65"/>
      <c r="Z198" s="65"/>
      <c r="AA198" s="65"/>
    </row>
    <row r="199" spans="1:27" s="19" customFormat="1" ht="13.5" customHeight="1">
      <c r="A199" s="103"/>
      <c r="B199" s="71"/>
      <c r="C199" s="71"/>
      <c r="D199" s="71"/>
      <c r="E199" s="71"/>
      <c r="F199" s="71"/>
      <c r="G199" s="65"/>
      <c r="H199" s="65"/>
      <c r="I199" s="65"/>
      <c r="J199" s="65"/>
      <c r="K199" s="100"/>
      <c r="L199" s="65"/>
      <c r="M199" s="65"/>
      <c r="N199" s="65"/>
      <c r="O199" s="71"/>
      <c r="P199" s="71"/>
      <c r="Q199" s="65"/>
      <c r="R199" s="65"/>
      <c r="S199" s="65"/>
      <c r="T199" s="65"/>
      <c r="U199" s="65"/>
      <c r="V199" s="65"/>
      <c r="W199" s="65"/>
      <c r="X199" s="65"/>
      <c r="Y199" s="65"/>
      <c r="Z199" s="65"/>
      <c r="AA199" s="65"/>
    </row>
    <row r="200" spans="1:27" s="19" customFormat="1" ht="13.5" customHeight="1">
      <c r="A200" s="103"/>
      <c r="B200" s="71"/>
      <c r="C200" s="71"/>
      <c r="D200" s="71"/>
      <c r="E200" s="71"/>
      <c r="F200" s="71"/>
      <c r="G200" s="65"/>
      <c r="H200" s="65"/>
      <c r="I200" s="65"/>
      <c r="J200" s="65"/>
      <c r="K200" s="100"/>
      <c r="L200" s="65"/>
      <c r="M200" s="65"/>
      <c r="N200" s="65"/>
      <c r="O200" s="71"/>
      <c r="P200" s="71"/>
      <c r="Q200" s="65"/>
      <c r="R200" s="65"/>
      <c r="S200" s="65"/>
      <c r="T200" s="65"/>
      <c r="U200" s="65"/>
      <c r="V200" s="65"/>
      <c r="W200" s="65"/>
      <c r="X200" s="65"/>
      <c r="Y200" s="65"/>
      <c r="Z200" s="65"/>
      <c r="AA200" s="65"/>
    </row>
    <row r="201" spans="1:27" s="19" customFormat="1" ht="13.5" customHeight="1">
      <c r="A201" s="103"/>
      <c r="B201" s="71"/>
      <c r="C201" s="71"/>
      <c r="D201" s="71"/>
      <c r="E201" s="71"/>
      <c r="F201" s="71"/>
      <c r="G201" s="65"/>
      <c r="H201" s="65"/>
      <c r="I201" s="65"/>
      <c r="J201" s="65"/>
      <c r="K201" s="100"/>
      <c r="L201" s="65"/>
      <c r="M201" s="65"/>
      <c r="N201" s="65"/>
      <c r="O201" s="71"/>
      <c r="P201" s="71"/>
      <c r="Q201" s="65"/>
      <c r="R201" s="65"/>
      <c r="S201" s="65"/>
      <c r="T201" s="65"/>
      <c r="U201" s="65"/>
      <c r="V201" s="65"/>
      <c r="W201" s="65"/>
      <c r="X201" s="65"/>
      <c r="Y201" s="65"/>
      <c r="Z201" s="65"/>
      <c r="AA201" s="65"/>
    </row>
    <row r="202" spans="1:27" s="19" customFormat="1" ht="13.5" customHeight="1">
      <c r="A202" s="103"/>
      <c r="B202" s="71"/>
      <c r="C202" s="71"/>
      <c r="D202" s="71"/>
      <c r="E202" s="71"/>
      <c r="F202" s="71"/>
      <c r="G202" s="65"/>
      <c r="H202" s="65"/>
      <c r="I202" s="65"/>
      <c r="J202" s="65"/>
      <c r="K202" s="100"/>
      <c r="L202" s="65"/>
      <c r="M202" s="65"/>
      <c r="N202" s="65"/>
      <c r="O202" s="71"/>
      <c r="P202" s="71"/>
      <c r="Q202" s="65"/>
      <c r="R202" s="65"/>
      <c r="S202" s="65"/>
      <c r="T202" s="65"/>
      <c r="U202" s="65"/>
      <c r="V202" s="65"/>
      <c r="W202" s="65"/>
      <c r="X202" s="65"/>
      <c r="Y202" s="65"/>
      <c r="Z202" s="65"/>
      <c r="AA202" s="65"/>
    </row>
    <row r="203" spans="1:27" s="19" customFormat="1" ht="13.5" customHeight="1">
      <c r="A203" s="103"/>
      <c r="B203" s="71"/>
      <c r="C203" s="71"/>
      <c r="D203" s="71"/>
      <c r="E203" s="71"/>
      <c r="F203" s="71"/>
      <c r="G203" s="65"/>
      <c r="H203" s="65"/>
      <c r="I203" s="65"/>
      <c r="J203" s="65"/>
      <c r="K203" s="100"/>
      <c r="L203" s="65"/>
      <c r="M203" s="65"/>
      <c r="N203" s="65"/>
      <c r="O203" s="71"/>
      <c r="P203" s="71"/>
      <c r="Q203" s="65"/>
      <c r="R203" s="65"/>
      <c r="S203" s="65"/>
      <c r="T203" s="65"/>
      <c r="U203" s="65"/>
      <c r="V203" s="65"/>
      <c r="W203" s="65"/>
      <c r="X203" s="65"/>
      <c r="Y203" s="65"/>
      <c r="Z203" s="65"/>
      <c r="AA203" s="65"/>
    </row>
    <row r="204" spans="1:27" s="19" customFormat="1" ht="13.5" customHeight="1">
      <c r="A204" s="103"/>
      <c r="B204" s="71"/>
      <c r="C204" s="71"/>
      <c r="D204" s="71"/>
      <c r="E204" s="71"/>
      <c r="F204" s="71"/>
      <c r="G204" s="65"/>
      <c r="H204" s="65"/>
      <c r="I204" s="65"/>
      <c r="J204" s="65"/>
      <c r="K204" s="100"/>
      <c r="L204" s="65"/>
      <c r="M204" s="65"/>
      <c r="N204" s="65"/>
      <c r="O204" s="71"/>
      <c r="P204" s="71"/>
      <c r="Q204" s="65"/>
      <c r="R204" s="65"/>
      <c r="S204" s="65"/>
      <c r="T204" s="65"/>
      <c r="U204" s="65"/>
      <c r="V204" s="65"/>
      <c r="W204" s="65"/>
      <c r="X204" s="65"/>
      <c r="Y204" s="65"/>
      <c r="Z204" s="65"/>
      <c r="AA204" s="65"/>
    </row>
    <row r="205" spans="1:27" s="19" customFormat="1" ht="13.5" customHeight="1">
      <c r="A205" s="103"/>
      <c r="B205" s="71"/>
      <c r="C205" s="71"/>
      <c r="D205" s="71"/>
      <c r="E205" s="71"/>
      <c r="F205" s="71"/>
      <c r="G205" s="65"/>
      <c r="H205" s="65"/>
      <c r="I205" s="65"/>
      <c r="J205" s="65"/>
      <c r="K205" s="100"/>
      <c r="L205" s="65"/>
      <c r="M205" s="65"/>
      <c r="N205" s="65"/>
      <c r="O205" s="71"/>
      <c r="P205" s="71"/>
      <c r="Q205" s="65"/>
      <c r="R205" s="65"/>
      <c r="S205" s="65"/>
      <c r="T205" s="65"/>
      <c r="U205" s="65"/>
      <c r="V205" s="65"/>
      <c r="W205" s="65"/>
      <c r="X205" s="65"/>
      <c r="Y205" s="65"/>
      <c r="Z205" s="65"/>
      <c r="AA205" s="65"/>
    </row>
    <row r="206" spans="1:27" s="19" customFormat="1" ht="13.5" customHeight="1">
      <c r="A206" s="103"/>
      <c r="B206" s="71"/>
      <c r="C206" s="71"/>
      <c r="D206" s="71"/>
      <c r="E206" s="71"/>
      <c r="F206" s="71"/>
      <c r="G206" s="65"/>
      <c r="H206" s="65"/>
      <c r="I206" s="65"/>
      <c r="J206" s="65"/>
      <c r="K206" s="100"/>
      <c r="L206" s="65"/>
      <c r="M206" s="65"/>
      <c r="N206" s="65"/>
      <c r="O206" s="71"/>
      <c r="P206" s="71"/>
      <c r="Q206" s="65"/>
      <c r="R206" s="65"/>
      <c r="S206" s="65"/>
      <c r="T206" s="65"/>
      <c r="U206" s="65"/>
      <c r="V206" s="65"/>
      <c r="W206" s="65"/>
      <c r="X206" s="65"/>
      <c r="Y206" s="65"/>
      <c r="Z206" s="65"/>
      <c r="AA206" s="65"/>
    </row>
    <row r="207" spans="1:27" s="19" customFormat="1" ht="13.5" customHeight="1">
      <c r="A207" s="103"/>
      <c r="B207" s="71"/>
      <c r="C207" s="71"/>
      <c r="D207" s="71"/>
      <c r="E207" s="71"/>
      <c r="F207" s="71"/>
      <c r="G207" s="65"/>
      <c r="H207" s="65"/>
      <c r="I207" s="65"/>
      <c r="J207" s="65"/>
      <c r="K207" s="100"/>
      <c r="L207" s="65"/>
      <c r="M207" s="65"/>
      <c r="N207" s="65"/>
      <c r="O207" s="71"/>
      <c r="P207" s="71"/>
      <c r="Q207" s="65"/>
      <c r="R207" s="65"/>
      <c r="S207" s="65"/>
      <c r="T207" s="65"/>
      <c r="U207" s="65"/>
      <c r="V207" s="65"/>
      <c r="W207" s="65"/>
      <c r="X207" s="65"/>
      <c r="Y207" s="65"/>
      <c r="Z207" s="65"/>
      <c r="AA207" s="65"/>
    </row>
    <row r="208" spans="1:27" s="19" customFormat="1" ht="13.5" customHeight="1">
      <c r="A208" s="103"/>
      <c r="B208" s="71"/>
      <c r="C208" s="71"/>
      <c r="D208" s="71"/>
      <c r="E208" s="71"/>
      <c r="F208" s="71"/>
      <c r="G208" s="65"/>
      <c r="H208" s="65"/>
      <c r="I208" s="65"/>
      <c r="J208" s="65"/>
      <c r="K208" s="100"/>
      <c r="L208" s="65"/>
      <c r="M208" s="65"/>
      <c r="N208" s="65"/>
      <c r="O208" s="71"/>
      <c r="P208" s="71"/>
      <c r="Q208" s="65"/>
      <c r="R208" s="65"/>
      <c r="S208" s="65"/>
      <c r="T208" s="65"/>
      <c r="U208" s="65"/>
      <c r="V208" s="65"/>
      <c r="W208" s="65"/>
      <c r="X208" s="65"/>
      <c r="Y208" s="65"/>
      <c r="Z208" s="65"/>
      <c r="AA208" s="65"/>
    </row>
    <row r="209" spans="1:27" s="19" customFormat="1" ht="13.5" customHeight="1">
      <c r="A209" s="103"/>
      <c r="B209" s="71"/>
      <c r="C209" s="71"/>
      <c r="D209" s="71"/>
      <c r="E209" s="71"/>
      <c r="F209" s="71"/>
      <c r="G209" s="65"/>
      <c r="H209" s="65"/>
      <c r="I209" s="65"/>
      <c r="J209" s="65"/>
      <c r="K209" s="100"/>
      <c r="L209" s="65"/>
      <c r="M209" s="65"/>
      <c r="N209" s="65"/>
      <c r="O209" s="71"/>
      <c r="P209" s="71"/>
      <c r="Q209" s="65"/>
      <c r="R209" s="65"/>
      <c r="S209" s="65"/>
      <c r="T209" s="65"/>
      <c r="U209" s="65"/>
      <c r="V209" s="65"/>
      <c r="W209" s="65"/>
      <c r="X209" s="65"/>
      <c r="Y209" s="65"/>
      <c r="Z209" s="65"/>
      <c r="AA209" s="65"/>
    </row>
    <row r="210" spans="1:27" s="19" customFormat="1" ht="13.5" customHeight="1">
      <c r="A210" s="103"/>
      <c r="B210" s="71"/>
      <c r="C210" s="71"/>
      <c r="D210" s="71"/>
      <c r="E210" s="71"/>
      <c r="F210" s="71"/>
      <c r="G210" s="65"/>
      <c r="H210" s="65"/>
      <c r="I210" s="65"/>
      <c r="J210" s="65"/>
      <c r="K210" s="100"/>
      <c r="L210" s="65"/>
      <c r="M210" s="65"/>
      <c r="N210" s="65"/>
      <c r="O210" s="71"/>
      <c r="P210" s="71"/>
      <c r="Q210" s="65"/>
      <c r="R210" s="65"/>
      <c r="S210" s="65"/>
      <c r="T210" s="65"/>
      <c r="U210" s="65"/>
      <c r="V210" s="65"/>
      <c r="W210" s="65"/>
      <c r="X210" s="65"/>
      <c r="Y210" s="65"/>
      <c r="Z210" s="65"/>
      <c r="AA210" s="65"/>
    </row>
    <row r="211" spans="1:27" s="19" customFormat="1" ht="13.5" customHeight="1">
      <c r="A211" s="103"/>
      <c r="B211" s="71"/>
      <c r="C211" s="71"/>
      <c r="D211" s="71"/>
      <c r="E211" s="71"/>
      <c r="F211" s="71"/>
      <c r="G211" s="65"/>
      <c r="H211" s="65"/>
      <c r="I211" s="65"/>
      <c r="J211" s="65"/>
      <c r="K211" s="100"/>
      <c r="L211" s="65"/>
      <c r="M211" s="65"/>
      <c r="N211" s="65"/>
      <c r="O211" s="71"/>
      <c r="P211" s="71"/>
      <c r="Q211" s="65"/>
      <c r="R211" s="65"/>
      <c r="S211" s="65"/>
      <c r="T211" s="65"/>
      <c r="U211" s="65"/>
      <c r="V211" s="65"/>
      <c r="W211" s="65"/>
      <c r="X211" s="65"/>
      <c r="Y211" s="65"/>
      <c r="Z211" s="65"/>
      <c r="AA211" s="65"/>
    </row>
    <row r="212" spans="1:27" s="19" customFormat="1" ht="13.5" customHeight="1">
      <c r="A212" s="103"/>
      <c r="B212" s="71"/>
      <c r="C212" s="71"/>
      <c r="D212" s="71"/>
      <c r="E212" s="71"/>
      <c r="F212" s="71"/>
      <c r="G212" s="65"/>
      <c r="H212" s="65"/>
      <c r="I212" s="65"/>
      <c r="J212" s="65"/>
      <c r="K212" s="100"/>
      <c r="L212" s="65"/>
      <c r="M212" s="65"/>
      <c r="N212" s="65"/>
      <c r="O212" s="71"/>
      <c r="P212" s="71"/>
      <c r="Q212" s="65"/>
      <c r="R212" s="65"/>
      <c r="S212" s="65"/>
      <c r="T212" s="65"/>
      <c r="U212" s="65"/>
      <c r="V212" s="65"/>
      <c r="W212" s="65"/>
      <c r="X212" s="65"/>
      <c r="Y212" s="65"/>
      <c r="Z212" s="65"/>
      <c r="AA212" s="65"/>
    </row>
    <row r="213" spans="1:27" s="19" customFormat="1" ht="13.5" customHeight="1">
      <c r="A213" s="103"/>
      <c r="B213" s="71"/>
      <c r="C213" s="71"/>
      <c r="D213" s="71"/>
      <c r="E213" s="71"/>
      <c r="F213" s="71"/>
      <c r="G213" s="65"/>
      <c r="H213" s="65"/>
      <c r="I213" s="65"/>
      <c r="J213" s="65"/>
      <c r="K213" s="100"/>
      <c r="L213" s="65"/>
      <c r="M213" s="65"/>
      <c r="N213" s="65"/>
      <c r="O213" s="71"/>
      <c r="P213" s="71"/>
      <c r="Q213" s="65"/>
      <c r="R213" s="65"/>
      <c r="S213" s="65"/>
      <c r="T213" s="65"/>
      <c r="U213" s="65"/>
      <c r="V213" s="65"/>
      <c r="W213" s="65"/>
      <c r="X213" s="65"/>
      <c r="Y213" s="65"/>
      <c r="Z213" s="65"/>
      <c r="AA213" s="65"/>
    </row>
    <row r="214" spans="1:27" s="19" customFormat="1" ht="13.5" customHeight="1">
      <c r="A214" s="103"/>
      <c r="B214" s="71"/>
      <c r="C214" s="71"/>
      <c r="D214" s="71"/>
      <c r="E214" s="71"/>
      <c r="F214" s="71"/>
      <c r="G214" s="65"/>
      <c r="H214" s="65"/>
      <c r="I214" s="65"/>
      <c r="J214" s="65"/>
      <c r="K214" s="100"/>
      <c r="L214" s="65"/>
      <c r="M214" s="65"/>
      <c r="N214" s="65"/>
      <c r="O214" s="71"/>
      <c r="P214" s="71"/>
      <c r="Q214" s="65"/>
      <c r="R214" s="65"/>
      <c r="S214" s="65"/>
      <c r="T214" s="65"/>
      <c r="U214" s="65"/>
      <c r="V214" s="65"/>
      <c r="W214" s="65"/>
      <c r="X214" s="65"/>
      <c r="Y214" s="65"/>
      <c r="Z214" s="65"/>
      <c r="AA214" s="65"/>
    </row>
    <row r="215" spans="1:27" s="19" customFormat="1" ht="13.5" customHeight="1">
      <c r="A215" s="103"/>
      <c r="B215" s="71"/>
      <c r="C215" s="71"/>
      <c r="D215" s="71"/>
      <c r="E215" s="71"/>
      <c r="F215" s="71"/>
      <c r="G215" s="65"/>
      <c r="H215" s="65"/>
      <c r="I215" s="65"/>
      <c r="J215" s="65"/>
      <c r="K215" s="100"/>
      <c r="L215" s="65"/>
      <c r="M215" s="65"/>
      <c r="N215" s="65"/>
      <c r="O215" s="71"/>
      <c r="P215" s="71"/>
      <c r="Q215" s="65"/>
      <c r="R215" s="65"/>
      <c r="S215" s="65"/>
      <c r="T215" s="65"/>
      <c r="U215" s="65"/>
      <c r="V215" s="65"/>
      <c r="W215" s="65"/>
      <c r="X215" s="65"/>
      <c r="Y215" s="65"/>
      <c r="Z215" s="65"/>
      <c r="AA215" s="65"/>
    </row>
    <row r="216" spans="1:27" s="19" customFormat="1" ht="13.5" customHeight="1">
      <c r="A216" s="103"/>
      <c r="B216" s="71"/>
      <c r="C216" s="71"/>
      <c r="D216" s="71"/>
      <c r="E216" s="71"/>
      <c r="F216" s="71"/>
      <c r="G216" s="65"/>
      <c r="H216" s="65"/>
      <c r="I216" s="65"/>
      <c r="J216" s="65"/>
      <c r="K216" s="100"/>
      <c r="L216" s="65"/>
      <c r="M216" s="65"/>
      <c r="N216" s="65"/>
      <c r="O216" s="71"/>
      <c r="P216" s="71"/>
      <c r="Q216" s="65"/>
      <c r="R216" s="65"/>
      <c r="S216" s="65"/>
      <c r="T216" s="65"/>
      <c r="U216" s="65"/>
      <c r="V216" s="65"/>
      <c r="W216" s="65"/>
      <c r="X216" s="65"/>
      <c r="Y216" s="65"/>
      <c r="Z216" s="65"/>
      <c r="AA216" s="65"/>
    </row>
    <row r="217" spans="1:27" s="19" customFormat="1" ht="13.5" customHeight="1">
      <c r="A217" s="103"/>
      <c r="B217" s="71"/>
      <c r="C217" s="71"/>
      <c r="D217" s="71"/>
      <c r="E217" s="71"/>
      <c r="F217" s="71"/>
      <c r="G217" s="65"/>
      <c r="H217" s="65"/>
      <c r="I217" s="65"/>
      <c r="J217" s="65"/>
      <c r="K217" s="100"/>
      <c r="L217" s="65"/>
      <c r="M217" s="65"/>
      <c r="N217" s="65"/>
      <c r="O217" s="71"/>
      <c r="P217" s="71"/>
      <c r="Q217" s="65"/>
      <c r="R217" s="65"/>
      <c r="S217" s="65"/>
      <c r="T217" s="65"/>
      <c r="U217" s="65"/>
      <c r="V217" s="65"/>
      <c r="W217" s="65"/>
      <c r="X217" s="65"/>
      <c r="Y217" s="65"/>
      <c r="Z217" s="65"/>
      <c r="AA217" s="65"/>
    </row>
    <row r="218" spans="1:27" s="19" customFormat="1" ht="13.5" customHeight="1">
      <c r="A218" s="103"/>
      <c r="B218" s="71"/>
      <c r="C218" s="71"/>
      <c r="D218" s="71"/>
      <c r="E218" s="71"/>
      <c r="F218" s="71"/>
      <c r="G218" s="65"/>
      <c r="H218" s="65"/>
      <c r="I218" s="65"/>
      <c r="J218" s="65"/>
      <c r="K218" s="100"/>
      <c r="L218" s="65"/>
      <c r="M218" s="65"/>
      <c r="N218" s="65"/>
      <c r="O218" s="71"/>
      <c r="P218" s="71"/>
      <c r="Q218" s="65"/>
      <c r="R218" s="65"/>
      <c r="S218" s="65"/>
      <c r="T218" s="65"/>
      <c r="U218" s="65"/>
      <c r="V218" s="65"/>
      <c r="W218" s="65"/>
      <c r="X218" s="65"/>
      <c r="Y218" s="65"/>
      <c r="Z218" s="65"/>
      <c r="AA218" s="65"/>
    </row>
    <row r="219" spans="1:27" s="19" customFormat="1" ht="13.5" customHeight="1">
      <c r="A219" s="103"/>
      <c r="B219" s="71"/>
      <c r="C219" s="71"/>
      <c r="D219" s="71"/>
      <c r="E219" s="71"/>
      <c r="F219" s="71"/>
      <c r="G219" s="65"/>
      <c r="H219" s="65"/>
      <c r="I219" s="65"/>
      <c r="J219" s="65"/>
      <c r="K219" s="100"/>
      <c r="L219" s="65"/>
      <c r="M219" s="65"/>
      <c r="N219" s="65"/>
      <c r="O219" s="71"/>
      <c r="P219" s="71"/>
      <c r="Q219" s="65"/>
      <c r="R219" s="65"/>
      <c r="S219" s="65"/>
      <c r="T219" s="65"/>
      <c r="U219" s="65"/>
      <c r="V219" s="65"/>
      <c r="W219" s="65"/>
      <c r="X219" s="65"/>
      <c r="Y219" s="65"/>
      <c r="Z219" s="65"/>
      <c r="AA219" s="65"/>
    </row>
    <row r="220" spans="1:27" s="19" customFormat="1" ht="13.5" customHeight="1">
      <c r="A220" s="103"/>
      <c r="B220" s="71"/>
      <c r="C220" s="71"/>
      <c r="D220" s="71"/>
      <c r="E220" s="71"/>
      <c r="F220" s="71"/>
      <c r="G220" s="65"/>
      <c r="H220" s="65"/>
      <c r="I220" s="65"/>
      <c r="J220" s="65"/>
      <c r="K220" s="100"/>
      <c r="L220" s="65"/>
      <c r="M220" s="65"/>
      <c r="N220" s="65"/>
      <c r="O220" s="71"/>
      <c r="P220" s="71"/>
      <c r="Q220" s="65"/>
      <c r="R220" s="65"/>
      <c r="S220" s="65"/>
      <c r="T220" s="65"/>
      <c r="U220" s="65"/>
      <c r="V220" s="65"/>
      <c r="W220" s="65"/>
      <c r="X220" s="65"/>
      <c r="Y220" s="65"/>
      <c r="Z220" s="65"/>
      <c r="AA220" s="65"/>
    </row>
    <row r="221" spans="1:27" s="19" customFormat="1" ht="13.5" customHeight="1">
      <c r="A221" s="103"/>
      <c r="B221" s="71"/>
      <c r="C221" s="71"/>
      <c r="D221" s="71"/>
      <c r="E221" s="71"/>
      <c r="F221" s="71"/>
      <c r="G221" s="65"/>
      <c r="H221" s="65"/>
      <c r="I221" s="65"/>
      <c r="J221" s="65"/>
      <c r="K221" s="100"/>
      <c r="L221" s="65"/>
      <c r="M221" s="65"/>
      <c r="N221" s="65"/>
      <c r="O221" s="71"/>
      <c r="P221" s="71"/>
      <c r="Q221" s="65"/>
      <c r="R221" s="65"/>
      <c r="S221" s="65"/>
      <c r="T221" s="65"/>
      <c r="U221" s="65"/>
      <c r="V221" s="65"/>
      <c r="W221" s="65"/>
      <c r="X221" s="65"/>
      <c r="Y221" s="65"/>
      <c r="Z221" s="65"/>
      <c r="AA221" s="65"/>
    </row>
    <row r="222" spans="1:27" s="19" customFormat="1" ht="13.5" customHeight="1">
      <c r="A222" s="103"/>
      <c r="B222" s="71"/>
      <c r="C222" s="71"/>
      <c r="D222" s="71"/>
      <c r="E222" s="71"/>
      <c r="F222" s="71"/>
      <c r="G222" s="65"/>
      <c r="H222" s="65"/>
      <c r="I222" s="65"/>
      <c r="J222" s="65"/>
      <c r="K222" s="100"/>
      <c r="L222" s="65"/>
      <c r="M222" s="65"/>
      <c r="N222" s="65"/>
      <c r="O222" s="71"/>
      <c r="P222" s="71"/>
      <c r="Q222" s="65"/>
      <c r="R222" s="65"/>
      <c r="S222" s="65"/>
      <c r="T222" s="65"/>
      <c r="U222" s="65"/>
      <c r="V222" s="65"/>
      <c r="W222" s="65"/>
      <c r="X222" s="65"/>
      <c r="Y222" s="65"/>
      <c r="Z222" s="65"/>
      <c r="AA222" s="65"/>
    </row>
    <row r="223" spans="1:27" s="19" customFormat="1" ht="13.5" customHeight="1">
      <c r="A223" s="103"/>
      <c r="B223" s="71"/>
      <c r="C223" s="71"/>
      <c r="D223" s="71"/>
      <c r="E223" s="71"/>
      <c r="F223" s="71"/>
      <c r="G223" s="65"/>
      <c r="H223" s="65"/>
      <c r="I223" s="65"/>
      <c r="J223" s="65"/>
      <c r="K223" s="100"/>
      <c r="L223" s="65"/>
      <c r="M223" s="65"/>
      <c r="N223" s="65"/>
      <c r="O223" s="71"/>
      <c r="P223" s="71"/>
      <c r="Q223" s="65"/>
      <c r="R223" s="65"/>
      <c r="S223" s="65"/>
      <c r="T223" s="65"/>
      <c r="U223" s="65"/>
      <c r="V223" s="65"/>
      <c r="W223" s="65"/>
      <c r="X223" s="65"/>
      <c r="Y223" s="65"/>
      <c r="Z223" s="65"/>
      <c r="AA223" s="65"/>
    </row>
    <row r="224" spans="1:27" s="19" customFormat="1" ht="13.5" customHeight="1">
      <c r="A224" s="103"/>
      <c r="B224" s="71"/>
      <c r="C224" s="71"/>
      <c r="D224" s="71"/>
      <c r="E224" s="71"/>
      <c r="F224" s="71"/>
      <c r="G224" s="65"/>
      <c r="H224" s="65"/>
      <c r="I224" s="65"/>
      <c r="J224" s="65"/>
      <c r="K224" s="100"/>
      <c r="L224" s="65"/>
      <c r="M224" s="65"/>
      <c r="N224" s="65"/>
      <c r="O224" s="71"/>
      <c r="P224" s="71"/>
      <c r="Q224" s="65"/>
      <c r="R224" s="65"/>
      <c r="S224" s="65"/>
      <c r="T224" s="65"/>
      <c r="U224" s="65"/>
      <c r="V224" s="65"/>
      <c r="W224" s="65"/>
      <c r="X224" s="65"/>
      <c r="Y224" s="65"/>
      <c r="Z224" s="65"/>
      <c r="AA224" s="65"/>
    </row>
    <row r="225" spans="1:27" s="19" customFormat="1" ht="13.5" customHeight="1">
      <c r="A225" s="103"/>
      <c r="B225" s="71"/>
      <c r="C225" s="71"/>
      <c r="D225" s="71"/>
      <c r="E225" s="71"/>
      <c r="F225" s="71"/>
      <c r="G225" s="65"/>
      <c r="H225" s="65"/>
      <c r="I225" s="65"/>
      <c r="J225" s="65"/>
      <c r="K225" s="100"/>
      <c r="L225" s="65"/>
      <c r="M225" s="65"/>
      <c r="N225" s="65"/>
      <c r="O225" s="71"/>
      <c r="P225" s="71"/>
      <c r="Q225" s="65"/>
      <c r="R225" s="65"/>
      <c r="S225" s="65"/>
      <c r="T225" s="65"/>
      <c r="U225" s="65"/>
      <c r="V225" s="65"/>
      <c r="W225" s="65"/>
      <c r="X225" s="65"/>
      <c r="Y225" s="65"/>
      <c r="Z225" s="65"/>
      <c r="AA225" s="65"/>
    </row>
    <row r="226" spans="1:27" s="19" customFormat="1" ht="13.5" customHeight="1">
      <c r="A226" s="103"/>
      <c r="B226" s="71"/>
      <c r="C226" s="71"/>
      <c r="D226" s="71"/>
      <c r="E226" s="71"/>
      <c r="F226" s="71"/>
      <c r="G226" s="65"/>
      <c r="H226" s="65"/>
      <c r="I226" s="65"/>
      <c r="J226" s="65"/>
      <c r="K226" s="100"/>
      <c r="L226" s="65"/>
      <c r="M226" s="65"/>
      <c r="N226" s="65"/>
      <c r="O226" s="71"/>
      <c r="P226" s="71"/>
      <c r="Q226" s="65"/>
      <c r="R226" s="65"/>
      <c r="S226" s="65"/>
      <c r="T226" s="65"/>
      <c r="U226" s="65"/>
      <c r="V226" s="65"/>
      <c r="W226" s="65"/>
      <c r="X226" s="65"/>
      <c r="Y226" s="65"/>
      <c r="Z226" s="65"/>
      <c r="AA226" s="65"/>
    </row>
    <row r="227" spans="1:27" s="19" customFormat="1" ht="13.5" customHeight="1">
      <c r="A227" s="103"/>
      <c r="B227" s="71"/>
      <c r="C227" s="71"/>
      <c r="D227" s="71"/>
      <c r="E227" s="71"/>
      <c r="F227" s="71"/>
      <c r="G227" s="65"/>
      <c r="H227" s="65"/>
      <c r="I227" s="65"/>
      <c r="J227" s="65"/>
      <c r="K227" s="100"/>
      <c r="L227" s="65"/>
      <c r="M227" s="65"/>
      <c r="N227" s="65"/>
      <c r="O227" s="71"/>
      <c r="P227" s="71"/>
      <c r="Q227" s="65"/>
      <c r="R227" s="65"/>
      <c r="S227" s="65"/>
      <c r="T227" s="65"/>
      <c r="U227" s="65"/>
      <c r="V227" s="65"/>
      <c r="W227" s="65"/>
      <c r="X227" s="65"/>
      <c r="Y227" s="65"/>
      <c r="Z227" s="65"/>
      <c r="AA227" s="65"/>
    </row>
    <row r="228" spans="1:27" s="19" customFormat="1" ht="13.5" customHeight="1">
      <c r="A228" s="103"/>
      <c r="B228" s="71"/>
      <c r="C228" s="71"/>
      <c r="D228" s="71"/>
      <c r="E228" s="71"/>
      <c r="F228" s="71"/>
      <c r="G228" s="65"/>
      <c r="H228" s="65"/>
      <c r="I228" s="65"/>
      <c r="J228" s="65"/>
      <c r="K228" s="100"/>
      <c r="L228" s="65"/>
      <c r="M228" s="65"/>
      <c r="N228" s="65"/>
      <c r="O228" s="71"/>
      <c r="P228" s="71"/>
      <c r="Q228" s="65"/>
      <c r="R228" s="65"/>
      <c r="S228" s="65"/>
      <c r="T228" s="65"/>
      <c r="U228" s="65"/>
      <c r="V228" s="65"/>
      <c r="W228" s="65"/>
      <c r="X228" s="65"/>
      <c r="Y228" s="65"/>
      <c r="Z228" s="65"/>
      <c r="AA228" s="65"/>
    </row>
    <row r="229" spans="1:27" s="19" customFormat="1" ht="13.5" customHeight="1">
      <c r="A229" s="103"/>
      <c r="B229" s="71"/>
      <c r="C229" s="71"/>
      <c r="D229" s="71"/>
      <c r="E229" s="71"/>
      <c r="F229" s="71"/>
      <c r="G229" s="65"/>
      <c r="H229" s="65"/>
      <c r="I229" s="65"/>
      <c r="J229" s="65"/>
      <c r="K229" s="100"/>
      <c r="L229" s="65"/>
      <c r="M229" s="65"/>
      <c r="N229" s="65"/>
      <c r="O229" s="71"/>
      <c r="P229" s="71"/>
      <c r="Q229" s="65"/>
      <c r="R229" s="65"/>
      <c r="S229" s="65"/>
      <c r="T229" s="65"/>
      <c r="U229" s="65"/>
      <c r="V229" s="65"/>
      <c r="W229" s="65"/>
      <c r="X229" s="65"/>
      <c r="Y229" s="65"/>
      <c r="Z229" s="65"/>
      <c r="AA229" s="65"/>
    </row>
    <row r="230" spans="1:27" s="19" customFormat="1" ht="13.5" customHeight="1">
      <c r="A230" s="103"/>
      <c r="B230" s="71"/>
      <c r="C230" s="71"/>
      <c r="D230" s="71"/>
      <c r="E230" s="71"/>
      <c r="F230" s="71"/>
      <c r="G230" s="65"/>
      <c r="H230" s="65"/>
      <c r="I230" s="65"/>
      <c r="J230" s="65"/>
      <c r="K230" s="100"/>
      <c r="L230" s="65"/>
      <c r="M230" s="65"/>
      <c r="N230" s="65"/>
      <c r="O230" s="71"/>
      <c r="P230" s="71"/>
      <c r="Q230" s="65"/>
      <c r="R230" s="65"/>
      <c r="S230" s="65"/>
      <c r="T230" s="65"/>
      <c r="U230" s="65"/>
      <c r="V230" s="65"/>
      <c r="W230" s="65"/>
      <c r="X230" s="65"/>
      <c r="Y230" s="65"/>
      <c r="Z230" s="65"/>
      <c r="AA230" s="65"/>
    </row>
    <row r="231" spans="1:27" s="19" customFormat="1" ht="13.5" customHeight="1">
      <c r="A231" s="103"/>
      <c r="B231" s="71"/>
      <c r="C231" s="71"/>
      <c r="D231" s="71"/>
      <c r="E231" s="71"/>
      <c r="F231" s="71"/>
      <c r="G231" s="65"/>
      <c r="H231" s="65"/>
      <c r="I231" s="65"/>
      <c r="J231" s="65"/>
      <c r="K231" s="100"/>
      <c r="L231" s="65"/>
      <c r="M231" s="65"/>
      <c r="N231" s="65"/>
      <c r="O231" s="71"/>
      <c r="P231" s="71"/>
      <c r="Q231" s="65"/>
      <c r="R231" s="65"/>
      <c r="S231" s="65"/>
      <c r="T231" s="65"/>
      <c r="U231" s="65"/>
      <c r="V231" s="65"/>
      <c r="W231" s="65"/>
      <c r="X231" s="65"/>
      <c r="Y231" s="65"/>
      <c r="Z231" s="65"/>
      <c r="AA231" s="65"/>
    </row>
    <row r="232" spans="1:27" s="19" customFormat="1" ht="13.5" customHeight="1">
      <c r="A232" s="103"/>
      <c r="B232" s="71"/>
      <c r="C232" s="71"/>
      <c r="D232" s="71"/>
      <c r="E232" s="71"/>
      <c r="F232" s="71"/>
      <c r="G232" s="65"/>
      <c r="H232" s="65"/>
      <c r="I232" s="65"/>
      <c r="J232" s="65"/>
      <c r="K232" s="100"/>
      <c r="L232" s="65"/>
      <c r="M232" s="65"/>
      <c r="N232" s="65"/>
      <c r="O232" s="71"/>
      <c r="P232" s="71"/>
      <c r="Q232" s="65"/>
      <c r="R232" s="65"/>
      <c r="S232" s="65"/>
      <c r="T232" s="65"/>
      <c r="U232" s="65"/>
      <c r="V232" s="65"/>
      <c r="W232" s="65"/>
      <c r="X232" s="65"/>
      <c r="Y232" s="65"/>
      <c r="Z232" s="65"/>
      <c r="AA232" s="65"/>
    </row>
    <row r="233" spans="1:27" s="19" customFormat="1" ht="13.5" customHeight="1">
      <c r="A233" s="103"/>
      <c r="B233" s="71"/>
      <c r="C233" s="71"/>
      <c r="D233" s="71"/>
      <c r="E233" s="71"/>
      <c r="F233" s="71"/>
      <c r="G233" s="65"/>
      <c r="H233" s="65"/>
      <c r="I233" s="65"/>
      <c r="J233" s="65"/>
      <c r="K233" s="100"/>
      <c r="L233" s="65"/>
      <c r="M233" s="65"/>
      <c r="N233" s="65"/>
      <c r="O233" s="71"/>
      <c r="P233" s="71"/>
      <c r="Q233" s="65"/>
      <c r="R233" s="65"/>
      <c r="S233" s="65"/>
      <c r="T233" s="65"/>
      <c r="U233" s="65"/>
      <c r="V233" s="65"/>
      <c r="W233" s="65"/>
      <c r="X233" s="65"/>
      <c r="Y233" s="65"/>
      <c r="Z233" s="65"/>
      <c r="AA233" s="65"/>
    </row>
    <row r="234" spans="1:27" s="19" customFormat="1" ht="13.5" customHeight="1">
      <c r="A234" s="103"/>
      <c r="B234" s="71"/>
      <c r="C234" s="71"/>
      <c r="D234" s="71"/>
      <c r="E234" s="71"/>
      <c r="F234" s="71"/>
      <c r="G234" s="65"/>
      <c r="H234" s="65"/>
      <c r="I234" s="65"/>
      <c r="J234" s="65"/>
      <c r="K234" s="100"/>
      <c r="L234" s="65"/>
      <c r="M234" s="65"/>
      <c r="N234" s="65"/>
      <c r="O234" s="71"/>
      <c r="P234" s="71"/>
      <c r="Q234" s="65"/>
      <c r="R234" s="65"/>
      <c r="S234" s="65"/>
      <c r="T234" s="65"/>
      <c r="U234" s="65"/>
      <c r="V234" s="65"/>
      <c r="W234" s="65"/>
      <c r="X234" s="65"/>
      <c r="Y234" s="65"/>
      <c r="Z234" s="65"/>
      <c r="AA234" s="65"/>
    </row>
    <row r="235" spans="1:27" s="19" customFormat="1" ht="13.5" customHeight="1">
      <c r="A235" s="103"/>
      <c r="B235" s="71"/>
      <c r="C235" s="71"/>
      <c r="D235" s="71"/>
      <c r="E235" s="71"/>
      <c r="F235" s="71"/>
      <c r="G235" s="65"/>
      <c r="H235" s="65"/>
      <c r="I235" s="65"/>
      <c r="J235" s="65"/>
      <c r="K235" s="100"/>
      <c r="L235" s="65"/>
      <c r="M235" s="65"/>
      <c r="N235" s="65"/>
      <c r="O235" s="71"/>
      <c r="P235" s="71"/>
      <c r="Q235" s="65"/>
      <c r="R235" s="65"/>
      <c r="S235" s="65"/>
      <c r="T235" s="65"/>
      <c r="U235" s="65"/>
      <c r="V235" s="65"/>
      <c r="W235" s="65"/>
      <c r="X235" s="65"/>
      <c r="Y235" s="65"/>
      <c r="Z235" s="65"/>
      <c r="AA235" s="65"/>
    </row>
    <row r="236" spans="1:27" s="19" customFormat="1" ht="13.5" customHeight="1">
      <c r="A236" s="103"/>
      <c r="B236" s="71"/>
      <c r="C236" s="71"/>
      <c r="D236" s="71"/>
      <c r="E236" s="71"/>
      <c r="F236" s="71"/>
      <c r="G236" s="65"/>
      <c r="H236" s="65"/>
      <c r="I236" s="65"/>
      <c r="J236" s="65"/>
      <c r="K236" s="100"/>
      <c r="L236" s="65"/>
      <c r="M236" s="65"/>
      <c r="N236" s="65"/>
      <c r="O236" s="71"/>
      <c r="P236" s="71"/>
      <c r="Q236" s="65"/>
      <c r="R236" s="65"/>
      <c r="S236" s="65"/>
      <c r="T236" s="65"/>
      <c r="U236" s="65"/>
      <c r="V236" s="65"/>
      <c r="W236" s="65"/>
      <c r="X236" s="65"/>
      <c r="Y236" s="65"/>
      <c r="Z236" s="65"/>
      <c r="AA236" s="65"/>
    </row>
    <row r="237" spans="1:27" s="19" customFormat="1" ht="13.5" customHeight="1">
      <c r="A237" s="103"/>
      <c r="B237" s="71"/>
      <c r="C237" s="71"/>
      <c r="D237" s="71"/>
      <c r="E237" s="71"/>
      <c r="F237" s="71"/>
      <c r="G237" s="65"/>
      <c r="H237" s="65"/>
      <c r="I237" s="65"/>
      <c r="J237" s="65"/>
      <c r="K237" s="100"/>
      <c r="L237" s="65"/>
      <c r="M237" s="65"/>
      <c r="N237" s="65"/>
      <c r="O237" s="71"/>
      <c r="P237" s="71"/>
      <c r="Q237" s="65"/>
      <c r="R237" s="65"/>
      <c r="S237" s="65"/>
      <c r="T237" s="65"/>
      <c r="U237" s="65"/>
      <c r="V237" s="65"/>
      <c r="W237" s="65"/>
      <c r="X237" s="65"/>
      <c r="Y237" s="65"/>
      <c r="Z237" s="65"/>
      <c r="AA237" s="65"/>
    </row>
    <row r="238" spans="1:27" s="19" customFormat="1" ht="13.5" customHeight="1">
      <c r="A238" s="103"/>
      <c r="B238" s="71"/>
      <c r="C238" s="71"/>
      <c r="D238" s="71"/>
      <c r="E238" s="71"/>
      <c r="F238" s="71"/>
      <c r="G238" s="65"/>
      <c r="H238" s="65"/>
      <c r="I238" s="65"/>
      <c r="J238" s="65"/>
      <c r="K238" s="100"/>
      <c r="L238" s="65"/>
      <c r="M238" s="65"/>
      <c r="N238" s="65"/>
      <c r="O238" s="71"/>
      <c r="P238" s="71"/>
      <c r="Q238" s="65"/>
      <c r="R238" s="65"/>
      <c r="S238" s="65"/>
      <c r="T238" s="65"/>
      <c r="U238" s="65"/>
      <c r="V238" s="65"/>
      <c r="W238" s="65"/>
      <c r="X238" s="65"/>
      <c r="Y238" s="65"/>
      <c r="Z238" s="65"/>
      <c r="AA238" s="65"/>
    </row>
    <row r="239" spans="1:27" s="19" customFormat="1" ht="13.5" customHeight="1">
      <c r="A239" s="103"/>
      <c r="B239" s="71"/>
      <c r="C239" s="71"/>
      <c r="D239" s="71"/>
      <c r="E239" s="71"/>
      <c r="F239" s="71"/>
      <c r="G239" s="65"/>
      <c r="H239" s="65"/>
      <c r="I239" s="65"/>
      <c r="J239" s="65"/>
      <c r="K239" s="100"/>
      <c r="L239" s="65"/>
      <c r="M239" s="65"/>
      <c r="N239" s="65"/>
      <c r="O239" s="71"/>
      <c r="P239" s="71"/>
      <c r="Q239" s="65"/>
      <c r="R239" s="65"/>
      <c r="S239" s="65"/>
      <c r="T239" s="65"/>
      <c r="U239" s="65"/>
      <c r="V239" s="65"/>
      <c r="W239" s="65"/>
      <c r="X239" s="65"/>
      <c r="Y239" s="65"/>
      <c r="Z239" s="65"/>
      <c r="AA239" s="65"/>
    </row>
    <row r="240" spans="1:27" s="19" customFormat="1" ht="13.5" customHeight="1">
      <c r="A240" s="103"/>
      <c r="B240" s="71"/>
      <c r="C240" s="71"/>
      <c r="D240" s="71"/>
      <c r="E240" s="71"/>
      <c r="F240" s="71"/>
      <c r="G240" s="65"/>
      <c r="H240" s="65"/>
      <c r="I240" s="65"/>
      <c r="J240" s="65"/>
      <c r="K240" s="100"/>
      <c r="L240" s="65"/>
      <c r="M240" s="65"/>
      <c r="N240" s="65"/>
      <c r="O240" s="71"/>
      <c r="P240" s="71"/>
      <c r="Q240" s="65"/>
      <c r="R240" s="65"/>
      <c r="S240" s="65"/>
      <c r="T240" s="65"/>
      <c r="U240" s="65"/>
      <c r="V240" s="65"/>
      <c r="W240" s="65"/>
      <c r="X240" s="65"/>
      <c r="Y240" s="65"/>
      <c r="Z240" s="65"/>
      <c r="AA240" s="65"/>
    </row>
    <row r="241" spans="1:27" s="19" customFormat="1" ht="13.5" customHeight="1">
      <c r="A241" s="103"/>
      <c r="B241" s="71"/>
      <c r="C241" s="71"/>
      <c r="D241" s="71"/>
      <c r="E241" s="71"/>
      <c r="F241" s="71"/>
      <c r="G241" s="65"/>
      <c r="H241" s="65"/>
      <c r="I241" s="65"/>
      <c r="J241" s="65"/>
      <c r="K241" s="100"/>
      <c r="L241" s="65"/>
      <c r="M241" s="65"/>
      <c r="N241" s="65"/>
      <c r="O241" s="71"/>
      <c r="P241" s="71"/>
      <c r="Q241" s="65"/>
      <c r="R241" s="65"/>
      <c r="S241" s="65"/>
      <c r="T241" s="65"/>
      <c r="U241" s="65"/>
      <c r="V241" s="65"/>
      <c r="W241" s="65"/>
      <c r="X241" s="65"/>
      <c r="Y241" s="65"/>
      <c r="Z241" s="65"/>
      <c r="AA241" s="65"/>
    </row>
    <row r="242" spans="1:27" s="19" customFormat="1" ht="13.5" customHeight="1">
      <c r="A242" s="103"/>
      <c r="B242" s="71"/>
      <c r="C242" s="71"/>
      <c r="D242" s="71"/>
      <c r="E242" s="71"/>
      <c r="F242" s="71"/>
      <c r="G242" s="65"/>
      <c r="H242" s="65"/>
      <c r="I242" s="65"/>
      <c r="J242" s="65"/>
      <c r="K242" s="100"/>
      <c r="L242" s="65"/>
      <c r="M242" s="65"/>
      <c r="N242" s="65"/>
      <c r="O242" s="71"/>
      <c r="P242" s="71"/>
      <c r="Q242" s="65"/>
      <c r="R242" s="65"/>
      <c r="S242" s="65"/>
      <c r="T242" s="65"/>
      <c r="U242" s="65"/>
      <c r="V242" s="65"/>
      <c r="W242" s="65"/>
      <c r="X242" s="65"/>
      <c r="Y242" s="65"/>
      <c r="Z242" s="65"/>
      <c r="AA242" s="65"/>
    </row>
    <row r="243" spans="1:27" s="19" customFormat="1" ht="13.5" customHeight="1">
      <c r="A243" s="103"/>
      <c r="B243" s="71"/>
      <c r="C243" s="71"/>
      <c r="D243" s="71"/>
      <c r="E243" s="71"/>
      <c r="F243" s="71"/>
      <c r="G243" s="65"/>
      <c r="H243" s="65"/>
      <c r="I243" s="65"/>
      <c r="J243" s="65"/>
      <c r="K243" s="100"/>
      <c r="L243" s="65"/>
      <c r="M243" s="65"/>
      <c r="N243" s="65"/>
      <c r="O243" s="71"/>
      <c r="P243" s="71"/>
      <c r="Q243" s="65"/>
      <c r="R243" s="65"/>
      <c r="S243" s="65"/>
      <c r="T243" s="65"/>
      <c r="U243" s="65"/>
      <c r="V243" s="65"/>
      <c r="W243" s="65"/>
      <c r="X243" s="65"/>
      <c r="Y243" s="65"/>
      <c r="Z243" s="65"/>
      <c r="AA243" s="65"/>
    </row>
    <row r="244" spans="1:27" s="19" customFormat="1" ht="13.5" customHeight="1">
      <c r="A244" s="103"/>
      <c r="B244" s="71"/>
      <c r="C244" s="71"/>
      <c r="D244" s="71"/>
      <c r="E244" s="71"/>
      <c r="F244" s="71"/>
      <c r="G244" s="65"/>
      <c r="H244" s="65"/>
      <c r="I244" s="65"/>
      <c r="J244" s="65"/>
      <c r="K244" s="100"/>
      <c r="L244" s="65"/>
      <c r="M244" s="65"/>
      <c r="N244" s="65"/>
      <c r="O244" s="71"/>
      <c r="P244" s="71"/>
      <c r="Q244" s="65"/>
      <c r="R244" s="65"/>
      <c r="S244" s="65"/>
      <c r="T244" s="65"/>
      <c r="U244" s="65"/>
      <c r="V244" s="65"/>
      <c r="W244" s="65"/>
      <c r="X244" s="65"/>
      <c r="Y244" s="65"/>
      <c r="Z244" s="65"/>
      <c r="AA244" s="65"/>
    </row>
    <row r="245" spans="1:27" s="19" customFormat="1" ht="13.5" customHeight="1">
      <c r="A245" s="103"/>
      <c r="B245" s="71"/>
      <c r="C245" s="71"/>
      <c r="D245" s="71"/>
      <c r="E245" s="71"/>
      <c r="F245" s="71"/>
      <c r="G245" s="65"/>
      <c r="H245" s="65"/>
      <c r="I245" s="65"/>
      <c r="J245" s="65"/>
      <c r="K245" s="100"/>
      <c r="L245" s="65"/>
      <c r="M245" s="65"/>
      <c r="N245" s="65"/>
      <c r="O245" s="71"/>
      <c r="P245" s="71"/>
      <c r="Q245" s="65"/>
      <c r="R245" s="65"/>
      <c r="S245" s="65"/>
      <c r="T245" s="65"/>
      <c r="U245" s="65"/>
      <c r="V245" s="65"/>
      <c r="W245" s="65"/>
      <c r="X245" s="65"/>
      <c r="Y245" s="65"/>
      <c r="Z245" s="65"/>
      <c r="AA245" s="65"/>
    </row>
    <row r="246" spans="1:27" s="19" customFormat="1" ht="13.5" customHeight="1">
      <c r="A246" s="103"/>
      <c r="B246" s="71"/>
      <c r="C246" s="71"/>
      <c r="D246" s="71"/>
      <c r="E246" s="71"/>
      <c r="F246" s="71"/>
      <c r="G246" s="65"/>
      <c r="H246" s="65"/>
      <c r="I246" s="65"/>
      <c r="J246" s="65"/>
      <c r="K246" s="100"/>
      <c r="L246" s="65"/>
      <c r="M246" s="65"/>
      <c r="N246" s="65"/>
      <c r="O246" s="71"/>
      <c r="P246" s="71"/>
      <c r="Q246" s="65"/>
      <c r="R246" s="65"/>
      <c r="S246" s="65"/>
      <c r="T246" s="65"/>
      <c r="U246" s="65"/>
      <c r="V246" s="65"/>
      <c r="W246" s="65"/>
      <c r="X246" s="65"/>
      <c r="Y246" s="65"/>
      <c r="Z246" s="65"/>
      <c r="AA246" s="65"/>
    </row>
    <row r="247" spans="1:27" s="19" customFormat="1" ht="13.5" customHeight="1">
      <c r="A247" s="103"/>
      <c r="B247" s="71"/>
      <c r="C247" s="71"/>
      <c r="D247" s="71"/>
      <c r="E247" s="71"/>
      <c r="F247" s="71"/>
      <c r="G247" s="65"/>
      <c r="H247" s="65"/>
      <c r="I247" s="65"/>
      <c r="J247" s="65"/>
      <c r="K247" s="100"/>
      <c r="L247" s="65"/>
      <c r="M247" s="65"/>
      <c r="N247" s="65"/>
      <c r="O247" s="71"/>
      <c r="P247" s="71"/>
      <c r="Q247" s="65"/>
      <c r="R247" s="65"/>
      <c r="S247" s="65"/>
      <c r="T247" s="65"/>
      <c r="U247" s="65"/>
      <c r="V247" s="65"/>
      <c r="W247" s="65"/>
      <c r="X247" s="65"/>
      <c r="Y247" s="65"/>
      <c r="Z247" s="65"/>
      <c r="AA247" s="65"/>
    </row>
    <row r="248" spans="1:27" s="19" customFormat="1" ht="13.5" customHeight="1">
      <c r="A248" s="103"/>
      <c r="B248" s="71"/>
      <c r="C248" s="71"/>
      <c r="D248" s="71"/>
      <c r="E248" s="71"/>
      <c r="F248" s="71"/>
      <c r="G248" s="65"/>
      <c r="H248" s="65"/>
      <c r="I248" s="65"/>
      <c r="J248" s="65"/>
      <c r="K248" s="100"/>
      <c r="L248" s="65"/>
      <c r="M248" s="65"/>
      <c r="N248" s="65"/>
      <c r="O248" s="71"/>
      <c r="P248" s="71"/>
      <c r="Q248" s="65"/>
      <c r="R248" s="65"/>
      <c r="S248" s="65"/>
      <c r="T248" s="65"/>
      <c r="U248" s="65"/>
      <c r="V248" s="65"/>
      <c r="W248" s="65"/>
      <c r="X248" s="65"/>
      <c r="Y248" s="65"/>
      <c r="Z248" s="65"/>
      <c r="AA248" s="65"/>
    </row>
    <row r="249" spans="1:27" s="19" customFormat="1" ht="13.5" customHeight="1">
      <c r="A249" s="103"/>
      <c r="B249" s="71"/>
      <c r="C249" s="71"/>
      <c r="D249" s="71"/>
      <c r="E249" s="71"/>
      <c r="F249" s="71"/>
      <c r="G249" s="65"/>
      <c r="H249" s="65"/>
      <c r="I249" s="65"/>
      <c r="J249" s="65"/>
      <c r="K249" s="100"/>
      <c r="L249" s="65"/>
      <c r="M249" s="65"/>
      <c r="N249" s="65"/>
      <c r="O249" s="71"/>
      <c r="P249" s="71"/>
      <c r="Q249" s="65"/>
      <c r="R249" s="65"/>
      <c r="S249" s="65"/>
      <c r="T249" s="65"/>
      <c r="U249" s="65"/>
      <c r="V249" s="65"/>
      <c r="W249" s="65"/>
      <c r="X249" s="65"/>
      <c r="Y249" s="65"/>
      <c r="Z249" s="65"/>
      <c r="AA249" s="65"/>
    </row>
    <row r="250" spans="1:27" s="19" customFormat="1" ht="13.5" customHeight="1">
      <c r="A250" s="103"/>
      <c r="B250" s="71"/>
      <c r="C250" s="71"/>
      <c r="D250" s="71"/>
      <c r="E250" s="71"/>
      <c r="F250" s="71"/>
      <c r="G250" s="65"/>
      <c r="H250" s="65"/>
      <c r="I250" s="65"/>
      <c r="J250" s="65"/>
      <c r="K250" s="100"/>
      <c r="L250" s="65"/>
      <c r="M250" s="65"/>
      <c r="N250" s="65"/>
      <c r="O250" s="71"/>
      <c r="P250" s="71"/>
      <c r="Q250" s="65"/>
      <c r="R250" s="65"/>
      <c r="S250" s="65"/>
      <c r="T250" s="65"/>
      <c r="U250" s="65"/>
      <c r="V250" s="65"/>
      <c r="W250" s="65"/>
      <c r="X250" s="65"/>
      <c r="Y250" s="65"/>
      <c r="Z250" s="65"/>
      <c r="AA250" s="65"/>
    </row>
    <row r="251" spans="1:27" s="19" customFormat="1" ht="13.5" customHeight="1">
      <c r="A251" s="103"/>
      <c r="B251" s="71"/>
      <c r="C251" s="71"/>
      <c r="D251" s="71"/>
      <c r="E251" s="71"/>
      <c r="F251" s="71"/>
      <c r="G251" s="65"/>
      <c r="H251" s="65"/>
      <c r="I251" s="65"/>
      <c r="J251" s="65"/>
      <c r="K251" s="100"/>
      <c r="L251" s="65"/>
      <c r="M251" s="65"/>
      <c r="N251" s="65"/>
      <c r="O251" s="71"/>
      <c r="P251" s="71"/>
      <c r="Q251" s="65"/>
      <c r="R251" s="65"/>
      <c r="S251" s="65"/>
      <c r="T251" s="65"/>
      <c r="U251" s="65"/>
      <c r="V251" s="65"/>
      <c r="W251" s="65"/>
      <c r="X251" s="65"/>
      <c r="Y251" s="65"/>
      <c r="Z251" s="65"/>
      <c r="AA251" s="65"/>
    </row>
    <row r="252" spans="1:27" s="19" customFormat="1" ht="13.5" customHeight="1">
      <c r="A252" s="103"/>
      <c r="B252" s="71"/>
      <c r="C252" s="71"/>
      <c r="D252" s="71"/>
      <c r="E252" s="71"/>
      <c r="F252" s="71"/>
      <c r="G252" s="65"/>
      <c r="H252" s="65"/>
      <c r="I252" s="65"/>
      <c r="J252" s="65"/>
      <c r="K252" s="100"/>
      <c r="L252" s="65"/>
      <c r="M252" s="65"/>
      <c r="N252" s="65"/>
      <c r="O252" s="71"/>
      <c r="P252" s="71"/>
      <c r="Q252" s="65"/>
      <c r="R252" s="65"/>
      <c r="S252" s="65"/>
      <c r="T252" s="65"/>
      <c r="U252" s="65"/>
      <c r="V252" s="65"/>
      <c r="W252" s="65"/>
      <c r="X252" s="65"/>
      <c r="Y252" s="65"/>
      <c r="Z252" s="65"/>
      <c r="AA252" s="65"/>
    </row>
    <row r="253" spans="1:27" s="19" customFormat="1" ht="13.5" customHeight="1">
      <c r="A253" s="103"/>
      <c r="B253" s="71"/>
      <c r="C253" s="71"/>
      <c r="D253" s="71"/>
      <c r="E253" s="71"/>
      <c r="F253" s="71"/>
      <c r="G253" s="65"/>
      <c r="H253" s="65"/>
      <c r="I253" s="65"/>
      <c r="J253" s="65"/>
      <c r="K253" s="100"/>
      <c r="L253" s="65"/>
      <c r="M253" s="65"/>
      <c r="N253" s="65"/>
      <c r="O253" s="71"/>
      <c r="P253" s="71"/>
      <c r="Q253" s="65"/>
      <c r="R253" s="65"/>
      <c r="S253" s="65"/>
      <c r="T253" s="65"/>
      <c r="U253" s="65"/>
      <c r="V253" s="65"/>
      <c r="W253" s="65"/>
      <c r="X253" s="65"/>
      <c r="Y253" s="65"/>
      <c r="Z253" s="65"/>
      <c r="AA253" s="65"/>
    </row>
    <row r="254" spans="1:27" s="19" customFormat="1" ht="13.5" customHeight="1">
      <c r="A254" s="103"/>
      <c r="B254" s="71"/>
      <c r="C254" s="71"/>
      <c r="D254" s="71"/>
      <c r="E254" s="71"/>
      <c r="F254" s="71"/>
      <c r="G254" s="65"/>
      <c r="H254" s="65"/>
      <c r="I254" s="65"/>
      <c r="J254" s="65"/>
      <c r="K254" s="100"/>
      <c r="L254" s="65"/>
      <c r="M254" s="65"/>
      <c r="N254" s="65"/>
      <c r="O254" s="71"/>
      <c r="P254" s="71"/>
      <c r="Q254" s="65"/>
      <c r="R254" s="65"/>
      <c r="S254" s="65"/>
      <c r="T254" s="65"/>
      <c r="U254" s="65"/>
      <c r="V254" s="65"/>
      <c r="W254" s="65"/>
      <c r="X254" s="65"/>
      <c r="Y254" s="65"/>
      <c r="Z254" s="65"/>
      <c r="AA254" s="65"/>
    </row>
    <row r="255" spans="1:27" s="19" customFormat="1" ht="13.5" customHeight="1">
      <c r="A255" s="103"/>
      <c r="B255" s="71"/>
      <c r="C255" s="71"/>
      <c r="D255" s="71"/>
      <c r="E255" s="71"/>
      <c r="F255" s="71"/>
      <c r="G255" s="65"/>
      <c r="H255" s="65"/>
      <c r="I255" s="65"/>
      <c r="J255" s="65"/>
      <c r="K255" s="100"/>
      <c r="L255" s="65"/>
      <c r="M255" s="65"/>
      <c r="N255" s="65"/>
      <c r="O255" s="71"/>
      <c r="P255" s="71"/>
      <c r="Q255" s="65"/>
      <c r="R255" s="65"/>
      <c r="S255" s="65"/>
      <c r="T255" s="65"/>
      <c r="U255" s="65"/>
      <c r="V255" s="65"/>
      <c r="W255" s="65"/>
      <c r="X255" s="65"/>
      <c r="Y255" s="65"/>
      <c r="Z255" s="65"/>
      <c r="AA255" s="65"/>
    </row>
    <row r="256" spans="1:27" s="19" customFormat="1" ht="13.5" customHeight="1">
      <c r="A256" s="103"/>
      <c r="B256" s="71"/>
      <c r="C256" s="71"/>
      <c r="D256" s="71"/>
      <c r="E256" s="71"/>
      <c r="F256" s="71"/>
      <c r="G256" s="65"/>
      <c r="H256" s="65"/>
      <c r="I256" s="65"/>
      <c r="J256" s="65"/>
      <c r="K256" s="100"/>
      <c r="L256" s="65"/>
      <c r="M256" s="65"/>
      <c r="N256" s="65"/>
      <c r="O256" s="71"/>
      <c r="P256" s="71"/>
      <c r="Q256" s="65"/>
      <c r="R256" s="65"/>
      <c r="S256" s="65"/>
      <c r="T256" s="65"/>
      <c r="U256" s="65"/>
      <c r="V256" s="65"/>
      <c r="W256" s="65"/>
      <c r="X256" s="65"/>
      <c r="Y256" s="65"/>
      <c r="Z256" s="65"/>
      <c r="AA256" s="65"/>
    </row>
    <row r="257" spans="1:27" s="19" customFormat="1" ht="13.5" customHeight="1">
      <c r="A257" s="103"/>
      <c r="B257" s="71"/>
      <c r="C257" s="71"/>
      <c r="D257" s="71"/>
      <c r="E257" s="71"/>
      <c r="F257" s="71"/>
      <c r="G257" s="65"/>
      <c r="H257" s="65"/>
      <c r="I257" s="65"/>
      <c r="J257" s="65"/>
      <c r="K257" s="100"/>
      <c r="L257" s="65"/>
      <c r="M257" s="65"/>
      <c r="N257" s="65"/>
      <c r="O257" s="71"/>
      <c r="P257" s="71"/>
      <c r="Q257" s="65"/>
      <c r="R257" s="65"/>
      <c r="S257" s="65"/>
      <c r="T257" s="65"/>
      <c r="U257" s="65"/>
      <c r="V257" s="65"/>
      <c r="W257" s="65"/>
      <c r="X257" s="65"/>
      <c r="Y257" s="65"/>
      <c r="Z257" s="65"/>
      <c r="AA257" s="65"/>
    </row>
    <row r="258" spans="1:27" s="19" customFormat="1" ht="13.5" customHeight="1">
      <c r="A258" s="103"/>
      <c r="B258" s="71"/>
      <c r="C258" s="71"/>
      <c r="D258" s="71"/>
      <c r="E258" s="71"/>
      <c r="F258" s="71"/>
      <c r="G258" s="65"/>
      <c r="H258" s="65"/>
      <c r="I258" s="65"/>
      <c r="J258" s="65"/>
      <c r="K258" s="100"/>
      <c r="L258" s="65"/>
      <c r="M258" s="65"/>
      <c r="N258" s="65"/>
      <c r="O258" s="71"/>
      <c r="P258" s="71"/>
      <c r="Q258" s="65"/>
      <c r="R258" s="65"/>
      <c r="S258" s="65"/>
      <c r="T258" s="65"/>
      <c r="U258" s="65"/>
      <c r="V258" s="65"/>
      <c r="W258" s="65"/>
      <c r="X258" s="65"/>
      <c r="Y258" s="65"/>
      <c r="Z258" s="65"/>
      <c r="AA258" s="65"/>
    </row>
    <row r="259" spans="1:27" s="19" customFormat="1" ht="13.5" customHeight="1">
      <c r="A259" s="103"/>
      <c r="B259" s="71"/>
      <c r="C259" s="71"/>
      <c r="D259" s="71"/>
      <c r="E259" s="71"/>
      <c r="F259" s="71"/>
      <c r="G259" s="65"/>
      <c r="H259" s="65"/>
      <c r="I259" s="65"/>
      <c r="J259" s="65"/>
      <c r="K259" s="100"/>
      <c r="L259" s="65"/>
      <c r="M259" s="65"/>
      <c r="N259" s="65"/>
      <c r="O259" s="71"/>
      <c r="P259" s="71"/>
      <c r="Q259" s="65"/>
      <c r="R259" s="65"/>
      <c r="S259" s="65"/>
      <c r="T259" s="65"/>
      <c r="U259" s="65"/>
      <c r="V259" s="65"/>
      <c r="W259" s="65"/>
      <c r="X259" s="65"/>
      <c r="Y259" s="65"/>
      <c r="Z259" s="65"/>
      <c r="AA259" s="65"/>
    </row>
    <row r="260" spans="1:27" s="19" customFormat="1" ht="13.5" customHeight="1">
      <c r="A260" s="103"/>
      <c r="B260" s="71"/>
      <c r="C260" s="71"/>
      <c r="D260" s="71"/>
      <c r="E260" s="71"/>
      <c r="F260" s="71"/>
      <c r="G260" s="65"/>
      <c r="H260" s="65"/>
      <c r="I260" s="65"/>
      <c r="J260" s="65"/>
      <c r="K260" s="100"/>
      <c r="L260" s="65"/>
      <c r="M260" s="65"/>
      <c r="N260" s="65"/>
      <c r="O260" s="71"/>
      <c r="P260" s="71"/>
      <c r="Q260" s="65"/>
      <c r="R260" s="65"/>
      <c r="S260" s="65"/>
      <c r="T260" s="65"/>
      <c r="U260" s="65"/>
      <c r="V260" s="65"/>
      <c r="W260" s="65"/>
      <c r="X260" s="65"/>
      <c r="Y260" s="65"/>
      <c r="Z260" s="65"/>
      <c r="AA260" s="65"/>
    </row>
    <row r="261" spans="1:27" s="19" customFormat="1" ht="13.5" customHeight="1">
      <c r="A261" s="103"/>
      <c r="B261" s="71"/>
      <c r="C261" s="71"/>
      <c r="D261" s="71"/>
      <c r="E261" s="71"/>
      <c r="F261" s="71"/>
      <c r="G261" s="65"/>
      <c r="H261" s="65"/>
      <c r="I261" s="65"/>
      <c r="J261" s="65"/>
      <c r="K261" s="100"/>
      <c r="L261" s="65"/>
      <c r="M261" s="65"/>
      <c r="N261" s="65"/>
      <c r="O261" s="71"/>
      <c r="P261" s="71"/>
      <c r="Q261" s="65"/>
      <c r="R261" s="65"/>
      <c r="S261" s="65"/>
      <c r="T261" s="65"/>
      <c r="U261" s="65"/>
      <c r="V261" s="65"/>
      <c r="W261" s="65"/>
      <c r="X261" s="65"/>
      <c r="Y261" s="65"/>
      <c r="Z261" s="65"/>
      <c r="AA261" s="65"/>
    </row>
    <row r="262" spans="1:27" s="19" customFormat="1" ht="13.5" customHeight="1">
      <c r="A262" s="103"/>
      <c r="B262" s="71"/>
      <c r="C262" s="71"/>
      <c r="D262" s="71"/>
      <c r="E262" s="71"/>
      <c r="F262" s="71"/>
      <c r="G262" s="65"/>
      <c r="H262" s="65"/>
      <c r="I262" s="65"/>
      <c r="J262" s="65"/>
      <c r="K262" s="100"/>
      <c r="L262" s="65"/>
      <c r="M262" s="65"/>
      <c r="N262" s="65"/>
      <c r="O262" s="71"/>
      <c r="P262" s="71"/>
      <c r="Q262" s="65"/>
      <c r="R262" s="65"/>
      <c r="S262" s="65"/>
      <c r="T262" s="65"/>
      <c r="U262" s="65"/>
      <c r="V262" s="65"/>
      <c r="W262" s="65"/>
      <c r="X262" s="65"/>
      <c r="Y262" s="65"/>
      <c r="Z262" s="65"/>
      <c r="AA262" s="65"/>
    </row>
    <row r="263" spans="1:27" s="19" customFormat="1" ht="13.5" customHeight="1">
      <c r="A263" s="103"/>
      <c r="B263" s="71"/>
      <c r="C263" s="71"/>
      <c r="D263" s="71"/>
      <c r="E263" s="71"/>
      <c r="F263" s="71"/>
      <c r="G263" s="65"/>
      <c r="H263" s="65"/>
      <c r="I263" s="65"/>
      <c r="J263" s="65"/>
      <c r="K263" s="100"/>
      <c r="L263" s="65"/>
      <c r="M263" s="65"/>
      <c r="N263" s="65"/>
      <c r="O263" s="71"/>
      <c r="P263" s="71"/>
      <c r="Q263" s="65"/>
      <c r="R263" s="65"/>
      <c r="S263" s="65"/>
      <c r="T263" s="65"/>
      <c r="U263" s="65"/>
      <c r="V263" s="65"/>
      <c r="W263" s="65"/>
      <c r="X263" s="65"/>
      <c r="Y263" s="65"/>
      <c r="Z263" s="65"/>
      <c r="AA263" s="65"/>
    </row>
    <row r="264" spans="1:27" s="19" customFormat="1" ht="13.5" customHeight="1">
      <c r="A264" s="103"/>
      <c r="B264" s="71"/>
      <c r="C264" s="71"/>
      <c r="D264" s="71"/>
      <c r="E264" s="71"/>
      <c r="F264" s="71"/>
      <c r="G264" s="65"/>
      <c r="H264" s="65"/>
      <c r="I264" s="65"/>
      <c r="J264" s="65"/>
      <c r="K264" s="100"/>
      <c r="L264" s="65"/>
      <c r="M264" s="65"/>
      <c r="N264" s="65"/>
      <c r="O264" s="71"/>
      <c r="P264" s="71"/>
      <c r="Q264" s="65"/>
      <c r="R264" s="65"/>
      <c r="S264" s="65"/>
      <c r="T264" s="65"/>
      <c r="U264" s="65"/>
      <c r="V264" s="65"/>
      <c r="W264" s="65"/>
      <c r="X264" s="65"/>
      <c r="Y264" s="65"/>
      <c r="Z264" s="65"/>
      <c r="AA264" s="65"/>
    </row>
    <row r="265" spans="1:27" s="19" customFormat="1" ht="13.5" customHeight="1">
      <c r="A265" s="103"/>
      <c r="B265" s="71"/>
      <c r="C265" s="71"/>
      <c r="D265" s="71"/>
      <c r="E265" s="71"/>
      <c r="F265" s="71"/>
      <c r="G265" s="65"/>
      <c r="H265" s="65"/>
      <c r="I265" s="65"/>
      <c r="J265" s="65"/>
      <c r="K265" s="100"/>
      <c r="L265" s="65"/>
      <c r="M265" s="65"/>
      <c r="N265" s="65"/>
      <c r="O265" s="71"/>
      <c r="P265" s="71"/>
      <c r="Q265" s="65"/>
      <c r="R265" s="65"/>
      <c r="S265" s="65"/>
      <c r="T265" s="65"/>
      <c r="U265" s="65"/>
      <c r="V265" s="65"/>
      <c r="W265" s="65"/>
      <c r="X265" s="65"/>
      <c r="Y265" s="65"/>
      <c r="Z265" s="65"/>
      <c r="AA265" s="65"/>
    </row>
    <row r="266" spans="1:27" s="19" customFormat="1" ht="13.5" customHeight="1">
      <c r="A266" s="103"/>
      <c r="B266" s="71"/>
      <c r="C266" s="71"/>
      <c r="D266" s="71"/>
      <c r="E266" s="71"/>
      <c r="F266" s="71"/>
      <c r="G266" s="65"/>
      <c r="H266" s="65"/>
      <c r="I266" s="65"/>
      <c r="J266" s="65"/>
      <c r="K266" s="100"/>
      <c r="L266" s="65"/>
      <c r="M266" s="65"/>
      <c r="N266" s="65"/>
      <c r="O266" s="71"/>
      <c r="P266" s="71"/>
      <c r="Q266" s="65"/>
      <c r="R266" s="65"/>
      <c r="S266" s="65"/>
      <c r="T266" s="65"/>
      <c r="U266" s="65"/>
      <c r="V266" s="65"/>
      <c r="W266" s="65"/>
      <c r="X266" s="65"/>
      <c r="Y266" s="65"/>
      <c r="Z266" s="65"/>
      <c r="AA266" s="65"/>
    </row>
    <row r="267" spans="1:27" s="19" customFormat="1" ht="13.5" customHeight="1">
      <c r="A267" s="103"/>
      <c r="B267" s="71"/>
      <c r="C267" s="71"/>
      <c r="D267" s="71"/>
      <c r="E267" s="71"/>
      <c r="F267" s="71"/>
      <c r="G267" s="65"/>
      <c r="H267" s="65"/>
      <c r="I267" s="65"/>
      <c r="J267" s="65"/>
      <c r="K267" s="100"/>
      <c r="L267" s="65"/>
      <c r="M267" s="65"/>
      <c r="N267" s="65"/>
      <c r="O267" s="71"/>
      <c r="P267" s="71"/>
      <c r="Q267" s="65"/>
      <c r="R267" s="65"/>
      <c r="S267" s="65"/>
      <c r="T267" s="65"/>
      <c r="U267" s="65"/>
      <c r="V267" s="65"/>
      <c r="W267" s="65"/>
      <c r="X267" s="65"/>
      <c r="Y267" s="65"/>
      <c r="Z267" s="65"/>
      <c r="AA267" s="65"/>
    </row>
    <row r="268" spans="1:27" s="19" customFormat="1" ht="13.5" customHeight="1">
      <c r="A268" s="103"/>
      <c r="B268" s="71"/>
      <c r="C268" s="71"/>
      <c r="D268" s="71"/>
      <c r="E268" s="71"/>
      <c r="F268" s="71"/>
      <c r="G268" s="65"/>
      <c r="H268" s="65"/>
      <c r="I268" s="65"/>
      <c r="J268" s="65"/>
      <c r="K268" s="100"/>
      <c r="L268" s="65"/>
      <c r="M268" s="65"/>
      <c r="N268" s="65"/>
      <c r="O268" s="71"/>
      <c r="P268" s="71"/>
      <c r="Q268" s="65"/>
      <c r="R268" s="65"/>
      <c r="S268" s="65"/>
      <c r="T268" s="65"/>
      <c r="U268" s="65"/>
      <c r="V268" s="65"/>
      <c r="W268" s="65"/>
      <c r="X268" s="65"/>
      <c r="Y268" s="65"/>
      <c r="Z268" s="65"/>
      <c r="AA268" s="65"/>
    </row>
    <row r="269" spans="1:27" s="19" customFormat="1" ht="13.5" customHeight="1">
      <c r="A269" s="103"/>
      <c r="B269" s="71"/>
      <c r="C269" s="71"/>
      <c r="D269" s="71"/>
      <c r="E269" s="71"/>
      <c r="F269" s="71"/>
      <c r="G269" s="65"/>
      <c r="H269" s="65"/>
      <c r="I269" s="65"/>
      <c r="J269" s="65"/>
      <c r="K269" s="100"/>
      <c r="L269" s="65"/>
      <c r="M269" s="65"/>
      <c r="N269" s="65"/>
      <c r="O269" s="71"/>
      <c r="P269" s="71"/>
      <c r="Q269" s="65"/>
      <c r="R269" s="65"/>
      <c r="S269" s="65"/>
      <c r="T269" s="65"/>
      <c r="U269" s="65"/>
      <c r="V269" s="65"/>
      <c r="W269" s="65"/>
      <c r="X269" s="65"/>
      <c r="Y269" s="65"/>
      <c r="Z269" s="65"/>
      <c r="AA269" s="65"/>
    </row>
    <row r="270" spans="1:27" s="19" customFormat="1" ht="13.5" customHeight="1">
      <c r="A270" s="103"/>
      <c r="B270" s="71"/>
      <c r="C270" s="71"/>
      <c r="D270" s="71"/>
      <c r="E270" s="71"/>
      <c r="F270" s="71"/>
      <c r="G270" s="65"/>
      <c r="H270" s="65"/>
      <c r="I270" s="65"/>
      <c r="J270" s="65"/>
      <c r="K270" s="100"/>
      <c r="L270" s="65"/>
      <c r="M270" s="65"/>
      <c r="N270" s="65"/>
      <c r="O270" s="71"/>
      <c r="P270" s="71"/>
      <c r="Q270" s="65"/>
      <c r="R270" s="65"/>
      <c r="S270" s="65"/>
      <c r="T270" s="65"/>
      <c r="U270" s="65"/>
      <c r="V270" s="65"/>
      <c r="W270" s="65"/>
      <c r="X270" s="65"/>
      <c r="Y270" s="65"/>
      <c r="Z270" s="65"/>
      <c r="AA270" s="65"/>
    </row>
    <row r="271" spans="1:27" s="19" customFormat="1" ht="13.5" customHeight="1">
      <c r="A271" s="103"/>
      <c r="B271" s="71"/>
      <c r="C271" s="71"/>
      <c r="D271" s="71"/>
      <c r="E271" s="71"/>
      <c r="F271" s="71"/>
      <c r="G271" s="65"/>
      <c r="H271" s="65"/>
      <c r="I271" s="65"/>
      <c r="J271" s="65"/>
      <c r="K271" s="100"/>
      <c r="L271" s="65"/>
      <c r="M271" s="65"/>
      <c r="N271" s="65"/>
      <c r="O271" s="71"/>
      <c r="P271" s="71"/>
      <c r="Q271" s="65"/>
      <c r="R271" s="65"/>
      <c r="S271" s="65"/>
      <c r="T271" s="65"/>
      <c r="U271" s="65"/>
      <c r="V271" s="65"/>
      <c r="W271" s="65"/>
      <c r="X271" s="65"/>
      <c r="Y271" s="65"/>
      <c r="Z271" s="65"/>
      <c r="AA271" s="65"/>
    </row>
    <row r="272" spans="1:27" s="19" customFormat="1" ht="13.5" customHeight="1">
      <c r="A272" s="103"/>
      <c r="B272" s="71"/>
      <c r="C272" s="71"/>
      <c r="D272" s="71"/>
      <c r="E272" s="71"/>
      <c r="F272" s="71"/>
      <c r="G272" s="65"/>
      <c r="H272" s="65"/>
      <c r="I272" s="65"/>
      <c r="J272" s="65"/>
      <c r="K272" s="100"/>
      <c r="L272" s="65"/>
      <c r="M272" s="65"/>
      <c r="N272" s="65"/>
      <c r="O272" s="71"/>
      <c r="P272" s="71"/>
      <c r="Q272" s="65"/>
      <c r="R272" s="65"/>
      <c r="S272" s="65"/>
      <c r="T272" s="65"/>
      <c r="U272" s="65"/>
      <c r="V272" s="65"/>
      <c r="W272" s="65"/>
      <c r="X272" s="65"/>
      <c r="Y272" s="65"/>
      <c r="Z272" s="65"/>
      <c r="AA272" s="65"/>
    </row>
    <row r="273" spans="1:27" s="19" customFormat="1" ht="13.5" customHeight="1">
      <c r="A273" s="103"/>
      <c r="B273" s="71"/>
      <c r="C273" s="71"/>
      <c r="D273" s="71"/>
      <c r="E273" s="71"/>
      <c r="F273" s="71"/>
      <c r="G273" s="65"/>
      <c r="H273" s="65"/>
      <c r="I273" s="65"/>
      <c r="J273" s="65"/>
      <c r="K273" s="100"/>
      <c r="L273" s="65"/>
      <c r="M273" s="65"/>
      <c r="N273" s="65"/>
      <c r="O273" s="71"/>
      <c r="P273" s="71"/>
      <c r="Q273" s="65"/>
      <c r="R273" s="65"/>
      <c r="S273" s="65"/>
      <c r="T273" s="65"/>
      <c r="U273" s="65"/>
      <c r="V273" s="65"/>
      <c r="W273" s="65"/>
      <c r="X273" s="65"/>
      <c r="Y273" s="65"/>
      <c r="Z273" s="65"/>
      <c r="AA273" s="65"/>
    </row>
    <row r="274" spans="1:27" s="19" customFormat="1" ht="13.5" customHeight="1">
      <c r="A274" s="103"/>
      <c r="B274" s="71"/>
      <c r="C274" s="71"/>
      <c r="D274" s="71"/>
      <c r="E274" s="71"/>
      <c r="F274" s="71"/>
      <c r="G274" s="65"/>
      <c r="H274" s="65"/>
      <c r="I274" s="65"/>
      <c r="J274" s="65"/>
      <c r="K274" s="100"/>
      <c r="L274" s="65"/>
      <c r="M274" s="65"/>
      <c r="N274" s="65"/>
      <c r="O274" s="71"/>
      <c r="P274" s="71"/>
      <c r="Q274" s="65"/>
      <c r="R274" s="65"/>
      <c r="S274" s="65"/>
      <c r="T274" s="65"/>
      <c r="U274" s="65"/>
      <c r="V274" s="65"/>
      <c r="W274" s="65"/>
      <c r="X274" s="65"/>
      <c r="Y274" s="65"/>
      <c r="Z274" s="65"/>
      <c r="AA274" s="65"/>
    </row>
    <row r="275" spans="1:27" s="19" customFormat="1" ht="13.5" customHeight="1">
      <c r="A275" s="103"/>
      <c r="B275" s="71"/>
      <c r="C275" s="71"/>
      <c r="D275" s="71"/>
      <c r="E275" s="71"/>
      <c r="F275" s="71"/>
      <c r="G275" s="65"/>
      <c r="H275" s="65"/>
      <c r="I275" s="65"/>
      <c r="J275" s="65"/>
      <c r="K275" s="100"/>
      <c r="L275" s="65"/>
      <c r="M275" s="65"/>
      <c r="N275" s="65"/>
      <c r="O275" s="71"/>
      <c r="P275" s="71"/>
      <c r="Q275" s="65"/>
      <c r="R275" s="65"/>
      <c r="S275" s="65"/>
      <c r="T275" s="65"/>
      <c r="U275" s="65"/>
      <c r="V275" s="65"/>
      <c r="W275" s="65"/>
      <c r="X275" s="65"/>
      <c r="Y275" s="65"/>
      <c r="Z275" s="65"/>
      <c r="AA275" s="65"/>
    </row>
    <row r="276" spans="1:27" s="19" customFormat="1" ht="13.5" customHeight="1">
      <c r="A276" s="103"/>
      <c r="B276" s="71"/>
      <c r="C276" s="71"/>
      <c r="D276" s="71"/>
      <c r="E276" s="71"/>
      <c r="F276" s="71"/>
      <c r="G276" s="65"/>
      <c r="H276" s="65"/>
      <c r="I276" s="65"/>
      <c r="J276" s="65"/>
      <c r="K276" s="100"/>
      <c r="L276" s="65"/>
      <c r="M276" s="65"/>
      <c r="N276" s="65"/>
      <c r="O276" s="71"/>
      <c r="P276" s="71"/>
      <c r="Q276" s="65"/>
      <c r="R276" s="65"/>
      <c r="S276" s="65"/>
      <c r="T276" s="65"/>
      <c r="U276" s="65"/>
      <c r="V276" s="65"/>
      <c r="W276" s="65"/>
      <c r="X276" s="65"/>
      <c r="Y276" s="65"/>
      <c r="Z276" s="65"/>
      <c r="AA276" s="65"/>
    </row>
    <row r="277" spans="1:27" s="19" customFormat="1" ht="13.5" customHeight="1">
      <c r="A277" s="103"/>
      <c r="B277" s="71"/>
      <c r="C277" s="71"/>
      <c r="D277" s="71"/>
      <c r="E277" s="71"/>
      <c r="F277" s="71"/>
      <c r="G277" s="65"/>
      <c r="H277" s="65"/>
      <c r="I277" s="65"/>
      <c r="J277" s="65"/>
      <c r="K277" s="100"/>
      <c r="L277" s="65"/>
      <c r="M277" s="65"/>
      <c r="N277" s="65"/>
      <c r="O277" s="71"/>
      <c r="P277" s="71"/>
      <c r="Q277" s="65"/>
      <c r="R277" s="65"/>
      <c r="S277" s="65"/>
      <c r="T277" s="65"/>
      <c r="U277" s="65"/>
      <c r="V277" s="65"/>
      <c r="W277" s="65"/>
      <c r="X277" s="65"/>
      <c r="Y277" s="65"/>
      <c r="Z277" s="65"/>
      <c r="AA277" s="65"/>
    </row>
    <row r="278" spans="1:27" s="19" customFormat="1" ht="13.5" customHeight="1">
      <c r="A278" s="103"/>
      <c r="B278" s="71"/>
      <c r="C278" s="71"/>
      <c r="D278" s="71"/>
      <c r="E278" s="71"/>
      <c r="F278" s="71"/>
      <c r="G278" s="65"/>
      <c r="H278" s="65"/>
      <c r="I278" s="65"/>
      <c r="J278" s="65"/>
      <c r="K278" s="100"/>
      <c r="L278" s="65"/>
      <c r="M278" s="65"/>
      <c r="N278" s="65"/>
      <c r="O278" s="71"/>
      <c r="P278" s="71"/>
      <c r="Q278" s="65"/>
      <c r="R278" s="65"/>
      <c r="S278" s="65"/>
      <c r="T278" s="65"/>
      <c r="U278" s="65"/>
      <c r="V278" s="65"/>
      <c r="W278" s="65"/>
      <c r="X278" s="65"/>
      <c r="Y278" s="65"/>
      <c r="Z278" s="65"/>
      <c r="AA278" s="65"/>
    </row>
    <row r="279" spans="1:27" s="19" customFormat="1" ht="13.5" customHeight="1">
      <c r="A279" s="103"/>
      <c r="B279" s="71"/>
      <c r="C279" s="71"/>
      <c r="D279" s="71"/>
      <c r="E279" s="71"/>
      <c r="F279" s="71"/>
      <c r="G279" s="65"/>
      <c r="H279" s="65"/>
      <c r="I279" s="65"/>
      <c r="J279" s="65"/>
      <c r="K279" s="100"/>
      <c r="L279" s="65"/>
      <c r="M279" s="65"/>
      <c r="N279" s="65"/>
      <c r="O279" s="71"/>
      <c r="P279" s="71"/>
      <c r="Q279" s="65"/>
      <c r="R279" s="65"/>
      <c r="S279" s="65"/>
      <c r="T279" s="65"/>
      <c r="U279" s="65"/>
      <c r="V279" s="65"/>
      <c r="W279" s="65"/>
      <c r="X279" s="65"/>
      <c r="Y279" s="65"/>
      <c r="Z279" s="65"/>
      <c r="AA279" s="65"/>
    </row>
    <row r="280" spans="1:27" s="19" customFormat="1" ht="13.5" customHeight="1">
      <c r="A280" s="103"/>
      <c r="B280" s="71"/>
      <c r="C280" s="71"/>
      <c r="D280" s="71"/>
      <c r="E280" s="71"/>
      <c r="F280" s="71"/>
      <c r="G280" s="65"/>
      <c r="H280" s="65"/>
      <c r="I280" s="65"/>
      <c r="J280" s="65"/>
      <c r="K280" s="100"/>
      <c r="L280" s="65"/>
      <c r="M280" s="65"/>
      <c r="N280" s="65"/>
      <c r="O280" s="71"/>
      <c r="P280" s="71"/>
      <c r="Q280" s="65"/>
      <c r="R280" s="65"/>
      <c r="S280" s="65"/>
      <c r="T280" s="65"/>
      <c r="U280" s="65"/>
      <c r="V280" s="65"/>
      <c r="W280" s="65"/>
      <c r="X280" s="65"/>
      <c r="Y280" s="65"/>
      <c r="Z280" s="65"/>
      <c r="AA280" s="65"/>
    </row>
    <row r="281" spans="1:27" s="19" customFormat="1" ht="13.5" customHeight="1">
      <c r="A281" s="103"/>
      <c r="B281" s="71"/>
      <c r="C281" s="71"/>
      <c r="D281" s="71"/>
      <c r="E281" s="71"/>
      <c r="F281" s="71"/>
      <c r="G281" s="65"/>
      <c r="H281" s="65"/>
      <c r="I281" s="65"/>
      <c r="J281" s="65"/>
      <c r="K281" s="100"/>
      <c r="L281" s="65"/>
      <c r="M281" s="65"/>
      <c r="N281" s="65"/>
      <c r="O281" s="71"/>
      <c r="P281" s="71"/>
      <c r="Q281" s="65"/>
      <c r="R281" s="65"/>
      <c r="S281" s="65"/>
      <c r="T281" s="65"/>
      <c r="U281" s="65"/>
      <c r="V281" s="65"/>
      <c r="W281" s="65"/>
      <c r="X281" s="65"/>
      <c r="Y281" s="65"/>
      <c r="Z281" s="65"/>
      <c r="AA281" s="65"/>
    </row>
    <row r="282" spans="1:27" s="19" customFormat="1" ht="13.5" customHeight="1">
      <c r="A282" s="103"/>
      <c r="B282" s="71"/>
      <c r="C282" s="71"/>
      <c r="D282" s="71"/>
      <c r="E282" s="71"/>
      <c r="F282" s="71"/>
      <c r="G282" s="65"/>
      <c r="H282" s="65"/>
      <c r="I282" s="65"/>
      <c r="J282" s="65"/>
      <c r="K282" s="100"/>
      <c r="L282" s="65"/>
      <c r="M282" s="65"/>
      <c r="N282" s="65"/>
      <c r="O282" s="71"/>
      <c r="P282" s="71"/>
      <c r="Q282" s="65"/>
      <c r="R282" s="65"/>
      <c r="S282" s="65"/>
      <c r="T282" s="65"/>
      <c r="U282" s="65"/>
      <c r="V282" s="65"/>
      <c r="W282" s="65"/>
      <c r="X282" s="65"/>
      <c r="Y282" s="65"/>
      <c r="Z282" s="65"/>
      <c r="AA282" s="65"/>
    </row>
    <row r="283" spans="1:27" s="19" customFormat="1" ht="13.5" customHeight="1">
      <c r="A283" s="103"/>
      <c r="B283" s="71"/>
      <c r="C283" s="71"/>
      <c r="D283" s="71"/>
      <c r="E283" s="71"/>
      <c r="F283" s="71"/>
      <c r="G283" s="65"/>
      <c r="H283" s="65"/>
      <c r="I283" s="65"/>
      <c r="J283" s="65"/>
      <c r="K283" s="100"/>
      <c r="L283" s="65"/>
      <c r="M283" s="65"/>
      <c r="N283" s="65"/>
      <c r="O283" s="71"/>
      <c r="P283" s="71"/>
      <c r="Q283" s="65"/>
      <c r="R283" s="65"/>
      <c r="S283" s="65"/>
      <c r="T283" s="65"/>
      <c r="U283" s="65"/>
      <c r="V283" s="65"/>
      <c r="W283" s="65"/>
      <c r="X283" s="65"/>
      <c r="Y283" s="65"/>
      <c r="Z283" s="65"/>
      <c r="AA283" s="65"/>
    </row>
    <row r="284" spans="1:27" s="19" customFormat="1" ht="13.5" customHeight="1">
      <c r="A284" s="103"/>
      <c r="B284" s="71"/>
      <c r="C284" s="71"/>
      <c r="D284" s="71"/>
      <c r="E284" s="71"/>
      <c r="F284" s="71"/>
      <c r="G284" s="65"/>
      <c r="H284" s="65"/>
      <c r="I284" s="65"/>
      <c r="J284" s="65"/>
      <c r="K284" s="100"/>
      <c r="L284" s="65"/>
      <c r="M284" s="65"/>
      <c r="N284" s="65"/>
      <c r="O284" s="71"/>
      <c r="P284" s="71"/>
      <c r="Q284" s="65"/>
      <c r="R284" s="65"/>
      <c r="S284" s="65"/>
      <c r="T284" s="65"/>
      <c r="U284" s="65"/>
      <c r="V284" s="65"/>
      <c r="W284" s="65"/>
      <c r="X284" s="65"/>
      <c r="Y284" s="65"/>
      <c r="Z284" s="65"/>
      <c r="AA284" s="65"/>
    </row>
    <row r="285" spans="1:27" s="19" customFormat="1" ht="13.5" customHeight="1">
      <c r="A285" s="103"/>
      <c r="B285" s="71"/>
      <c r="C285" s="71"/>
      <c r="D285" s="71"/>
      <c r="E285" s="71"/>
      <c r="F285" s="71"/>
      <c r="G285" s="65"/>
      <c r="H285" s="65"/>
      <c r="I285" s="65"/>
      <c r="J285" s="65"/>
      <c r="K285" s="100"/>
      <c r="L285" s="65"/>
      <c r="M285" s="65"/>
      <c r="N285" s="65"/>
      <c r="O285" s="71"/>
      <c r="P285" s="71"/>
      <c r="Q285" s="65"/>
      <c r="R285" s="65"/>
      <c r="S285" s="65"/>
      <c r="T285" s="65"/>
      <c r="U285" s="65"/>
      <c r="V285" s="65"/>
      <c r="W285" s="65"/>
      <c r="X285" s="65"/>
      <c r="Y285" s="65"/>
      <c r="Z285" s="65"/>
      <c r="AA285" s="65"/>
    </row>
    <row r="286" spans="1:27" s="19" customFormat="1" ht="13.5" customHeight="1">
      <c r="A286" s="103"/>
      <c r="B286" s="71"/>
      <c r="C286" s="71"/>
      <c r="D286" s="71"/>
      <c r="E286" s="71"/>
      <c r="F286" s="71"/>
      <c r="G286" s="65"/>
      <c r="H286" s="65"/>
      <c r="I286" s="65"/>
      <c r="J286" s="65"/>
      <c r="K286" s="100"/>
      <c r="L286" s="65"/>
      <c r="M286" s="65"/>
      <c r="N286" s="65"/>
      <c r="O286" s="71"/>
      <c r="P286" s="71"/>
      <c r="Q286" s="65"/>
      <c r="R286" s="65"/>
      <c r="S286" s="65"/>
      <c r="T286" s="65"/>
      <c r="U286" s="65"/>
      <c r="V286" s="65"/>
      <c r="W286" s="65"/>
      <c r="X286" s="65"/>
      <c r="Y286" s="65"/>
      <c r="Z286" s="65"/>
      <c r="AA286" s="65"/>
    </row>
    <row r="287" spans="1:27" s="19" customFormat="1" ht="13.5" customHeight="1">
      <c r="A287" s="103"/>
      <c r="B287" s="71"/>
      <c r="C287" s="71"/>
      <c r="D287" s="71"/>
      <c r="E287" s="71"/>
      <c r="F287" s="71"/>
      <c r="G287" s="65"/>
      <c r="H287" s="65"/>
      <c r="I287" s="65"/>
      <c r="J287" s="65"/>
      <c r="K287" s="100"/>
      <c r="L287" s="65"/>
      <c r="M287" s="65"/>
      <c r="N287" s="65"/>
      <c r="O287" s="71"/>
      <c r="P287" s="71"/>
      <c r="Q287" s="65"/>
      <c r="R287" s="65"/>
      <c r="S287" s="65"/>
      <c r="T287" s="65"/>
      <c r="U287" s="65"/>
      <c r="V287" s="65"/>
      <c r="W287" s="65"/>
      <c r="X287" s="65"/>
      <c r="Y287" s="65"/>
      <c r="Z287" s="65"/>
      <c r="AA287" s="65"/>
    </row>
    <row r="288" spans="1:27" s="19" customFormat="1" ht="13.5" customHeight="1">
      <c r="A288" s="103"/>
      <c r="B288" s="71"/>
      <c r="C288" s="71"/>
      <c r="D288" s="71"/>
      <c r="E288" s="71"/>
      <c r="F288" s="71"/>
      <c r="G288" s="65"/>
      <c r="H288" s="65"/>
      <c r="I288" s="65"/>
      <c r="J288" s="65"/>
      <c r="K288" s="100"/>
      <c r="L288" s="65"/>
      <c r="M288" s="65"/>
      <c r="N288" s="65"/>
      <c r="O288" s="71"/>
      <c r="P288" s="71"/>
      <c r="Q288" s="65"/>
      <c r="R288" s="65"/>
      <c r="S288" s="65"/>
      <c r="T288" s="65"/>
      <c r="U288" s="65"/>
      <c r="V288" s="65"/>
      <c r="W288" s="65"/>
      <c r="X288" s="65"/>
      <c r="Y288" s="65"/>
      <c r="Z288" s="65"/>
      <c r="AA288" s="65"/>
    </row>
    <row r="289" spans="1:27" s="19" customFormat="1" ht="13.5" customHeight="1">
      <c r="A289" s="103"/>
      <c r="B289" s="71"/>
      <c r="C289" s="71"/>
      <c r="D289" s="71"/>
      <c r="E289" s="71"/>
      <c r="F289" s="71"/>
      <c r="G289" s="65"/>
      <c r="H289" s="65"/>
      <c r="I289" s="65"/>
      <c r="J289" s="65"/>
      <c r="K289" s="100"/>
      <c r="L289" s="65"/>
      <c r="M289" s="65"/>
      <c r="N289" s="65"/>
      <c r="O289" s="71"/>
      <c r="P289" s="71"/>
      <c r="Q289" s="65"/>
      <c r="R289" s="65"/>
      <c r="S289" s="65"/>
      <c r="T289" s="65"/>
      <c r="U289" s="65"/>
      <c r="V289" s="65"/>
      <c r="W289" s="65"/>
      <c r="X289" s="65"/>
      <c r="Y289" s="65"/>
      <c r="Z289" s="65"/>
      <c r="AA289" s="65"/>
    </row>
    <row r="290" spans="1:27" s="19" customFormat="1" ht="13.5" customHeight="1">
      <c r="A290" s="103"/>
      <c r="B290" s="71"/>
      <c r="C290" s="71"/>
      <c r="D290" s="71"/>
      <c r="E290" s="71"/>
      <c r="F290" s="71"/>
      <c r="G290" s="65"/>
      <c r="H290" s="65"/>
      <c r="I290" s="65"/>
      <c r="J290" s="65"/>
      <c r="K290" s="100"/>
      <c r="L290" s="65"/>
      <c r="M290" s="65"/>
      <c r="N290" s="65"/>
      <c r="O290" s="71"/>
      <c r="P290" s="71"/>
      <c r="Q290" s="65"/>
      <c r="R290" s="65"/>
      <c r="S290" s="65"/>
      <c r="T290" s="65"/>
      <c r="U290" s="65"/>
      <c r="V290" s="65"/>
      <c r="W290" s="65"/>
      <c r="X290" s="65"/>
      <c r="Y290" s="65"/>
      <c r="Z290" s="65"/>
      <c r="AA290" s="65"/>
    </row>
    <row r="291" spans="1:27" s="19" customFormat="1" ht="13.5" customHeight="1">
      <c r="A291" s="103"/>
      <c r="B291" s="71"/>
      <c r="C291" s="71"/>
      <c r="D291" s="71"/>
      <c r="E291" s="71"/>
      <c r="F291" s="71"/>
      <c r="G291" s="65"/>
      <c r="H291" s="65"/>
      <c r="I291" s="65"/>
      <c r="J291" s="65"/>
      <c r="K291" s="100"/>
      <c r="L291" s="65"/>
      <c r="M291" s="65"/>
      <c r="N291" s="65"/>
      <c r="O291" s="71"/>
      <c r="P291" s="71"/>
      <c r="Q291" s="65"/>
      <c r="R291" s="65"/>
      <c r="S291" s="65"/>
      <c r="T291" s="65"/>
      <c r="U291" s="65"/>
      <c r="V291" s="65"/>
      <c r="W291" s="65"/>
      <c r="X291" s="65"/>
      <c r="Y291" s="65"/>
      <c r="Z291" s="65"/>
      <c r="AA291" s="65"/>
    </row>
    <row r="292" spans="1:27" s="19" customFormat="1" ht="13.5" customHeight="1">
      <c r="A292" s="103"/>
      <c r="B292" s="71"/>
      <c r="C292" s="71"/>
      <c r="D292" s="71"/>
      <c r="E292" s="71"/>
      <c r="F292" s="71"/>
      <c r="G292" s="65"/>
      <c r="H292" s="65"/>
      <c r="I292" s="65"/>
      <c r="J292" s="65"/>
      <c r="K292" s="100"/>
      <c r="L292" s="65"/>
      <c r="M292" s="65"/>
      <c r="N292" s="65"/>
      <c r="O292" s="71"/>
      <c r="P292" s="71"/>
      <c r="Q292" s="65"/>
      <c r="R292" s="65"/>
      <c r="S292" s="65"/>
      <c r="T292" s="65"/>
      <c r="U292" s="65"/>
      <c r="V292" s="65"/>
      <c r="W292" s="65"/>
      <c r="X292" s="65"/>
      <c r="Y292" s="65"/>
      <c r="Z292" s="65"/>
      <c r="AA292" s="65"/>
    </row>
    <row r="293" spans="1:27" s="19" customFormat="1" ht="13.5" customHeight="1">
      <c r="A293" s="103"/>
      <c r="B293" s="71"/>
      <c r="C293" s="71"/>
      <c r="D293" s="71"/>
      <c r="E293" s="71"/>
      <c r="F293" s="71"/>
      <c r="G293" s="65"/>
      <c r="H293" s="65"/>
      <c r="I293" s="65"/>
      <c r="J293" s="65"/>
      <c r="K293" s="100"/>
      <c r="L293" s="65"/>
      <c r="M293" s="65"/>
      <c r="N293" s="65"/>
      <c r="O293" s="71"/>
      <c r="P293" s="71"/>
      <c r="Q293" s="65"/>
      <c r="R293" s="65"/>
      <c r="S293" s="65"/>
      <c r="T293" s="65"/>
      <c r="U293" s="65"/>
      <c r="V293" s="65"/>
      <c r="W293" s="65"/>
      <c r="X293" s="65"/>
      <c r="Y293" s="65"/>
      <c r="Z293" s="65"/>
      <c r="AA293" s="65"/>
    </row>
    <row r="294" spans="1:27" s="19" customFormat="1" ht="13.5" customHeight="1">
      <c r="A294" s="103"/>
      <c r="B294" s="71"/>
      <c r="C294" s="71"/>
      <c r="D294" s="71"/>
      <c r="E294" s="71"/>
      <c r="F294" s="71"/>
      <c r="G294" s="65"/>
      <c r="H294" s="65"/>
      <c r="I294" s="65"/>
      <c r="J294" s="65"/>
      <c r="K294" s="100"/>
      <c r="L294" s="65"/>
      <c r="M294" s="65"/>
      <c r="N294" s="65"/>
      <c r="O294" s="71"/>
      <c r="P294" s="71"/>
      <c r="Q294" s="65"/>
      <c r="R294" s="65"/>
      <c r="S294" s="65"/>
      <c r="T294" s="65"/>
      <c r="U294" s="65"/>
      <c r="V294" s="65"/>
      <c r="W294" s="65"/>
      <c r="X294" s="65"/>
      <c r="Y294" s="65"/>
      <c r="Z294" s="65"/>
      <c r="AA294" s="65"/>
    </row>
    <row r="295" spans="1:27" s="19" customFormat="1" ht="13.5" customHeight="1">
      <c r="A295" s="103"/>
      <c r="B295" s="71"/>
      <c r="C295" s="71"/>
      <c r="D295" s="71"/>
      <c r="E295" s="71"/>
      <c r="F295" s="71"/>
      <c r="G295" s="65"/>
      <c r="H295" s="65"/>
      <c r="I295" s="65"/>
      <c r="J295" s="65"/>
      <c r="K295" s="100"/>
      <c r="L295" s="65"/>
      <c r="M295" s="65"/>
      <c r="N295" s="65"/>
      <c r="O295" s="71"/>
      <c r="P295" s="71"/>
      <c r="Q295" s="65"/>
      <c r="R295" s="65"/>
      <c r="S295" s="65"/>
      <c r="T295" s="65"/>
      <c r="U295" s="65"/>
      <c r="V295" s="65"/>
      <c r="W295" s="65"/>
      <c r="X295" s="65"/>
      <c r="Y295" s="65"/>
      <c r="Z295" s="65"/>
      <c r="AA295" s="65"/>
    </row>
    <row r="296" spans="1:27" s="19" customFormat="1" ht="13.5" customHeight="1">
      <c r="A296" s="103"/>
      <c r="B296" s="71"/>
      <c r="C296" s="71"/>
      <c r="D296" s="71"/>
      <c r="E296" s="71"/>
      <c r="F296" s="71"/>
      <c r="G296" s="65"/>
      <c r="H296" s="65"/>
      <c r="I296" s="65"/>
      <c r="J296" s="65"/>
      <c r="K296" s="100"/>
      <c r="L296" s="65"/>
      <c r="M296" s="65"/>
      <c r="N296" s="65"/>
      <c r="O296" s="71"/>
      <c r="P296" s="71"/>
      <c r="Q296" s="65"/>
      <c r="R296" s="65"/>
      <c r="S296" s="65"/>
      <c r="T296" s="65"/>
      <c r="U296" s="65"/>
      <c r="V296" s="65"/>
      <c r="W296" s="65"/>
      <c r="X296" s="65"/>
      <c r="Y296" s="65"/>
      <c r="Z296" s="65"/>
      <c r="AA296" s="65"/>
    </row>
    <row r="297" spans="1:27" s="19" customFormat="1" ht="13.5" customHeight="1">
      <c r="A297" s="103"/>
      <c r="B297" s="71"/>
      <c r="C297" s="71"/>
      <c r="D297" s="71"/>
      <c r="E297" s="71"/>
      <c r="F297" s="71"/>
      <c r="G297" s="65"/>
      <c r="H297" s="65"/>
      <c r="I297" s="65"/>
      <c r="J297" s="65"/>
      <c r="K297" s="100"/>
      <c r="L297" s="65"/>
      <c r="M297" s="65"/>
      <c r="N297" s="65"/>
      <c r="O297" s="71"/>
      <c r="P297" s="71"/>
      <c r="Q297" s="65"/>
      <c r="R297" s="65"/>
      <c r="S297" s="65"/>
      <c r="T297" s="65"/>
      <c r="U297" s="65"/>
      <c r="V297" s="65"/>
      <c r="W297" s="65"/>
      <c r="X297" s="65"/>
      <c r="Y297" s="65"/>
      <c r="Z297" s="65"/>
      <c r="AA297" s="65"/>
    </row>
    <row r="298" spans="1:27" s="19" customFormat="1" ht="13.5" customHeight="1">
      <c r="A298" s="103"/>
      <c r="B298" s="71"/>
      <c r="C298" s="71"/>
      <c r="D298" s="71"/>
      <c r="E298" s="71"/>
      <c r="F298" s="71"/>
      <c r="G298" s="65"/>
      <c r="H298" s="65"/>
      <c r="I298" s="65"/>
      <c r="J298" s="65"/>
      <c r="K298" s="100"/>
      <c r="L298" s="65"/>
      <c r="M298" s="65"/>
      <c r="N298" s="65"/>
      <c r="O298" s="71"/>
      <c r="P298" s="71"/>
      <c r="Q298" s="65"/>
      <c r="R298" s="65"/>
      <c r="S298" s="65"/>
      <c r="T298" s="65"/>
      <c r="U298" s="65"/>
      <c r="V298" s="65"/>
      <c r="W298" s="65"/>
      <c r="X298" s="65"/>
      <c r="Y298" s="65"/>
      <c r="Z298" s="65"/>
      <c r="AA298" s="65"/>
    </row>
    <row r="299" spans="1:27" s="19" customFormat="1" ht="13.5" customHeight="1">
      <c r="A299" s="103"/>
      <c r="B299" s="71"/>
      <c r="C299" s="71"/>
      <c r="D299" s="71"/>
      <c r="E299" s="71"/>
      <c r="F299" s="71"/>
      <c r="G299" s="65"/>
      <c r="H299" s="65"/>
      <c r="I299" s="65"/>
      <c r="J299" s="65"/>
      <c r="K299" s="100"/>
      <c r="L299" s="65"/>
      <c r="M299" s="65"/>
      <c r="N299" s="65"/>
      <c r="O299" s="71"/>
      <c r="P299" s="71"/>
      <c r="Q299" s="65"/>
      <c r="R299" s="65"/>
      <c r="S299" s="65"/>
      <c r="T299" s="65"/>
      <c r="U299" s="65"/>
      <c r="V299" s="65"/>
      <c r="W299" s="65"/>
      <c r="X299" s="65"/>
      <c r="Y299" s="65"/>
      <c r="Z299" s="65"/>
      <c r="AA299" s="65"/>
    </row>
    <row r="300" spans="1:27" s="19" customFormat="1" ht="13.5" customHeight="1">
      <c r="A300" s="103"/>
      <c r="B300" s="71"/>
      <c r="C300" s="71"/>
      <c r="D300" s="71"/>
      <c r="E300" s="71"/>
      <c r="F300" s="71"/>
      <c r="G300" s="65"/>
      <c r="H300" s="65"/>
      <c r="I300" s="65"/>
      <c r="J300" s="65"/>
      <c r="K300" s="100"/>
      <c r="L300" s="65"/>
      <c r="M300" s="65"/>
      <c r="N300" s="65"/>
      <c r="O300" s="71"/>
      <c r="P300" s="71"/>
      <c r="Q300" s="65"/>
      <c r="R300" s="65"/>
      <c r="S300" s="65"/>
      <c r="T300" s="65"/>
      <c r="U300" s="65"/>
      <c r="V300" s="65"/>
      <c r="W300" s="65"/>
      <c r="X300" s="65"/>
      <c r="Y300" s="65"/>
      <c r="Z300" s="65"/>
      <c r="AA300" s="65"/>
    </row>
    <row r="301" spans="1:27" s="19" customFormat="1" ht="13.5" customHeight="1">
      <c r="A301" s="103"/>
      <c r="B301" s="71"/>
      <c r="C301" s="71"/>
      <c r="D301" s="71"/>
      <c r="E301" s="71"/>
      <c r="F301" s="71"/>
      <c r="G301" s="65"/>
      <c r="H301" s="65"/>
      <c r="I301" s="65"/>
      <c r="J301" s="65"/>
      <c r="K301" s="100"/>
      <c r="L301" s="65"/>
      <c r="M301" s="65"/>
      <c r="N301" s="65"/>
      <c r="O301" s="71"/>
      <c r="P301" s="71"/>
      <c r="Q301" s="65"/>
      <c r="R301" s="65"/>
      <c r="S301" s="65"/>
      <c r="T301" s="65"/>
      <c r="U301" s="65"/>
      <c r="V301" s="65"/>
      <c r="W301" s="65"/>
      <c r="X301" s="65"/>
      <c r="Y301" s="65"/>
      <c r="Z301" s="65"/>
      <c r="AA301" s="65"/>
    </row>
    <row r="302" spans="1:27" s="19" customFormat="1" ht="13.5" customHeight="1">
      <c r="A302" s="103"/>
      <c r="B302" s="71"/>
      <c r="C302" s="71"/>
      <c r="D302" s="71"/>
      <c r="E302" s="71"/>
      <c r="F302" s="71"/>
      <c r="G302" s="65"/>
      <c r="H302" s="65"/>
      <c r="I302" s="65"/>
      <c r="J302" s="65"/>
      <c r="K302" s="100"/>
      <c r="L302" s="65"/>
      <c r="M302" s="65"/>
      <c r="N302" s="65"/>
      <c r="O302" s="71"/>
      <c r="P302" s="71"/>
      <c r="Q302" s="65"/>
      <c r="R302" s="65"/>
      <c r="S302" s="65"/>
      <c r="T302" s="65"/>
      <c r="U302" s="65"/>
      <c r="V302" s="65"/>
      <c r="W302" s="65"/>
      <c r="X302" s="65"/>
      <c r="Y302" s="65"/>
      <c r="Z302" s="65"/>
      <c r="AA302" s="65"/>
    </row>
    <row r="303" spans="1:27" s="19" customFormat="1" ht="13.5" customHeight="1">
      <c r="A303" s="103"/>
      <c r="B303" s="71"/>
      <c r="C303" s="71"/>
      <c r="D303" s="71"/>
      <c r="E303" s="71"/>
      <c r="F303" s="71"/>
      <c r="G303" s="65"/>
      <c r="H303" s="65"/>
      <c r="I303" s="65"/>
      <c r="J303" s="65"/>
      <c r="K303" s="100"/>
      <c r="L303" s="65"/>
      <c r="M303" s="65"/>
      <c r="N303" s="65"/>
      <c r="O303" s="71"/>
      <c r="P303" s="71"/>
      <c r="Q303" s="65"/>
      <c r="R303" s="65"/>
      <c r="S303" s="65"/>
      <c r="T303" s="65"/>
      <c r="U303" s="65"/>
      <c r="V303" s="65"/>
      <c r="W303" s="65"/>
      <c r="X303" s="65"/>
      <c r="Y303" s="65"/>
      <c r="Z303" s="65"/>
      <c r="AA303" s="65"/>
    </row>
    <row r="304" spans="1:27" s="19" customFormat="1" ht="13.5" customHeight="1">
      <c r="A304" s="103"/>
      <c r="B304" s="71"/>
      <c r="C304" s="71"/>
      <c r="D304" s="71"/>
      <c r="E304" s="71"/>
      <c r="F304" s="71"/>
      <c r="G304" s="65"/>
      <c r="H304" s="65"/>
      <c r="I304" s="65"/>
      <c r="J304" s="65"/>
      <c r="K304" s="100"/>
      <c r="L304" s="65"/>
      <c r="M304" s="65"/>
      <c r="N304" s="65"/>
      <c r="O304" s="71"/>
      <c r="P304" s="71"/>
      <c r="Q304" s="65"/>
      <c r="R304" s="65"/>
      <c r="S304" s="65"/>
      <c r="T304" s="65"/>
      <c r="U304" s="65"/>
      <c r="V304" s="65"/>
      <c r="W304" s="65"/>
      <c r="X304" s="65"/>
      <c r="Y304" s="65"/>
      <c r="Z304" s="65"/>
      <c r="AA304" s="65"/>
    </row>
    <row r="305" spans="1:27" s="19" customFormat="1" ht="13.5" customHeight="1">
      <c r="A305" s="103"/>
      <c r="B305" s="71"/>
      <c r="C305" s="71"/>
      <c r="D305" s="71"/>
      <c r="E305" s="71"/>
      <c r="F305" s="71"/>
      <c r="G305" s="65"/>
      <c r="H305" s="65"/>
      <c r="I305" s="65"/>
      <c r="J305" s="65"/>
      <c r="K305" s="100"/>
      <c r="L305" s="65"/>
      <c r="M305" s="65"/>
      <c r="N305" s="65"/>
      <c r="O305" s="71"/>
      <c r="P305" s="71"/>
      <c r="Q305" s="65"/>
      <c r="R305" s="65"/>
      <c r="S305" s="65"/>
      <c r="T305" s="65"/>
      <c r="U305" s="65"/>
      <c r="V305" s="65"/>
      <c r="W305" s="65"/>
      <c r="X305" s="65"/>
      <c r="Y305" s="65"/>
      <c r="Z305" s="65"/>
      <c r="AA305" s="65"/>
    </row>
    <row r="306" spans="1:27" s="19" customFormat="1" ht="13.5" customHeight="1">
      <c r="A306" s="103"/>
      <c r="B306" s="71"/>
      <c r="C306" s="71"/>
      <c r="D306" s="71"/>
      <c r="E306" s="71"/>
      <c r="F306" s="71"/>
      <c r="G306" s="65"/>
      <c r="H306" s="65"/>
      <c r="I306" s="65"/>
      <c r="J306" s="65"/>
      <c r="K306" s="100"/>
      <c r="L306" s="65"/>
      <c r="M306" s="65"/>
      <c r="N306" s="65"/>
      <c r="O306" s="71"/>
      <c r="P306" s="71"/>
      <c r="Q306" s="65"/>
      <c r="R306" s="65"/>
      <c r="S306" s="65"/>
      <c r="T306" s="65"/>
      <c r="U306" s="65"/>
      <c r="V306" s="65"/>
      <c r="W306" s="65"/>
      <c r="X306" s="65"/>
      <c r="Y306" s="65"/>
      <c r="Z306" s="65"/>
      <c r="AA306" s="65"/>
    </row>
    <row r="307" spans="1:27" s="19" customFormat="1" ht="13.5" customHeight="1">
      <c r="A307" s="103"/>
      <c r="B307" s="71"/>
      <c r="C307" s="71"/>
      <c r="D307" s="71"/>
      <c r="E307" s="71"/>
      <c r="F307" s="71"/>
      <c r="G307" s="65"/>
      <c r="H307" s="65"/>
      <c r="I307" s="65"/>
      <c r="J307" s="65"/>
      <c r="K307" s="100"/>
      <c r="L307" s="65"/>
      <c r="M307" s="65"/>
      <c r="N307" s="65"/>
      <c r="O307" s="71"/>
      <c r="P307" s="71"/>
      <c r="Q307" s="65"/>
      <c r="R307" s="65"/>
      <c r="S307" s="65"/>
      <c r="T307" s="65"/>
      <c r="U307" s="65"/>
      <c r="V307" s="65"/>
      <c r="W307" s="65"/>
      <c r="X307" s="65"/>
      <c r="Y307" s="65"/>
      <c r="Z307" s="65"/>
      <c r="AA307" s="65"/>
    </row>
    <row r="308" spans="1:27" s="19" customFormat="1" ht="13.5" customHeight="1">
      <c r="A308" s="103"/>
      <c r="B308" s="71"/>
      <c r="C308" s="71"/>
      <c r="D308" s="71"/>
      <c r="E308" s="71"/>
      <c r="F308" s="71"/>
      <c r="G308" s="65"/>
      <c r="H308" s="65"/>
      <c r="I308" s="65"/>
      <c r="J308" s="65"/>
      <c r="K308" s="100"/>
      <c r="L308" s="65"/>
      <c r="M308" s="65"/>
      <c r="N308" s="65"/>
      <c r="O308" s="71"/>
      <c r="P308" s="71"/>
      <c r="Q308" s="65"/>
      <c r="R308" s="65"/>
      <c r="S308" s="65"/>
      <c r="T308" s="65"/>
      <c r="U308" s="65"/>
      <c r="V308" s="65"/>
      <c r="W308" s="65"/>
      <c r="X308" s="65"/>
      <c r="Y308" s="65"/>
      <c r="Z308" s="65"/>
      <c r="AA308" s="65"/>
    </row>
    <row r="309" spans="1:27" s="19" customFormat="1" ht="13.5" customHeight="1">
      <c r="A309" s="103"/>
      <c r="B309" s="71"/>
      <c r="C309" s="71"/>
      <c r="D309" s="71"/>
      <c r="E309" s="71"/>
      <c r="F309" s="71"/>
      <c r="G309" s="65"/>
      <c r="H309" s="65"/>
      <c r="I309" s="65"/>
      <c r="J309" s="65"/>
      <c r="K309" s="100"/>
      <c r="L309" s="65"/>
      <c r="M309" s="65"/>
      <c r="N309" s="65"/>
      <c r="O309" s="71"/>
      <c r="P309" s="71"/>
      <c r="Q309" s="65"/>
      <c r="R309" s="65"/>
      <c r="S309" s="65"/>
      <c r="T309" s="65"/>
      <c r="U309" s="65"/>
      <c r="V309" s="65"/>
      <c r="W309" s="65"/>
      <c r="X309" s="65"/>
      <c r="Y309" s="65"/>
      <c r="Z309" s="65"/>
      <c r="AA309" s="65"/>
    </row>
    <row r="310" spans="1:27" s="19" customFormat="1" ht="13.5" customHeight="1">
      <c r="A310" s="103"/>
      <c r="B310" s="71"/>
      <c r="C310" s="71"/>
      <c r="D310" s="71"/>
      <c r="E310" s="71"/>
      <c r="F310" s="71"/>
      <c r="G310" s="65"/>
      <c r="H310" s="65"/>
      <c r="I310" s="65"/>
      <c r="J310" s="65"/>
      <c r="K310" s="100"/>
      <c r="L310" s="65"/>
      <c r="M310" s="65"/>
      <c r="N310" s="65"/>
      <c r="O310" s="71"/>
      <c r="P310" s="71"/>
      <c r="Q310" s="65"/>
      <c r="R310" s="65"/>
      <c r="S310" s="65"/>
      <c r="T310" s="65"/>
      <c r="U310" s="65"/>
      <c r="V310" s="65"/>
      <c r="W310" s="65"/>
      <c r="X310" s="65"/>
      <c r="Y310" s="65"/>
      <c r="Z310" s="65"/>
      <c r="AA310" s="65"/>
    </row>
    <row r="311" spans="1:27" s="19" customFormat="1" ht="13.5" customHeight="1">
      <c r="A311" s="103"/>
      <c r="B311" s="71"/>
      <c r="C311" s="71"/>
      <c r="D311" s="71"/>
      <c r="E311" s="71"/>
      <c r="F311" s="71"/>
      <c r="G311" s="65"/>
      <c r="H311" s="65"/>
      <c r="I311" s="65"/>
      <c r="J311" s="65"/>
      <c r="K311" s="100"/>
      <c r="L311" s="65"/>
      <c r="M311" s="65"/>
      <c r="N311" s="65"/>
      <c r="O311" s="71"/>
      <c r="P311" s="71"/>
      <c r="Q311" s="65"/>
      <c r="R311" s="65"/>
      <c r="S311" s="65"/>
      <c r="T311" s="65"/>
      <c r="U311" s="65"/>
      <c r="V311" s="65"/>
      <c r="W311" s="65"/>
      <c r="X311" s="65"/>
      <c r="Y311" s="65"/>
      <c r="Z311" s="65"/>
      <c r="AA311" s="65"/>
    </row>
    <row r="312" spans="1:27" s="19" customFormat="1" ht="13.5" customHeight="1">
      <c r="A312" s="103"/>
      <c r="B312" s="71"/>
      <c r="C312" s="71"/>
      <c r="D312" s="71"/>
      <c r="E312" s="71"/>
      <c r="F312" s="71"/>
      <c r="G312" s="65"/>
      <c r="H312" s="65"/>
      <c r="I312" s="65"/>
      <c r="J312" s="65"/>
      <c r="K312" s="100"/>
      <c r="L312" s="65"/>
      <c r="M312" s="65"/>
      <c r="N312" s="65"/>
      <c r="O312" s="71"/>
      <c r="P312" s="71"/>
      <c r="Q312" s="65"/>
      <c r="R312" s="65"/>
      <c r="S312" s="65"/>
      <c r="T312" s="65"/>
      <c r="U312" s="65"/>
      <c r="V312" s="65"/>
      <c r="W312" s="65"/>
      <c r="X312" s="65"/>
      <c r="Y312" s="65"/>
      <c r="Z312" s="65"/>
      <c r="AA312" s="65"/>
    </row>
    <row r="313" spans="1:27" s="19" customFormat="1" ht="13.5" customHeight="1">
      <c r="A313" s="103"/>
      <c r="B313" s="71"/>
      <c r="C313" s="71"/>
      <c r="D313" s="71"/>
      <c r="E313" s="71"/>
      <c r="F313" s="71"/>
      <c r="G313" s="65"/>
      <c r="H313" s="65"/>
      <c r="I313" s="65"/>
      <c r="J313" s="65"/>
      <c r="K313" s="100"/>
      <c r="L313" s="65"/>
      <c r="M313" s="65"/>
      <c r="N313" s="65"/>
      <c r="O313" s="71"/>
      <c r="P313" s="71"/>
      <c r="Q313" s="65"/>
      <c r="R313" s="65"/>
      <c r="S313" s="65"/>
      <c r="T313" s="65"/>
      <c r="U313" s="65"/>
      <c r="V313" s="65"/>
      <c r="W313" s="65"/>
      <c r="X313" s="65"/>
      <c r="Y313" s="65"/>
      <c r="Z313" s="65"/>
      <c r="AA313" s="65"/>
    </row>
    <row r="314" spans="1:27" s="19" customFormat="1" ht="13.5" customHeight="1">
      <c r="A314" s="103"/>
      <c r="B314" s="71"/>
      <c r="C314" s="71"/>
      <c r="D314" s="71"/>
      <c r="E314" s="71"/>
      <c r="F314" s="71"/>
      <c r="G314" s="65"/>
      <c r="H314" s="65"/>
      <c r="I314" s="65"/>
      <c r="J314" s="65"/>
      <c r="K314" s="100"/>
      <c r="L314" s="65"/>
      <c r="M314" s="65"/>
      <c r="N314" s="65"/>
      <c r="O314" s="71"/>
      <c r="P314" s="71"/>
      <c r="Q314" s="65"/>
      <c r="R314" s="65"/>
      <c r="S314" s="65"/>
      <c r="T314" s="65"/>
      <c r="U314" s="65"/>
      <c r="V314" s="65"/>
      <c r="W314" s="65"/>
      <c r="X314" s="65"/>
      <c r="Y314" s="65"/>
      <c r="Z314" s="65"/>
      <c r="AA314" s="65"/>
    </row>
    <row r="315" spans="1:27" s="19" customFormat="1" ht="13.5" customHeight="1">
      <c r="A315" s="103"/>
      <c r="B315" s="71"/>
      <c r="C315" s="71"/>
      <c r="D315" s="71"/>
      <c r="E315" s="71"/>
      <c r="F315" s="71"/>
      <c r="G315" s="65"/>
      <c r="H315" s="65"/>
      <c r="I315" s="65"/>
      <c r="J315" s="65"/>
      <c r="K315" s="100"/>
      <c r="L315" s="65"/>
      <c r="M315" s="65"/>
      <c r="N315" s="65"/>
      <c r="O315" s="71"/>
      <c r="P315" s="71"/>
      <c r="Q315" s="65"/>
      <c r="R315" s="65"/>
      <c r="S315" s="65"/>
      <c r="T315" s="65"/>
      <c r="U315" s="65"/>
      <c r="V315" s="65"/>
      <c r="W315" s="65"/>
      <c r="X315" s="65"/>
      <c r="Y315" s="65"/>
      <c r="Z315" s="65"/>
      <c r="AA315" s="65"/>
    </row>
    <row r="316" spans="1:27" s="19" customFormat="1" ht="13.5" customHeight="1">
      <c r="A316" s="103"/>
      <c r="B316" s="71"/>
      <c r="C316" s="71"/>
      <c r="D316" s="71"/>
      <c r="E316" s="71"/>
      <c r="F316" s="71"/>
      <c r="G316" s="65"/>
      <c r="H316" s="65"/>
      <c r="I316" s="65"/>
      <c r="J316" s="65"/>
      <c r="K316" s="100"/>
      <c r="L316" s="65"/>
      <c r="M316" s="65"/>
      <c r="N316" s="65"/>
      <c r="O316" s="71"/>
      <c r="P316" s="71"/>
      <c r="Q316" s="65"/>
      <c r="R316" s="65"/>
      <c r="S316" s="65"/>
      <c r="T316" s="65"/>
      <c r="U316" s="65"/>
      <c r="V316" s="65"/>
      <c r="W316" s="65"/>
      <c r="X316" s="65"/>
      <c r="Y316" s="65"/>
      <c r="Z316" s="65"/>
      <c r="AA316" s="65"/>
    </row>
    <row r="317" spans="1:27" s="19" customFormat="1" ht="13.5" customHeight="1">
      <c r="A317" s="103"/>
      <c r="B317" s="71"/>
      <c r="C317" s="71"/>
      <c r="D317" s="71"/>
      <c r="E317" s="71"/>
      <c r="F317" s="71"/>
      <c r="G317" s="65"/>
      <c r="H317" s="65"/>
      <c r="I317" s="65"/>
      <c r="J317" s="65"/>
      <c r="K317" s="100"/>
      <c r="L317" s="65"/>
      <c r="M317" s="65"/>
      <c r="N317" s="65"/>
      <c r="O317" s="71"/>
      <c r="P317" s="71"/>
      <c r="Q317" s="65"/>
      <c r="R317" s="65"/>
      <c r="S317" s="65"/>
      <c r="T317" s="65"/>
      <c r="U317" s="65"/>
      <c r="V317" s="65"/>
      <c r="W317" s="65"/>
      <c r="X317" s="65"/>
      <c r="Y317" s="65"/>
      <c r="Z317" s="65"/>
      <c r="AA317" s="65"/>
    </row>
    <row r="318" spans="1:27" s="19" customFormat="1" ht="13.5" customHeight="1">
      <c r="A318" s="103"/>
      <c r="B318" s="71"/>
      <c r="C318" s="71"/>
      <c r="D318" s="71"/>
      <c r="E318" s="71"/>
      <c r="F318" s="71"/>
      <c r="G318" s="65"/>
      <c r="H318" s="65"/>
      <c r="I318" s="65"/>
      <c r="J318" s="65"/>
      <c r="K318" s="100"/>
      <c r="L318" s="65"/>
      <c r="M318" s="65"/>
      <c r="N318" s="65"/>
      <c r="O318" s="71"/>
      <c r="P318" s="71"/>
      <c r="Q318" s="65"/>
      <c r="R318" s="65"/>
      <c r="S318" s="65"/>
      <c r="T318" s="65"/>
      <c r="U318" s="65"/>
      <c r="V318" s="65"/>
      <c r="W318" s="65"/>
      <c r="X318" s="65"/>
      <c r="Y318" s="65"/>
      <c r="Z318" s="65"/>
      <c r="AA318" s="65"/>
    </row>
    <row r="319" spans="1:27" ht="13.5" customHeight="1">
      <c r="A319" s="36"/>
      <c r="B319" s="22"/>
      <c r="C319" s="22"/>
      <c r="D319" s="22"/>
      <c r="E319" s="22"/>
      <c r="F319" s="22"/>
      <c r="G319" s="13"/>
      <c r="H319" s="13"/>
      <c r="I319" s="13"/>
      <c r="J319" s="13"/>
      <c r="K319" s="23"/>
      <c r="L319" s="13"/>
      <c r="M319" s="13"/>
      <c r="N319" s="13"/>
      <c r="O319" s="22"/>
      <c r="P319" s="22"/>
      <c r="Q319" s="13"/>
      <c r="R319" s="13"/>
      <c r="S319" s="13"/>
      <c r="T319" s="13"/>
      <c r="U319" s="13"/>
      <c r="V319" s="13"/>
      <c r="W319" s="13"/>
      <c r="X319" s="13"/>
      <c r="Y319" s="13"/>
      <c r="Z319" s="13"/>
      <c r="AA319" s="13"/>
    </row>
    <row r="320" spans="1:27" ht="13.5" customHeight="1">
      <c r="A320" s="36"/>
      <c r="B320" s="22"/>
      <c r="C320" s="22"/>
      <c r="D320" s="22"/>
      <c r="E320" s="22"/>
      <c r="F320" s="22"/>
      <c r="G320" s="13"/>
      <c r="H320" s="13"/>
      <c r="I320" s="13"/>
      <c r="J320" s="13"/>
      <c r="K320" s="23"/>
      <c r="L320" s="13"/>
      <c r="M320" s="13"/>
      <c r="N320" s="13"/>
      <c r="O320" s="22"/>
      <c r="P320" s="22"/>
      <c r="Q320" s="13"/>
      <c r="R320" s="13"/>
      <c r="S320" s="13"/>
      <c r="T320" s="13"/>
      <c r="U320" s="13"/>
      <c r="V320" s="13"/>
      <c r="W320" s="13"/>
      <c r="X320" s="13"/>
      <c r="Y320" s="13"/>
      <c r="Z320" s="13"/>
      <c r="AA320" s="13"/>
    </row>
    <row r="321" spans="1:27" ht="13.5" customHeight="1">
      <c r="A321" s="36"/>
      <c r="B321" s="22"/>
      <c r="C321" s="22"/>
      <c r="D321" s="22"/>
      <c r="E321" s="22"/>
      <c r="F321" s="22"/>
      <c r="G321" s="13"/>
      <c r="H321" s="13"/>
      <c r="I321" s="13"/>
      <c r="J321" s="13"/>
      <c r="K321" s="23"/>
      <c r="L321" s="13"/>
      <c r="M321" s="13"/>
      <c r="N321" s="13"/>
      <c r="O321" s="22"/>
      <c r="P321" s="22"/>
      <c r="Q321" s="13"/>
      <c r="R321" s="13"/>
      <c r="S321" s="13"/>
      <c r="T321" s="13"/>
      <c r="U321" s="13"/>
      <c r="V321" s="13"/>
      <c r="W321" s="13"/>
      <c r="X321" s="13"/>
      <c r="Y321" s="13"/>
      <c r="Z321" s="13"/>
      <c r="AA321" s="13"/>
    </row>
    <row r="322" spans="1:27" ht="13.5" customHeight="1">
      <c r="A322" s="36"/>
      <c r="B322" s="22"/>
      <c r="C322" s="22"/>
      <c r="D322" s="22"/>
      <c r="E322" s="22"/>
      <c r="F322" s="22"/>
      <c r="G322" s="13"/>
      <c r="H322" s="13"/>
      <c r="I322" s="13"/>
      <c r="J322" s="13"/>
      <c r="K322" s="23"/>
      <c r="L322" s="13"/>
      <c r="M322" s="13"/>
      <c r="N322" s="13"/>
      <c r="O322" s="22"/>
      <c r="P322" s="22"/>
      <c r="Q322" s="13"/>
      <c r="R322" s="13"/>
      <c r="S322" s="13"/>
      <c r="T322" s="13"/>
      <c r="U322" s="13"/>
      <c r="V322" s="13"/>
      <c r="W322" s="13"/>
      <c r="X322" s="13"/>
      <c r="Y322" s="13"/>
      <c r="Z322" s="13"/>
      <c r="AA322" s="13"/>
    </row>
    <row r="323" spans="1:27" ht="13.5" customHeight="1">
      <c r="A323" s="36"/>
      <c r="B323" s="22"/>
      <c r="C323" s="22"/>
      <c r="D323" s="22"/>
      <c r="E323" s="22"/>
      <c r="F323" s="22"/>
      <c r="G323" s="13"/>
      <c r="H323" s="13"/>
      <c r="I323" s="13"/>
      <c r="J323" s="13"/>
      <c r="K323" s="23"/>
      <c r="L323" s="13"/>
      <c r="M323" s="13"/>
      <c r="N323" s="13"/>
      <c r="O323" s="22"/>
      <c r="P323" s="22"/>
      <c r="Q323" s="13"/>
      <c r="R323" s="13"/>
      <c r="S323" s="13"/>
      <c r="T323" s="13"/>
      <c r="U323" s="13"/>
      <c r="V323" s="13"/>
      <c r="W323" s="13"/>
      <c r="X323" s="13"/>
      <c r="Y323" s="13"/>
      <c r="Z323" s="13"/>
      <c r="AA323" s="13"/>
    </row>
    <row r="324" spans="1:27" ht="13.5" customHeight="1">
      <c r="A324" s="36"/>
      <c r="B324" s="22"/>
      <c r="C324" s="22"/>
      <c r="D324" s="22"/>
      <c r="E324" s="22"/>
      <c r="F324" s="22"/>
      <c r="G324" s="13"/>
      <c r="H324" s="13"/>
      <c r="I324" s="13"/>
      <c r="J324" s="13"/>
      <c r="K324" s="23"/>
      <c r="L324" s="13"/>
      <c r="M324" s="13"/>
      <c r="N324" s="13"/>
      <c r="O324" s="22"/>
      <c r="P324" s="22"/>
      <c r="Q324" s="13"/>
      <c r="R324" s="13"/>
      <c r="S324" s="13"/>
      <c r="T324" s="13"/>
      <c r="U324" s="13"/>
      <c r="V324" s="13"/>
      <c r="W324" s="13"/>
      <c r="X324" s="13"/>
      <c r="Y324" s="13"/>
      <c r="Z324" s="13"/>
      <c r="AA324" s="13"/>
    </row>
    <row r="325" spans="1:27" ht="13.5" customHeight="1">
      <c r="A325" s="36"/>
      <c r="B325" s="22"/>
      <c r="C325" s="22"/>
      <c r="D325" s="22"/>
      <c r="E325" s="22"/>
      <c r="F325" s="22"/>
      <c r="G325" s="13"/>
      <c r="H325" s="13"/>
      <c r="I325" s="13"/>
      <c r="J325" s="13"/>
      <c r="K325" s="23"/>
      <c r="L325" s="13"/>
      <c r="M325" s="13"/>
      <c r="N325" s="13"/>
      <c r="O325" s="22"/>
      <c r="P325" s="22"/>
      <c r="Q325" s="13"/>
      <c r="R325" s="13"/>
      <c r="S325" s="13"/>
      <c r="T325" s="13"/>
      <c r="U325" s="13"/>
      <c r="V325" s="13"/>
      <c r="W325" s="13"/>
      <c r="X325" s="13"/>
      <c r="Y325" s="13"/>
      <c r="Z325" s="13"/>
      <c r="AA325" s="13"/>
    </row>
    <row r="326" spans="1:27" ht="13.5" customHeight="1">
      <c r="A326" s="36"/>
      <c r="B326" s="22"/>
      <c r="C326" s="22"/>
      <c r="D326" s="22"/>
      <c r="E326" s="22"/>
      <c r="F326" s="22"/>
      <c r="G326" s="13"/>
      <c r="H326" s="13"/>
      <c r="I326" s="13"/>
      <c r="J326" s="13"/>
      <c r="K326" s="23"/>
      <c r="L326" s="13"/>
      <c r="M326" s="13"/>
      <c r="N326" s="13"/>
      <c r="O326" s="22"/>
      <c r="P326" s="22"/>
      <c r="Q326" s="13"/>
      <c r="R326" s="13"/>
      <c r="S326" s="13"/>
      <c r="T326" s="13"/>
      <c r="U326" s="13"/>
      <c r="V326" s="13"/>
      <c r="W326" s="13"/>
      <c r="X326" s="13"/>
      <c r="Y326" s="13"/>
      <c r="Z326" s="13"/>
      <c r="AA326" s="13"/>
    </row>
    <row r="327" spans="1:27" ht="13.5" customHeight="1">
      <c r="A327" s="36"/>
      <c r="B327" s="22"/>
      <c r="C327" s="22"/>
      <c r="D327" s="22"/>
      <c r="E327" s="22"/>
      <c r="F327" s="22"/>
      <c r="G327" s="13"/>
      <c r="H327" s="13"/>
      <c r="I327" s="13"/>
      <c r="J327" s="13"/>
      <c r="K327" s="23"/>
      <c r="L327" s="13"/>
      <c r="M327" s="13"/>
      <c r="N327" s="13"/>
      <c r="O327" s="22"/>
      <c r="P327" s="22"/>
      <c r="Q327" s="13"/>
      <c r="R327" s="13"/>
      <c r="S327" s="13"/>
      <c r="T327" s="13"/>
      <c r="U327" s="13"/>
      <c r="V327" s="13"/>
      <c r="W327" s="13"/>
      <c r="X327" s="13"/>
      <c r="Y327" s="13"/>
      <c r="Z327" s="13"/>
      <c r="AA327" s="13"/>
    </row>
    <row r="328" spans="1:27" ht="13.5" customHeight="1">
      <c r="A328" s="36"/>
      <c r="B328" s="22"/>
      <c r="C328" s="22"/>
      <c r="D328" s="22"/>
      <c r="E328" s="22"/>
      <c r="F328" s="22"/>
      <c r="G328" s="13"/>
      <c r="H328" s="13"/>
      <c r="I328" s="13"/>
      <c r="J328" s="13"/>
      <c r="K328" s="23"/>
      <c r="L328" s="13"/>
      <c r="M328" s="13"/>
      <c r="N328" s="13"/>
      <c r="O328" s="22"/>
      <c r="P328" s="22"/>
      <c r="Q328" s="13"/>
      <c r="R328" s="13"/>
      <c r="S328" s="13"/>
      <c r="T328" s="13"/>
      <c r="U328" s="13"/>
      <c r="V328" s="13"/>
      <c r="W328" s="13"/>
      <c r="X328" s="13"/>
      <c r="Y328" s="13"/>
      <c r="Z328" s="13"/>
      <c r="AA328" s="13"/>
    </row>
    <row r="329" spans="1:27" ht="13.5" customHeight="1">
      <c r="A329" s="36"/>
      <c r="B329" s="22"/>
      <c r="C329" s="22"/>
      <c r="D329" s="22"/>
      <c r="E329" s="22"/>
      <c r="F329" s="22"/>
      <c r="G329" s="13"/>
      <c r="H329" s="13"/>
      <c r="I329" s="13"/>
      <c r="J329" s="13"/>
      <c r="K329" s="23"/>
      <c r="L329" s="13"/>
      <c r="M329" s="13"/>
      <c r="N329" s="13"/>
      <c r="O329" s="22"/>
      <c r="P329" s="22"/>
      <c r="Q329" s="13"/>
      <c r="R329" s="13"/>
      <c r="S329" s="13"/>
      <c r="T329" s="13"/>
      <c r="U329" s="13"/>
      <c r="V329" s="13"/>
      <c r="W329" s="13"/>
      <c r="X329" s="13"/>
      <c r="Y329" s="13"/>
      <c r="Z329" s="13"/>
      <c r="AA329" s="13"/>
    </row>
    <row r="330" spans="1:27" ht="13.5" customHeight="1">
      <c r="A330" s="36"/>
      <c r="B330" s="22"/>
      <c r="C330" s="22"/>
      <c r="D330" s="22"/>
      <c r="E330" s="22"/>
      <c r="F330" s="22"/>
      <c r="G330" s="13"/>
      <c r="H330" s="13"/>
      <c r="I330" s="13"/>
      <c r="J330" s="13"/>
      <c r="K330" s="23"/>
      <c r="L330" s="13"/>
      <c r="M330" s="13"/>
      <c r="N330" s="13"/>
      <c r="O330" s="22"/>
      <c r="P330" s="22"/>
      <c r="Q330" s="13"/>
      <c r="R330" s="13"/>
      <c r="S330" s="13"/>
      <c r="T330" s="13"/>
      <c r="U330" s="13"/>
      <c r="V330" s="13"/>
      <c r="W330" s="13"/>
      <c r="X330" s="13"/>
      <c r="Y330" s="13"/>
      <c r="Z330" s="13"/>
      <c r="AA330" s="13"/>
    </row>
    <row r="331" spans="1:27" ht="13.5" customHeight="1">
      <c r="A331" s="36"/>
      <c r="B331" s="22"/>
      <c r="C331" s="22"/>
      <c r="D331" s="22"/>
      <c r="E331" s="22"/>
      <c r="F331" s="22"/>
      <c r="G331" s="13"/>
      <c r="H331" s="13"/>
      <c r="I331" s="13"/>
      <c r="J331" s="13"/>
      <c r="K331" s="23"/>
      <c r="L331" s="13"/>
      <c r="M331" s="13"/>
      <c r="N331" s="13"/>
      <c r="O331" s="22"/>
      <c r="P331" s="22"/>
      <c r="Q331" s="13"/>
      <c r="R331" s="13"/>
      <c r="S331" s="13"/>
      <c r="T331" s="13"/>
      <c r="U331" s="13"/>
      <c r="V331" s="13"/>
      <c r="W331" s="13"/>
      <c r="X331" s="13"/>
      <c r="Y331" s="13"/>
      <c r="Z331" s="13"/>
      <c r="AA331" s="13"/>
    </row>
    <row r="332" spans="1:27" ht="13.5" customHeight="1">
      <c r="A332" s="36"/>
      <c r="B332" s="22"/>
      <c r="C332" s="22"/>
      <c r="D332" s="22"/>
      <c r="E332" s="22"/>
      <c r="F332" s="22"/>
      <c r="G332" s="13"/>
      <c r="H332" s="13"/>
      <c r="I332" s="13"/>
      <c r="J332" s="13"/>
      <c r="K332" s="23"/>
      <c r="L332" s="13"/>
      <c r="M332" s="13"/>
      <c r="N332" s="13"/>
      <c r="O332" s="22"/>
      <c r="P332" s="22"/>
      <c r="Q332" s="13"/>
      <c r="R332" s="13"/>
      <c r="S332" s="13"/>
      <c r="T332" s="13"/>
      <c r="U332" s="13"/>
      <c r="V332" s="13"/>
      <c r="W332" s="13"/>
      <c r="X332" s="13"/>
      <c r="Y332" s="13"/>
      <c r="Z332" s="13"/>
      <c r="AA332" s="13"/>
    </row>
    <row r="333" spans="1:27" ht="13.5" customHeight="1">
      <c r="A333" s="36"/>
      <c r="B333" s="22"/>
      <c r="C333" s="22"/>
      <c r="D333" s="22"/>
      <c r="E333" s="22"/>
      <c r="F333" s="22"/>
      <c r="G333" s="13"/>
      <c r="H333" s="13"/>
      <c r="I333" s="13"/>
      <c r="J333" s="13"/>
      <c r="K333" s="23"/>
      <c r="L333" s="13"/>
      <c r="M333" s="13"/>
      <c r="N333" s="13"/>
      <c r="O333" s="22"/>
      <c r="P333" s="22"/>
      <c r="Q333" s="13"/>
      <c r="R333" s="13"/>
      <c r="S333" s="13"/>
      <c r="T333" s="13"/>
      <c r="U333" s="13"/>
      <c r="V333" s="13"/>
      <c r="W333" s="13"/>
      <c r="X333" s="13"/>
      <c r="Y333" s="13"/>
      <c r="Z333" s="13"/>
      <c r="AA333" s="13"/>
    </row>
    <row r="334" spans="1:27" ht="13.5" customHeight="1">
      <c r="A334" s="36"/>
      <c r="B334" s="22"/>
      <c r="C334" s="22"/>
      <c r="D334" s="22"/>
      <c r="E334" s="22"/>
      <c r="F334" s="22"/>
      <c r="G334" s="13"/>
      <c r="H334" s="13"/>
      <c r="I334" s="13"/>
      <c r="J334" s="13"/>
      <c r="K334" s="23"/>
      <c r="L334" s="13"/>
      <c r="M334" s="13"/>
      <c r="N334" s="13"/>
      <c r="O334" s="22"/>
      <c r="P334" s="22"/>
      <c r="Q334" s="13"/>
      <c r="R334" s="13"/>
      <c r="S334" s="13"/>
      <c r="T334" s="13"/>
      <c r="U334" s="13"/>
      <c r="V334" s="13"/>
      <c r="W334" s="13"/>
      <c r="X334" s="13"/>
      <c r="Y334" s="13"/>
      <c r="Z334" s="13"/>
      <c r="AA334" s="13"/>
    </row>
    <row r="335" spans="1:27" ht="13.5" customHeight="1">
      <c r="A335" s="36"/>
      <c r="B335" s="22"/>
      <c r="C335" s="22"/>
      <c r="D335" s="22"/>
      <c r="E335" s="22"/>
      <c r="F335" s="22"/>
      <c r="G335" s="13"/>
      <c r="H335" s="13"/>
      <c r="I335" s="13"/>
      <c r="J335" s="13"/>
      <c r="K335" s="23"/>
      <c r="L335" s="13"/>
      <c r="M335" s="13"/>
      <c r="N335" s="13"/>
      <c r="O335" s="22"/>
      <c r="P335" s="22"/>
      <c r="Q335" s="13"/>
      <c r="R335" s="13"/>
      <c r="S335" s="13"/>
      <c r="T335" s="13"/>
      <c r="U335" s="13"/>
      <c r="V335" s="13"/>
      <c r="W335" s="13"/>
      <c r="X335" s="13"/>
      <c r="Y335" s="13"/>
      <c r="Z335" s="13"/>
      <c r="AA335" s="13"/>
    </row>
    <row r="336" spans="1:27" ht="13.5" customHeight="1">
      <c r="A336" s="36"/>
      <c r="B336" s="22"/>
      <c r="C336" s="22"/>
      <c r="D336" s="22"/>
      <c r="E336" s="22"/>
      <c r="F336" s="22"/>
      <c r="G336" s="13"/>
      <c r="H336" s="13"/>
      <c r="I336" s="13"/>
      <c r="J336" s="13"/>
      <c r="K336" s="23"/>
      <c r="L336" s="13"/>
      <c r="M336" s="13"/>
      <c r="N336" s="13"/>
      <c r="O336" s="22"/>
      <c r="P336" s="22"/>
      <c r="Q336" s="13"/>
      <c r="R336" s="13"/>
      <c r="S336" s="13"/>
      <c r="T336" s="13"/>
      <c r="U336" s="13"/>
      <c r="V336" s="13"/>
      <c r="W336" s="13"/>
      <c r="X336" s="13"/>
      <c r="Y336" s="13"/>
      <c r="Z336" s="13"/>
      <c r="AA336" s="13"/>
    </row>
    <row r="337" spans="1:27" ht="13.5" customHeight="1">
      <c r="A337" s="36"/>
      <c r="B337" s="22"/>
      <c r="C337" s="22"/>
      <c r="D337" s="22"/>
      <c r="E337" s="22"/>
      <c r="F337" s="22"/>
      <c r="G337" s="13"/>
      <c r="H337" s="13"/>
      <c r="I337" s="13"/>
      <c r="J337" s="13"/>
      <c r="K337" s="23"/>
      <c r="L337" s="13"/>
      <c r="M337" s="13"/>
      <c r="N337" s="13"/>
      <c r="O337" s="22"/>
      <c r="P337" s="22"/>
      <c r="Q337" s="13"/>
      <c r="R337" s="13"/>
      <c r="S337" s="13"/>
      <c r="T337" s="13"/>
      <c r="U337" s="13"/>
      <c r="V337" s="13"/>
      <c r="W337" s="13"/>
      <c r="X337" s="13"/>
      <c r="Y337" s="13"/>
      <c r="Z337" s="13"/>
      <c r="AA337" s="13"/>
    </row>
    <row r="338" spans="1:27" ht="13.5" customHeight="1">
      <c r="A338" s="36"/>
      <c r="B338" s="22"/>
      <c r="C338" s="22"/>
      <c r="D338" s="22"/>
      <c r="E338" s="22"/>
      <c r="F338" s="22"/>
      <c r="G338" s="13"/>
      <c r="H338" s="13"/>
      <c r="I338" s="13"/>
      <c r="J338" s="13"/>
      <c r="K338" s="23"/>
      <c r="L338" s="13"/>
      <c r="M338" s="13"/>
      <c r="N338" s="13"/>
      <c r="O338" s="22"/>
      <c r="P338" s="22"/>
      <c r="Q338" s="13"/>
      <c r="R338" s="13"/>
      <c r="S338" s="13"/>
      <c r="T338" s="13"/>
      <c r="U338" s="13"/>
      <c r="V338" s="13"/>
      <c r="W338" s="13"/>
      <c r="X338" s="13"/>
      <c r="Y338" s="13"/>
      <c r="Z338" s="13"/>
      <c r="AA338" s="13"/>
    </row>
    <row r="339" spans="1:27" ht="13.5" customHeight="1">
      <c r="A339" s="36"/>
      <c r="B339" s="22"/>
      <c r="C339" s="22"/>
      <c r="D339" s="22"/>
      <c r="E339" s="22"/>
      <c r="F339" s="22"/>
      <c r="G339" s="13"/>
      <c r="H339" s="13"/>
      <c r="I339" s="13"/>
      <c r="J339" s="13"/>
      <c r="K339" s="23"/>
      <c r="L339" s="13"/>
      <c r="M339" s="13"/>
      <c r="N339" s="13"/>
      <c r="O339" s="22"/>
      <c r="P339" s="22"/>
      <c r="Q339" s="13"/>
      <c r="R339" s="13"/>
      <c r="S339" s="13"/>
      <c r="T339" s="13"/>
      <c r="U339" s="13"/>
      <c r="V339" s="13"/>
      <c r="W339" s="13"/>
      <c r="X339" s="13"/>
      <c r="Y339" s="13"/>
      <c r="Z339" s="13"/>
      <c r="AA339" s="13"/>
    </row>
    <row r="340" spans="1:27" ht="13.5" customHeight="1">
      <c r="A340" s="36"/>
      <c r="B340" s="22"/>
      <c r="C340" s="22"/>
      <c r="D340" s="22"/>
      <c r="E340" s="22"/>
      <c r="F340" s="22"/>
      <c r="G340" s="13"/>
      <c r="H340" s="13"/>
      <c r="I340" s="13"/>
      <c r="J340" s="13"/>
      <c r="K340" s="23"/>
      <c r="L340" s="13"/>
      <c r="M340" s="13"/>
      <c r="N340" s="13"/>
      <c r="O340" s="22"/>
      <c r="P340" s="22"/>
      <c r="Q340" s="13"/>
      <c r="R340" s="13"/>
      <c r="S340" s="13"/>
      <c r="T340" s="13"/>
      <c r="U340" s="13"/>
      <c r="V340" s="13"/>
      <c r="W340" s="13"/>
      <c r="X340" s="13"/>
      <c r="Y340" s="13"/>
      <c r="Z340" s="13"/>
      <c r="AA340" s="13"/>
    </row>
    <row r="341" spans="1:27" ht="13.5" customHeight="1">
      <c r="A341" s="36"/>
      <c r="B341" s="22"/>
      <c r="C341" s="22"/>
      <c r="D341" s="22"/>
      <c r="E341" s="22"/>
      <c r="F341" s="22"/>
      <c r="G341" s="13"/>
      <c r="H341" s="13"/>
      <c r="I341" s="13"/>
      <c r="J341" s="13"/>
      <c r="K341" s="23"/>
      <c r="L341" s="13"/>
      <c r="M341" s="13"/>
      <c r="N341" s="13"/>
      <c r="O341" s="22"/>
      <c r="P341" s="22"/>
      <c r="Q341" s="13"/>
      <c r="R341" s="13"/>
      <c r="S341" s="13"/>
      <c r="T341" s="13"/>
      <c r="U341" s="13"/>
      <c r="V341" s="13"/>
      <c r="W341" s="13"/>
      <c r="X341" s="13"/>
      <c r="Y341" s="13"/>
      <c r="Z341" s="13"/>
      <c r="AA341" s="13"/>
    </row>
    <row r="342" spans="1:27" ht="13.5" customHeight="1">
      <c r="A342" s="36"/>
      <c r="B342" s="22"/>
      <c r="C342" s="22"/>
      <c r="D342" s="22"/>
      <c r="E342" s="22"/>
      <c r="F342" s="22"/>
      <c r="G342" s="13"/>
      <c r="H342" s="13"/>
      <c r="I342" s="13"/>
      <c r="J342" s="13"/>
      <c r="K342" s="23"/>
      <c r="L342" s="13"/>
      <c r="M342" s="13"/>
      <c r="N342" s="13"/>
      <c r="O342" s="22"/>
      <c r="P342" s="22"/>
      <c r="Q342" s="13"/>
      <c r="R342" s="13"/>
      <c r="S342" s="13"/>
      <c r="T342" s="13"/>
      <c r="U342" s="13"/>
      <c r="V342" s="13"/>
      <c r="W342" s="13"/>
      <c r="X342" s="13"/>
      <c r="Y342" s="13"/>
      <c r="Z342" s="13"/>
      <c r="AA342" s="13"/>
    </row>
    <row r="343" spans="1:27" ht="13.5" customHeight="1">
      <c r="A343" s="36"/>
      <c r="B343" s="22"/>
      <c r="C343" s="22"/>
      <c r="D343" s="22"/>
      <c r="E343" s="22"/>
      <c r="F343" s="22"/>
      <c r="G343" s="13"/>
      <c r="H343" s="13"/>
      <c r="I343" s="13"/>
      <c r="J343" s="13"/>
      <c r="K343" s="23"/>
      <c r="L343" s="13"/>
      <c r="M343" s="13"/>
      <c r="N343" s="13"/>
      <c r="O343" s="22"/>
      <c r="P343" s="22"/>
      <c r="Q343" s="13"/>
      <c r="R343" s="13"/>
      <c r="S343" s="13"/>
      <c r="T343" s="13"/>
      <c r="U343" s="13"/>
      <c r="V343" s="13"/>
      <c r="W343" s="13"/>
      <c r="X343" s="13"/>
      <c r="Y343" s="13"/>
      <c r="Z343" s="13"/>
      <c r="AA343" s="13"/>
    </row>
    <row r="344" spans="1:27" ht="13.5" customHeight="1">
      <c r="A344" s="36"/>
      <c r="B344" s="22"/>
      <c r="C344" s="22"/>
      <c r="D344" s="22"/>
      <c r="E344" s="22"/>
      <c r="F344" s="22"/>
      <c r="G344" s="13"/>
      <c r="H344" s="13"/>
      <c r="I344" s="13"/>
      <c r="J344" s="13"/>
      <c r="K344" s="23"/>
      <c r="L344" s="13"/>
      <c r="M344" s="13"/>
      <c r="N344" s="13"/>
      <c r="O344" s="22"/>
      <c r="P344" s="22"/>
      <c r="Q344" s="13"/>
      <c r="R344" s="13"/>
      <c r="S344" s="13"/>
      <c r="T344" s="13"/>
      <c r="U344" s="13"/>
      <c r="V344" s="13"/>
      <c r="W344" s="13"/>
      <c r="X344" s="13"/>
      <c r="Y344" s="13"/>
      <c r="Z344" s="13"/>
      <c r="AA344" s="13"/>
    </row>
    <row r="345" spans="1:27" ht="13.5" customHeight="1">
      <c r="A345" s="36"/>
      <c r="B345" s="22"/>
      <c r="C345" s="22"/>
      <c r="D345" s="22"/>
      <c r="E345" s="22"/>
      <c r="F345" s="22"/>
      <c r="G345" s="13"/>
      <c r="H345" s="13"/>
      <c r="I345" s="13"/>
      <c r="J345" s="13"/>
      <c r="K345" s="23"/>
      <c r="L345" s="13"/>
      <c r="M345" s="13"/>
      <c r="N345" s="13"/>
      <c r="O345" s="22"/>
      <c r="P345" s="22"/>
      <c r="Q345" s="13"/>
      <c r="R345" s="13"/>
      <c r="S345" s="13"/>
      <c r="T345" s="13"/>
      <c r="U345" s="13"/>
      <c r="V345" s="13"/>
      <c r="W345" s="13"/>
      <c r="X345" s="13"/>
      <c r="Y345" s="13"/>
      <c r="Z345" s="13"/>
      <c r="AA345" s="13"/>
    </row>
    <row r="346" spans="1:27" ht="13.5" customHeight="1">
      <c r="A346" s="36"/>
      <c r="B346" s="22"/>
      <c r="C346" s="22"/>
      <c r="D346" s="22"/>
      <c r="E346" s="22"/>
      <c r="F346" s="22"/>
      <c r="G346" s="13"/>
      <c r="H346" s="13"/>
      <c r="I346" s="13"/>
      <c r="J346" s="13"/>
      <c r="K346" s="23"/>
      <c r="L346" s="13"/>
      <c r="M346" s="13"/>
      <c r="N346" s="13"/>
      <c r="O346" s="22"/>
      <c r="P346" s="22"/>
      <c r="Q346" s="13"/>
      <c r="R346" s="13"/>
      <c r="S346" s="13"/>
      <c r="T346" s="13"/>
      <c r="U346" s="13"/>
      <c r="V346" s="13"/>
      <c r="W346" s="13"/>
      <c r="X346" s="13"/>
      <c r="Y346" s="13"/>
      <c r="Z346" s="13"/>
      <c r="AA346" s="13"/>
    </row>
    <row r="347" spans="1:27" ht="13.5" customHeight="1">
      <c r="A347" s="36"/>
      <c r="B347" s="22"/>
      <c r="C347" s="22"/>
      <c r="D347" s="22"/>
      <c r="E347" s="22"/>
      <c r="F347" s="22"/>
      <c r="G347" s="13"/>
      <c r="H347" s="13"/>
      <c r="I347" s="13"/>
      <c r="J347" s="13"/>
      <c r="K347" s="23"/>
      <c r="L347" s="13"/>
      <c r="M347" s="13"/>
      <c r="N347" s="13"/>
      <c r="O347" s="22"/>
      <c r="P347" s="22"/>
      <c r="Q347" s="13"/>
      <c r="R347" s="13"/>
      <c r="S347" s="13"/>
      <c r="T347" s="13"/>
      <c r="U347" s="13"/>
      <c r="V347" s="13"/>
      <c r="W347" s="13"/>
      <c r="X347" s="13"/>
      <c r="Y347" s="13"/>
      <c r="Z347" s="13"/>
      <c r="AA347" s="13"/>
    </row>
    <row r="348" spans="1:27" ht="13.5" customHeight="1">
      <c r="A348" s="36"/>
      <c r="B348" s="22"/>
      <c r="C348" s="22"/>
      <c r="D348" s="22"/>
      <c r="E348" s="22"/>
      <c r="F348" s="22"/>
      <c r="G348" s="13"/>
      <c r="H348" s="13"/>
      <c r="I348" s="13"/>
      <c r="J348" s="13"/>
      <c r="K348" s="23"/>
      <c r="L348" s="13"/>
      <c r="M348" s="13"/>
      <c r="N348" s="13"/>
      <c r="O348" s="22"/>
      <c r="P348" s="22"/>
      <c r="Q348" s="13"/>
      <c r="R348" s="13"/>
      <c r="S348" s="13"/>
      <c r="T348" s="13"/>
      <c r="U348" s="13"/>
      <c r="V348" s="13"/>
      <c r="W348" s="13"/>
      <c r="X348" s="13"/>
      <c r="Y348" s="13"/>
      <c r="Z348" s="13"/>
      <c r="AA348" s="13"/>
    </row>
    <row r="349" spans="1:27" ht="13.5" customHeight="1">
      <c r="A349" s="36"/>
      <c r="B349" s="22"/>
      <c r="C349" s="22"/>
      <c r="D349" s="22"/>
      <c r="E349" s="22"/>
      <c r="F349" s="22"/>
      <c r="G349" s="13"/>
      <c r="H349" s="13"/>
      <c r="I349" s="13"/>
      <c r="J349" s="13"/>
      <c r="K349" s="23"/>
      <c r="L349" s="13"/>
      <c r="M349" s="13"/>
      <c r="N349" s="13"/>
      <c r="O349" s="22"/>
      <c r="P349" s="22"/>
      <c r="Q349" s="13"/>
      <c r="R349" s="13"/>
      <c r="S349" s="13"/>
      <c r="T349" s="13"/>
      <c r="U349" s="13"/>
      <c r="V349" s="13"/>
      <c r="W349" s="13"/>
      <c r="X349" s="13"/>
      <c r="Y349" s="13"/>
      <c r="Z349" s="13"/>
      <c r="AA349" s="13"/>
    </row>
    <row r="350" spans="1:27" ht="13.5" customHeight="1">
      <c r="A350" s="36"/>
      <c r="B350" s="22"/>
      <c r="C350" s="22"/>
      <c r="D350" s="22"/>
      <c r="E350" s="22"/>
      <c r="F350" s="22"/>
      <c r="G350" s="13"/>
      <c r="H350" s="13"/>
      <c r="I350" s="13"/>
      <c r="J350" s="13"/>
      <c r="K350" s="23"/>
      <c r="L350" s="13"/>
      <c r="M350" s="13"/>
      <c r="N350" s="13"/>
      <c r="O350" s="22"/>
      <c r="P350" s="22"/>
      <c r="Q350" s="13"/>
      <c r="R350" s="13"/>
      <c r="S350" s="13"/>
      <c r="T350" s="13"/>
      <c r="U350" s="13"/>
      <c r="V350" s="13"/>
      <c r="W350" s="13"/>
      <c r="X350" s="13"/>
      <c r="Y350" s="13"/>
      <c r="Z350" s="13"/>
      <c r="AA350" s="13"/>
    </row>
    <row r="351" spans="1:27" ht="13.5" customHeight="1">
      <c r="A351" s="36"/>
      <c r="B351" s="22"/>
      <c r="C351" s="22"/>
      <c r="D351" s="22"/>
      <c r="E351" s="22"/>
      <c r="F351" s="22"/>
      <c r="G351" s="13"/>
      <c r="H351" s="13"/>
      <c r="I351" s="13"/>
      <c r="J351" s="13"/>
      <c r="K351" s="23"/>
      <c r="L351" s="13"/>
      <c r="M351" s="13"/>
      <c r="N351" s="13"/>
      <c r="O351" s="22"/>
      <c r="P351" s="22"/>
      <c r="Q351" s="13"/>
      <c r="R351" s="13"/>
      <c r="S351" s="13"/>
      <c r="T351" s="13"/>
      <c r="U351" s="13"/>
      <c r="V351" s="13"/>
      <c r="W351" s="13"/>
      <c r="X351" s="13"/>
      <c r="Y351" s="13"/>
      <c r="Z351" s="13"/>
      <c r="AA351" s="13"/>
    </row>
    <row r="352" spans="1:27" ht="13.5" customHeight="1">
      <c r="A352" s="36"/>
      <c r="B352" s="22"/>
      <c r="C352" s="22"/>
      <c r="D352" s="22"/>
      <c r="E352" s="22"/>
      <c r="F352" s="22"/>
      <c r="G352" s="13"/>
      <c r="H352" s="13"/>
      <c r="I352" s="13"/>
      <c r="J352" s="13"/>
      <c r="K352" s="23"/>
      <c r="L352" s="13"/>
      <c r="M352" s="13"/>
      <c r="N352" s="13"/>
      <c r="O352" s="22"/>
      <c r="P352" s="22"/>
      <c r="Q352" s="13"/>
      <c r="R352" s="13"/>
      <c r="S352" s="13"/>
      <c r="T352" s="13"/>
      <c r="U352" s="13"/>
      <c r="V352" s="13"/>
      <c r="W352" s="13"/>
      <c r="X352" s="13"/>
      <c r="Y352" s="13"/>
      <c r="Z352" s="13"/>
      <c r="AA352" s="13"/>
    </row>
    <row r="353" spans="1:27" ht="13.5" customHeight="1">
      <c r="A353" s="36"/>
      <c r="B353" s="22"/>
      <c r="C353" s="22"/>
      <c r="D353" s="22"/>
      <c r="E353" s="22"/>
      <c r="F353" s="22"/>
      <c r="G353" s="13"/>
      <c r="H353" s="13"/>
      <c r="I353" s="13"/>
      <c r="J353" s="13"/>
      <c r="K353" s="23"/>
      <c r="L353" s="13"/>
      <c r="M353" s="13"/>
      <c r="N353" s="13"/>
      <c r="O353" s="22"/>
      <c r="P353" s="22"/>
      <c r="Q353" s="13"/>
      <c r="R353" s="13"/>
      <c r="S353" s="13"/>
      <c r="T353" s="13"/>
      <c r="U353" s="13"/>
      <c r="V353" s="13"/>
      <c r="W353" s="13"/>
      <c r="X353" s="13"/>
      <c r="Y353" s="13"/>
      <c r="Z353" s="13"/>
      <c r="AA353" s="13"/>
    </row>
    <row r="354" spans="1:27" ht="13.5" customHeight="1">
      <c r="A354" s="36"/>
      <c r="B354" s="22"/>
      <c r="C354" s="22"/>
      <c r="D354" s="22"/>
      <c r="E354" s="22"/>
      <c r="F354" s="22"/>
      <c r="G354" s="13"/>
      <c r="H354" s="13"/>
      <c r="I354" s="13"/>
      <c r="J354" s="13"/>
      <c r="K354" s="23"/>
      <c r="L354" s="13"/>
      <c r="M354" s="13"/>
      <c r="N354" s="13"/>
      <c r="O354" s="22"/>
      <c r="P354" s="22"/>
      <c r="Q354" s="13"/>
      <c r="R354" s="13"/>
      <c r="S354" s="13"/>
      <c r="T354" s="13"/>
      <c r="U354" s="13"/>
      <c r="V354" s="13"/>
      <c r="W354" s="13"/>
      <c r="X354" s="13"/>
      <c r="Y354" s="13"/>
      <c r="Z354" s="13"/>
      <c r="AA354" s="13"/>
    </row>
    <row r="355" spans="1:27" ht="13.5" customHeight="1">
      <c r="A355" s="36"/>
      <c r="B355" s="22"/>
      <c r="C355" s="22"/>
      <c r="D355" s="22"/>
      <c r="E355" s="22"/>
      <c r="F355" s="22"/>
      <c r="G355" s="13"/>
      <c r="H355" s="13"/>
      <c r="I355" s="13"/>
      <c r="J355" s="13"/>
      <c r="K355" s="23"/>
      <c r="L355" s="13"/>
      <c r="M355" s="13"/>
      <c r="N355" s="13"/>
      <c r="O355" s="22"/>
      <c r="P355" s="22"/>
      <c r="Q355" s="13"/>
      <c r="R355" s="13"/>
      <c r="S355" s="13"/>
      <c r="T355" s="13"/>
      <c r="U355" s="13"/>
      <c r="V355" s="13"/>
      <c r="W355" s="13"/>
      <c r="X355" s="13"/>
      <c r="Y355" s="13"/>
      <c r="Z355" s="13"/>
      <c r="AA355" s="13"/>
    </row>
    <row r="356" spans="1:27" ht="13.5" customHeight="1">
      <c r="A356" s="36"/>
      <c r="B356" s="22"/>
      <c r="C356" s="22"/>
      <c r="D356" s="22"/>
      <c r="E356" s="22"/>
      <c r="F356" s="22"/>
      <c r="G356" s="13"/>
      <c r="H356" s="13"/>
      <c r="I356" s="13"/>
      <c r="J356" s="13"/>
      <c r="K356" s="23"/>
      <c r="L356" s="13"/>
      <c r="M356" s="13"/>
      <c r="N356" s="13"/>
      <c r="O356" s="22"/>
      <c r="P356" s="22"/>
      <c r="Q356" s="13"/>
      <c r="R356" s="13"/>
      <c r="S356" s="13"/>
      <c r="T356" s="13"/>
      <c r="U356" s="13"/>
      <c r="V356" s="13"/>
      <c r="W356" s="13"/>
      <c r="X356" s="13"/>
      <c r="Y356" s="13"/>
      <c r="Z356" s="13"/>
      <c r="AA356" s="13"/>
    </row>
    <row r="357" spans="1:27" ht="13.5" customHeight="1">
      <c r="A357" s="36"/>
      <c r="B357" s="22"/>
      <c r="C357" s="22"/>
      <c r="D357" s="22"/>
      <c r="E357" s="22"/>
      <c r="F357" s="22"/>
      <c r="G357" s="13"/>
      <c r="H357" s="13"/>
      <c r="I357" s="13"/>
      <c r="J357" s="13"/>
      <c r="K357" s="23"/>
      <c r="L357" s="13"/>
      <c r="M357" s="13"/>
      <c r="N357" s="13"/>
      <c r="O357" s="22"/>
      <c r="P357" s="22"/>
      <c r="Q357" s="13"/>
      <c r="R357" s="13"/>
      <c r="S357" s="13"/>
      <c r="T357" s="13"/>
      <c r="U357" s="13"/>
      <c r="V357" s="13"/>
      <c r="W357" s="13"/>
      <c r="X357" s="13"/>
      <c r="Y357" s="13"/>
      <c r="Z357" s="13"/>
      <c r="AA357" s="13"/>
    </row>
    <row r="358" spans="1:27" ht="13.5" customHeight="1">
      <c r="A358" s="36"/>
      <c r="B358" s="22"/>
      <c r="C358" s="22"/>
      <c r="D358" s="22"/>
      <c r="E358" s="22"/>
      <c r="F358" s="22"/>
      <c r="G358" s="13"/>
      <c r="H358" s="13"/>
      <c r="I358" s="13"/>
      <c r="J358" s="13"/>
      <c r="K358" s="23"/>
      <c r="L358" s="13"/>
      <c r="M358" s="13"/>
      <c r="N358" s="13"/>
      <c r="O358" s="22"/>
      <c r="P358" s="22"/>
      <c r="Q358" s="13"/>
      <c r="R358" s="13"/>
      <c r="S358" s="13"/>
      <c r="T358" s="13"/>
      <c r="U358" s="13"/>
      <c r="V358" s="13"/>
      <c r="W358" s="13"/>
      <c r="X358" s="13"/>
      <c r="Y358" s="13"/>
      <c r="Z358" s="13"/>
      <c r="AA358" s="13"/>
    </row>
    <row r="359" spans="1:27" ht="13.5" customHeight="1">
      <c r="A359" s="36"/>
      <c r="B359" s="22"/>
      <c r="C359" s="22"/>
      <c r="D359" s="22"/>
      <c r="E359" s="22"/>
      <c r="F359" s="22"/>
      <c r="G359" s="13"/>
      <c r="H359" s="13"/>
      <c r="I359" s="13"/>
      <c r="J359" s="13"/>
      <c r="K359" s="23"/>
      <c r="L359" s="13"/>
      <c r="M359" s="13"/>
      <c r="N359" s="13"/>
      <c r="O359" s="22"/>
      <c r="P359" s="22"/>
      <c r="Q359" s="13"/>
      <c r="R359" s="13"/>
      <c r="S359" s="13"/>
      <c r="T359" s="13"/>
      <c r="U359" s="13"/>
      <c r="V359" s="13"/>
      <c r="W359" s="13"/>
      <c r="X359" s="13"/>
      <c r="Y359" s="13"/>
      <c r="Z359" s="13"/>
      <c r="AA359" s="13"/>
    </row>
    <row r="360" spans="1:27" ht="13.5" customHeight="1">
      <c r="A360" s="36"/>
      <c r="B360" s="22"/>
      <c r="C360" s="22"/>
      <c r="D360" s="22"/>
      <c r="E360" s="22"/>
      <c r="F360" s="22"/>
      <c r="G360" s="13"/>
      <c r="H360" s="13"/>
      <c r="I360" s="13"/>
      <c r="J360" s="13"/>
      <c r="K360" s="23"/>
      <c r="L360" s="13"/>
      <c r="M360" s="13"/>
      <c r="N360" s="13"/>
      <c r="O360" s="22"/>
      <c r="P360" s="22"/>
      <c r="Q360" s="13"/>
      <c r="R360" s="13"/>
      <c r="S360" s="13"/>
      <c r="T360" s="13"/>
      <c r="U360" s="13"/>
      <c r="V360" s="13"/>
      <c r="W360" s="13"/>
      <c r="X360" s="13"/>
      <c r="Y360" s="13"/>
      <c r="Z360" s="13"/>
      <c r="AA360" s="13"/>
    </row>
    <row r="361" spans="1:27" ht="13.5" customHeight="1">
      <c r="A361" s="36"/>
      <c r="B361" s="22"/>
      <c r="C361" s="22"/>
      <c r="D361" s="22"/>
      <c r="E361" s="22"/>
      <c r="F361" s="22"/>
      <c r="G361" s="13"/>
      <c r="H361" s="13"/>
      <c r="I361" s="13"/>
      <c r="J361" s="13"/>
      <c r="K361" s="23"/>
      <c r="L361" s="13"/>
      <c r="M361" s="13"/>
      <c r="N361" s="13"/>
      <c r="O361" s="22"/>
      <c r="P361" s="22"/>
      <c r="Q361" s="13"/>
      <c r="R361" s="13"/>
      <c r="S361" s="13"/>
      <c r="T361" s="13"/>
      <c r="U361" s="13"/>
      <c r="V361" s="13"/>
      <c r="W361" s="13"/>
      <c r="X361" s="13"/>
      <c r="Y361" s="13"/>
      <c r="Z361" s="13"/>
      <c r="AA361" s="13"/>
    </row>
    <row r="362" spans="1:27" ht="13.5" customHeight="1">
      <c r="A362" s="36"/>
      <c r="B362" s="22"/>
      <c r="C362" s="22"/>
      <c r="D362" s="22"/>
      <c r="E362" s="22"/>
      <c r="F362" s="22"/>
      <c r="G362" s="13"/>
      <c r="H362" s="13"/>
      <c r="I362" s="13"/>
      <c r="J362" s="13"/>
      <c r="K362" s="23"/>
      <c r="L362" s="13"/>
      <c r="M362" s="13"/>
      <c r="N362" s="13"/>
      <c r="O362" s="22"/>
      <c r="P362" s="22"/>
      <c r="Q362" s="13"/>
      <c r="R362" s="13"/>
      <c r="S362" s="13"/>
      <c r="T362" s="13"/>
      <c r="U362" s="13"/>
      <c r="V362" s="13"/>
      <c r="W362" s="13"/>
      <c r="X362" s="13"/>
      <c r="Y362" s="13"/>
      <c r="Z362" s="13"/>
      <c r="AA362" s="13"/>
    </row>
    <row r="363" spans="1:27" ht="13.5" customHeight="1">
      <c r="A363" s="36"/>
      <c r="B363" s="22"/>
      <c r="C363" s="22"/>
      <c r="D363" s="22"/>
      <c r="E363" s="22"/>
      <c r="F363" s="22"/>
      <c r="G363" s="13"/>
      <c r="H363" s="13"/>
      <c r="I363" s="13"/>
      <c r="J363" s="13"/>
      <c r="K363" s="23"/>
      <c r="L363" s="13"/>
      <c r="M363" s="13"/>
      <c r="N363" s="13"/>
      <c r="O363" s="22"/>
      <c r="P363" s="22"/>
      <c r="Q363" s="13"/>
      <c r="R363" s="13"/>
      <c r="S363" s="13"/>
      <c r="T363" s="13"/>
      <c r="U363" s="13"/>
      <c r="V363" s="13"/>
      <c r="W363" s="13"/>
      <c r="X363" s="13"/>
      <c r="Y363" s="13"/>
      <c r="Z363" s="13"/>
      <c r="AA363" s="13"/>
    </row>
    <row r="364" spans="1:27" ht="13.5" customHeight="1">
      <c r="A364" s="36"/>
      <c r="B364" s="22"/>
      <c r="C364" s="22"/>
      <c r="D364" s="22"/>
      <c r="E364" s="22"/>
      <c r="F364" s="22"/>
      <c r="G364" s="13"/>
      <c r="H364" s="13"/>
      <c r="I364" s="13"/>
      <c r="J364" s="13"/>
      <c r="K364" s="23"/>
      <c r="L364" s="13"/>
      <c r="M364" s="13"/>
      <c r="N364" s="13"/>
      <c r="O364" s="22"/>
      <c r="P364" s="22"/>
      <c r="Q364" s="13"/>
      <c r="R364" s="13"/>
      <c r="S364" s="13"/>
      <c r="T364" s="13"/>
      <c r="U364" s="13"/>
      <c r="V364" s="13"/>
      <c r="W364" s="13"/>
      <c r="X364" s="13"/>
      <c r="Y364" s="13"/>
      <c r="Z364" s="13"/>
      <c r="AA364" s="13"/>
    </row>
    <row r="365" spans="1:27" ht="13.5" customHeight="1">
      <c r="A365" s="36"/>
      <c r="B365" s="22"/>
      <c r="C365" s="22"/>
      <c r="D365" s="22"/>
      <c r="E365" s="22"/>
      <c r="F365" s="22"/>
      <c r="G365" s="13"/>
      <c r="H365" s="13"/>
      <c r="I365" s="13"/>
      <c r="J365" s="13"/>
      <c r="K365" s="23"/>
      <c r="L365" s="13"/>
      <c r="M365" s="13"/>
      <c r="N365" s="13"/>
      <c r="O365" s="22"/>
      <c r="P365" s="22"/>
      <c r="Q365" s="13"/>
      <c r="R365" s="13"/>
      <c r="S365" s="13"/>
      <c r="T365" s="13"/>
      <c r="U365" s="13"/>
      <c r="V365" s="13"/>
      <c r="W365" s="13"/>
      <c r="X365" s="13"/>
      <c r="Y365" s="13"/>
      <c r="Z365" s="13"/>
      <c r="AA365" s="13"/>
    </row>
    <row r="366" spans="1:27" ht="13.5" customHeight="1">
      <c r="A366" s="36"/>
      <c r="B366" s="22"/>
      <c r="C366" s="22"/>
      <c r="D366" s="22"/>
      <c r="E366" s="22"/>
      <c r="F366" s="22"/>
      <c r="G366" s="13"/>
      <c r="H366" s="13"/>
      <c r="I366" s="13"/>
      <c r="J366" s="13"/>
      <c r="K366" s="23"/>
      <c r="L366" s="13"/>
      <c r="M366" s="13"/>
      <c r="N366" s="13"/>
      <c r="O366" s="22"/>
      <c r="P366" s="22"/>
      <c r="Q366" s="13"/>
      <c r="R366" s="13"/>
      <c r="S366" s="13"/>
      <c r="T366" s="13"/>
      <c r="U366" s="13"/>
      <c r="V366" s="13"/>
      <c r="W366" s="13"/>
      <c r="X366" s="13"/>
      <c r="Y366" s="13"/>
      <c r="Z366" s="13"/>
      <c r="AA366" s="13"/>
    </row>
    <row r="367" spans="1:27" ht="13.5" customHeight="1">
      <c r="A367" s="36"/>
      <c r="B367" s="22"/>
      <c r="C367" s="22"/>
      <c r="D367" s="22"/>
      <c r="E367" s="22"/>
      <c r="F367" s="22"/>
      <c r="G367" s="13"/>
      <c r="H367" s="13"/>
      <c r="I367" s="13"/>
      <c r="J367" s="13"/>
      <c r="K367" s="23"/>
      <c r="L367" s="13"/>
      <c r="M367" s="13"/>
      <c r="N367" s="13"/>
      <c r="O367" s="22"/>
      <c r="P367" s="22"/>
      <c r="Q367" s="13"/>
      <c r="R367" s="13"/>
      <c r="S367" s="13"/>
      <c r="T367" s="13"/>
      <c r="U367" s="13"/>
      <c r="V367" s="13"/>
      <c r="W367" s="13"/>
      <c r="X367" s="13"/>
      <c r="Y367" s="13"/>
      <c r="Z367" s="13"/>
      <c r="AA367" s="13"/>
    </row>
    <row r="368" spans="1:27" ht="13.5" customHeight="1">
      <c r="A368" s="36"/>
      <c r="B368" s="22"/>
      <c r="C368" s="22"/>
      <c r="D368" s="22"/>
      <c r="E368" s="22"/>
      <c r="F368" s="22"/>
      <c r="G368" s="13"/>
      <c r="H368" s="13"/>
      <c r="I368" s="13"/>
      <c r="J368" s="13"/>
      <c r="K368" s="23"/>
      <c r="L368" s="13"/>
      <c r="M368" s="13"/>
      <c r="N368" s="13"/>
      <c r="O368" s="22"/>
      <c r="P368" s="22"/>
      <c r="Q368" s="13"/>
      <c r="R368" s="13"/>
      <c r="S368" s="13"/>
      <c r="T368" s="13"/>
      <c r="U368" s="13"/>
      <c r="V368" s="13"/>
      <c r="W368" s="13"/>
      <c r="X368" s="13"/>
      <c r="Y368" s="13"/>
      <c r="Z368" s="13"/>
      <c r="AA368" s="13"/>
    </row>
    <row r="369" spans="1:27" ht="13.5" customHeight="1">
      <c r="A369" s="36"/>
      <c r="B369" s="22"/>
      <c r="C369" s="22"/>
      <c r="D369" s="22"/>
      <c r="E369" s="22"/>
      <c r="F369" s="22"/>
      <c r="G369" s="13"/>
      <c r="H369" s="13"/>
      <c r="I369" s="13"/>
      <c r="J369" s="13"/>
      <c r="K369" s="23"/>
      <c r="L369" s="13"/>
      <c r="M369" s="13"/>
      <c r="N369" s="13"/>
      <c r="O369" s="22"/>
      <c r="P369" s="22"/>
      <c r="Q369" s="13"/>
      <c r="R369" s="13"/>
      <c r="S369" s="13"/>
      <c r="T369" s="13"/>
      <c r="U369" s="13"/>
      <c r="V369" s="13"/>
      <c r="W369" s="13"/>
      <c r="X369" s="13"/>
      <c r="Y369" s="13"/>
      <c r="Z369" s="13"/>
      <c r="AA369" s="13"/>
    </row>
    <row r="370" spans="1:27" ht="13.5" customHeight="1">
      <c r="A370" s="36"/>
      <c r="B370" s="22"/>
      <c r="C370" s="22"/>
      <c r="D370" s="22"/>
      <c r="E370" s="22"/>
      <c r="F370" s="22"/>
      <c r="G370" s="13"/>
      <c r="H370" s="13"/>
      <c r="I370" s="13"/>
      <c r="J370" s="13"/>
      <c r="K370" s="23"/>
      <c r="L370" s="13"/>
      <c r="M370" s="13"/>
      <c r="N370" s="13"/>
      <c r="O370" s="22"/>
      <c r="P370" s="22"/>
      <c r="Q370" s="13"/>
      <c r="R370" s="13"/>
      <c r="S370" s="13"/>
      <c r="T370" s="13"/>
      <c r="U370" s="13"/>
      <c r="V370" s="13"/>
      <c r="W370" s="13"/>
      <c r="X370" s="13"/>
      <c r="Y370" s="13"/>
      <c r="Z370" s="13"/>
      <c r="AA370" s="13"/>
    </row>
    <row r="371" spans="1:27" ht="13.5" customHeight="1">
      <c r="A371" s="36"/>
      <c r="B371" s="22"/>
      <c r="C371" s="22"/>
      <c r="D371" s="22"/>
      <c r="E371" s="22"/>
      <c r="F371" s="22"/>
      <c r="G371" s="13"/>
      <c r="H371" s="13"/>
      <c r="I371" s="13"/>
      <c r="J371" s="13"/>
      <c r="K371" s="23"/>
      <c r="L371" s="13"/>
      <c r="M371" s="13"/>
      <c r="N371" s="13"/>
      <c r="O371" s="22"/>
      <c r="P371" s="22"/>
      <c r="Q371" s="13"/>
      <c r="R371" s="13"/>
      <c r="S371" s="13"/>
      <c r="T371" s="13"/>
      <c r="U371" s="13"/>
      <c r="V371" s="13"/>
      <c r="W371" s="13"/>
      <c r="X371" s="13"/>
      <c r="Y371" s="13"/>
      <c r="Z371" s="13"/>
      <c r="AA371" s="13"/>
    </row>
    <row r="372" spans="1:27" ht="13.5" customHeight="1">
      <c r="A372" s="36"/>
      <c r="B372" s="22"/>
      <c r="C372" s="22"/>
      <c r="D372" s="22"/>
      <c r="E372" s="22"/>
      <c r="F372" s="22"/>
      <c r="G372" s="13"/>
      <c r="H372" s="13"/>
      <c r="I372" s="13"/>
      <c r="J372" s="13"/>
      <c r="K372" s="23"/>
      <c r="L372" s="13"/>
      <c r="M372" s="13"/>
      <c r="N372" s="13"/>
      <c r="O372" s="22"/>
      <c r="P372" s="22"/>
      <c r="Q372" s="13"/>
      <c r="R372" s="13"/>
      <c r="S372" s="13"/>
      <c r="T372" s="13"/>
      <c r="U372" s="13"/>
      <c r="V372" s="13"/>
      <c r="W372" s="13"/>
      <c r="X372" s="13"/>
      <c r="Y372" s="13"/>
      <c r="Z372" s="13"/>
      <c r="AA372" s="13"/>
    </row>
    <row r="373" spans="1:27" ht="13.5" customHeight="1">
      <c r="A373" s="36"/>
      <c r="B373" s="22"/>
      <c r="C373" s="22"/>
      <c r="D373" s="22"/>
      <c r="E373" s="22"/>
      <c r="F373" s="22"/>
      <c r="G373" s="13"/>
      <c r="H373" s="13"/>
      <c r="I373" s="13"/>
      <c r="J373" s="13"/>
      <c r="K373" s="23"/>
      <c r="L373" s="13"/>
      <c r="M373" s="13"/>
      <c r="N373" s="13"/>
      <c r="O373" s="22"/>
      <c r="P373" s="22"/>
      <c r="Q373" s="13"/>
      <c r="R373" s="13"/>
      <c r="S373" s="13"/>
      <c r="T373" s="13"/>
      <c r="U373" s="13"/>
      <c r="V373" s="13"/>
      <c r="W373" s="13"/>
      <c r="X373" s="13"/>
      <c r="Y373" s="13"/>
      <c r="Z373" s="13"/>
      <c r="AA373" s="13"/>
    </row>
    <row r="374" spans="1:27" ht="13.5" customHeight="1">
      <c r="A374" s="36"/>
      <c r="B374" s="22"/>
      <c r="C374" s="22"/>
      <c r="D374" s="22"/>
      <c r="E374" s="22"/>
      <c r="F374" s="22"/>
      <c r="G374" s="13"/>
      <c r="H374" s="13"/>
      <c r="I374" s="13"/>
      <c r="J374" s="13"/>
      <c r="K374" s="23"/>
      <c r="L374" s="13"/>
      <c r="M374" s="13"/>
      <c r="N374" s="13"/>
      <c r="O374" s="22"/>
      <c r="P374" s="22"/>
      <c r="Q374" s="13"/>
      <c r="R374" s="13"/>
      <c r="S374" s="13"/>
      <c r="T374" s="13"/>
      <c r="U374" s="13"/>
      <c r="V374" s="13"/>
      <c r="W374" s="13"/>
      <c r="X374" s="13"/>
      <c r="Y374" s="13"/>
      <c r="Z374" s="13"/>
      <c r="AA374" s="13"/>
    </row>
    <row r="375" spans="1:27" ht="13.5" customHeight="1">
      <c r="A375" s="36"/>
      <c r="B375" s="22"/>
      <c r="C375" s="22"/>
      <c r="D375" s="22"/>
      <c r="E375" s="22"/>
      <c r="F375" s="22"/>
      <c r="G375" s="13"/>
      <c r="H375" s="13"/>
      <c r="I375" s="13"/>
      <c r="J375" s="13"/>
      <c r="K375" s="23"/>
      <c r="L375" s="13"/>
      <c r="M375" s="13"/>
      <c r="N375" s="13"/>
      <c r="O375" s="22"/>
      <c r="P375" s="22"/>
      <c r="Q375" s="13"/>
      <c r="R375" s="13"/>
      <c r="S375" s="13"/>
      <c r="T375" s="13"/>
      <c r="U375" s="13"/>
      <c r="V375" s="13"/>
      <c r="W375" s="13"/>
      <c r="X375" s="13"/>
      <c r="Y375" s="13"/>
      <c r="Z375" s="13"/>
      <c r="AA375" s="13"/>
    </row>
    <row r="376" spans="1:27" ht="13.5" customHeight="1">
      <c r="A376" s="36"/>
      <c r="B376" s="22"/>
      <c r="C376" s="22"/>
      <c r="D376" s="22"/>
      <c r="E376" s="22"/>
      <c r="F376" s="22"/>
      <c r="G376" s="13"/>
      <c r="H376" s="13"/>
      <c r="I376" s="13"/>
      <c r="J376" s="13"/>
      <c r="K376" s="23"/>
      <c r="L376" s="13"/>
      <c r="M376" s="13"/>
      <c r="N376" s="13"/>
      <c r="O376" s="22"/>
      <c r="P376" s="22"/>
      <c r="Q376" s="13"/>
      <c r="R376" s="13"/>
      <c r="S376" s="13"/>
      <c r="T376" s="13"/>
      <c r="U376" s="13"/>
      <c r="V376" s="13"/>
      <c r="W376" s="13"/>
      <c r="X376" s="13"/>
      <c r="Y376" s="13"/>
      <c r="Z376" s="13"/>
      <c r="AA376" s="13"/>
    </row>
    <row r="377" spans="1:27" ht="13.5" customHeight="1">
      <c r="A377" s="36"/>
      <c r="B377" s="22"/>
      <c r="C377" s="22"/>
      <c r="D377" s="22"/>
      <c r="E377" s="22"/>
      <c r="F377" s="22"/>
      <c r="G377" s="13"/>
      <c r="H377" s="13"/>
      <c r="I377" s="13"/>
      <c r="J377" s="13"/>
      <c r="K377" s="23"/>
      <c r="L377" s="13"/>
      <c r="M377" s="13"/>
      <c r="N377" s="13"/>
      <c r="O377" s="22"/>
      <c r="P377" s="22"/>
      <c r="Q377" s="13"/>
      <c r="R377" s="13"/>
      <c r="S377" s="13"/>
      <c r="T377" s="13"/>
      <c r="U377" s="13"/>
      <c r="V377" s="13"/>
      <c r="W377" s="13"/>
      <c r="X377" s="13"/>
      <c r="Y377" s="13"/>
      <c r="Z377" s="13"/>
      <c r="AA377" s="13"/>
    </row>
    <row r="378" spans="1:27" ht="13.5" customHeight="1">
      <c r="A378" s="36"/>
      <c r="B378" s="22"/>
      <c r="C378" s="22"/>
      <c r="D378" s="22"/>
      <c r="E378" s="22"/>
      <c r="F378" s="22"/>
      <c r="G378" s="13"/>
      <c r="H378" s="13"/>
      <c r="I378" s="13"/>
      <c r="J378" s="13"/>
      <c r="K378" s="23"/>
      <c r="L378" s="13"/>
      <c r="M378" s="13"/>
      <c r="N378" s="13"/>
      <c r="O378" s="22"/>
      <c r="P378" s="22"/>
      <c r="Q378" s="13"/>
      <c r="R378" s="13"/>
      <c r="S378" s="13"/>
      <c r="T378" s="13"/>
      <c r="U378" s="13"/>
      <c r="V378" s="13"/>
      <c r="W378" s="13"/>
      <c r="X378" s="13"/>
      <c r="Y378" s="13"/>
      <c r="Z378" s="13"/>
      <c r="AA378" s="13"/>
    </row>
    <row r="379" spans="1:27" ht="13.5" customHeight="1">
      <c r="A379" s="36"/>
      <c r="B379" s="22"/>
      <c r="C379" s="22"/>
      <c r="D379" s="22"/>
      <c r="E379" s="22"/>
      <c r="F379" s="22"/>
      <c r="G379" s="13"/>
      <c r="H379" s="13"/>
      <c r="I379" s="13"/>
      <c r="J379" s="13"/>
      <c r="K379" s="23"/>
      <c r="L379" s="13"/>
      <c r="M379" s="13"/>
      <c r="N379" s="13"/>
      <c r="O379" s="22"/>
      <c r="P379" s="22"/>
      <c r="Q379" s="13"/>
      <c r="R379" s="13"/>
      <c r="S379" s="13"/>
      <c r="T379" s="13"/>
      <c r="U379" s="13"/>
      <c r="V379" s="13"/>
      <c r="W379" s="13"/>
      <c r="X379" s="13"/>
      <c r="Y379" s="13"/>
      <c r="Z379" s="13"/>
      <c r="AA379" s="13"/>
    </row>
    <row r="380" spans="1:27" ht="13.5" customHeight="1">
      <c r="A380" s="36"/>
      <c r="B380" s="22"/>
      <c r="C380" s="22"/>
      <c r="D380" s="22"/>
      <c r="E380" s="22"/>
      <c r="F380" s="22"/>
      <c r="G380" s="13"/>
      <c r="H380" s="13"/>
      <c r="I380" s="13"/>
      <c r="J380" s="13"/>
      <c r="K380" s="23"/>
      <c r="L380" s="13"/>
      <c r="M380" s="13"/>
      <c r="N380" s="13"/>
      <c r="O380" s="22"/>
      <c r="P380" s="22"/>
      <c r="Q380" s="13"/>
      <c r="R380" s="13"/>
      <c r="S380" s="13"/>
      <c r="T380" s="13"/>
      <c r="U380" s="13"/>
      <c r="V380" s="13"/>
      <c r="W380" s="13"/>
      <c r="X380" s="13"/>
      <c r="Y380" s="13"/>
      <c r="Z380" s="13"/>
      <c r="AA380" s="13"/>
    </row>
    <row r="381" spans="1:27" ht="13.5" customHeight="1">
      <c r="A381" s="36"/>
      <c r="B381" s="22"/>
      <c r="C381" s="22"/>
      <c r="D381" s="22"/>
      <c r="E381" s="22"/>
      <c r="F381" s="22"/>
      <c r="G381" s="13"/>
      <c r="H381" s="13"/>
      <c r="I381" s="13"/>
      <c r="J381" s="13"/>
      <c r="K381" s="23"/>
      <c r="L381" s="13"/>
      <c r="M381" s="13"/>
      <c r="N381" s="13"/>
      <c r="O381" s="22"/>
      <c r="P381" s="22"/>
      <c r="Q381" s="13"/>
      <c r="R381" s="13"/>
      <c r="S381" s="13"/>
      <c r="T381" s="13"/>
      <c r="U381" s="13"/>
      <c r="V381" s="13"/>
      <c r="W381" s="13"/>
      <c r="X381" s="13"/>
      <c r="Y381" s="13"/>
      <c r="Z381" s="13"/>
      <c r="AA381" s="13"/>
    </row>
    <row r="382" spans="1:27" ht="13.5" customHeight="1">
      <c r="A382" s="36"/>
      <c r="B382" s="22"/>
      <c r="C382" s="22"/>
      <c r="D382" s="22"/>
      <c r="E382" s="22"/>
      <c r="F382" s="22"/>
      <c r="G382" s="13"/>
      <c r="H382" s="13"/>
      <c r="I382" s="13"/>
      <c r="J382" s="13"/>
      <c r="K382" s="23"/>
      <c r="L382" s="13"/>
      <c r="M382" s="13"/>
      <c r="N382" s="13"/>
      <c r="O382" s="22"/>
      <c r="P382" s="22"/>
      <c r="Q382" s="13"/>
      <c r="R382" s="13"/>
      <c r="S382" s="13"/>
      <c r="T382" s="13"/>
      <c r="U382" s="13"/>
      <c r="V382" s="13"/>
      <c r="W382" s="13"/>
      <c r="X382" s="13"/>
      <c r="Y382" s="13"/>
      <c r="Z382" s="13"/>
      <c r="AA382" s="13"/>
    </row>
    <row r="383" spans="1:27" ht="13.5" customHeight="1">
      <c r="A383" s="36"/>
      <c r="B383" s="22"/>
      <c r="C383" s="22"/>
      <c r="D383" s="22"/>
      <c r="E383" s="22"/>
      <c r="F383" s="22"/>
      <c r="G383" s="13"/>
      <c r="H383" s="13"/>
      <c r="I383" s="13"/>
      <c r="J383" s="13"/>
      <c r="K383" s="23"/>
      <c r="L383" s="13"/>
      <c r="M383" s="13"/>
      <c r="N383" s="13"/>
      <c r="O383" s="22"/>
      <c r="P383" s="22"/>
      <c r="Q383" s="13"/>
      <c r="R383" s="13"/>
      <c r="S383" s="13"/>
      <c r="T383" s="13"/>
      <c r="U383" s="13"/>
      <c r="V383" s="13"/>
      <c r="W383" s="13"/>
      <c r="X383" s="13"/>
      <c r="Y383" s="13"/>
      <c r="Z383" s="13"/>
      <c r="AA383" s="13"/>
    </row>
    <row r="384" spans="1:27" ht="13.5" customHeight="1">
      <c r="A384" s="36"/>
      <c r="B384" s="22"/>
      <c r="C384" s="22"/>
      <c r="D384" s="22"/>
      <c r="E384" s="22"/>
      <c r="F384" s="22"/>
      <c r="G384" s="13"/>
      <c r="H384" s="13"/>
      <c r="I384" s="13"/>
      <c r="J384" s="13"/>
      <c r="K384" s="23"/>
      <c r="L384" s="13"/>
      <c r="M384" s="13"/>
      <c r="N384" s="13"/>
      <c r="O384" s="22"/>
      <c r="P384" s="22"/>
      <c r="Q384" s="13"/>
      <c r="R384" s="13"/>
      <c r="S384" s="13"/>
      <c r="T384" s="13"/>
      <c r="U384" s="13"/>
      <c r="V384" s="13"/>
      <c r="W384" s="13"/>
      <c r="X384" s="13"/>
      <c r="Y384" s="13"/>
      <c r="Z384" s="13"/>
      <c r="AA384" s="13"/>
    </row>
    <row r="385" spans="1:27" ht="13.5" customHeight="1">
      <c r="A385" s="36"/>
      <c r="B385" s="22"/>
      <c r="C385" s="22"/>
      <c r="D385" s="22"/>
      <c r="E385" s="22"/>
      <c r="F385" s="22"/>
      <c r="G385" s="13"/>
      <c r="H385" s="13"/>
      <c r="I385" s="13"/>
      <c r="J385" s="13"/>
      <c r="K385" s="23"/>
      <c r="L385" s="13"/>
      <c r="M385" s="13"/>
      <c r="N385" s="13"/>
      <c r="O385" s="22"/>
      <c r="P385" s="22"/>
      <c r="Q385" s="13"/>
      <c r="R385" s="13"/>
      <c r="S385" s="13"/>
      <c r="T385" s="13"/>
      <c r="U385" s="13"/>
      <c r="V385" s="13"/>
      <c r="W385" s="13"/>
      <c r="X385" s="13"/>
      <c r="Y385" s="13"/>
      <c r="Z385" s="13"/>
      <c r="AA385" s="13"/>
    </row>
    <row r="386" spans="1:27" ht="13.5" customHeight="1">
      <c r="A386" s="36"/>
      <c r="B386" s="22"/>
      <c r="C386" s="22"/>
      <c r="D386" s="22"/>
      <c r="E386" s="22"/>
      <c r="F386" s="22"/>
      <c r="G386" s="13"/>
      <c r="H386" s="13"/>
      <c r="I386" s="13"/>
      <c r="J386" s="13"/>
      <c r="K386" s="23"/>
      <c r="L386" s="13"/>
      <c r="M386" s="13"/>
      <c r="N386" s="13"/>
      <c r="O386" s="22"/>
      <c r="P386" s="22"/>
      <c r="Q386" s="13"/>
      <c r="R386" s="13"/>
      <c r="S386" s="13"/>
      <c r="T386" s="13"/>
      <c r="U386" s="13"/>
      <c r="V386" s="13"/>
      <c r="W386" s="13"/>
      <c r="X386" s="13"/>
      <c r="Y386" s="13"/>
      <c r="Z386" s="13"/>
      <c r="AA386" s="13"/>
    </row>
    <row r="387" spans="1:27" ht="13.5" customHeight="1">
      <c r="A387" s="36"/>
      <c r="B387" s="22"/>
      <c r="C387" s="22"/>
      <c r="D387" s="22"/>
      <c r="E387" s="22"/>
      <c r="F387" s="22"/>
      <c r="G387" s="13"/>
      <c r="H387" s="13"/>
      <c r="I387" s="13"/>
      <c r="J387" s="13"/>
      <c r="K387" s="23"/>
      <c r="L387" s="13"/>
      <c r="M387" s="13"/>
      <c r="N387" s="13"/>
      <c r="O387" s="22"/>
      <c r="P387" s="22"/>
      <c r="Q387" s="13"/>
      <c r="R387" s="13"/>
      <c r="S387" s="13"/>
      <c r="T387" s="13"/>
      <c r="U387" s="13"/>
      <c r="V387" s="13"/>
      <c r="W387" s="13"/>
      <c r="X387" s="13"/>
      <c r="Y387" s="13"/>
      <c r="Z387" s="13"/>
      <c r="AA387" s="13"/>
    </row>
    <row r="388" spans="1:27" ht="13.5" customHeight="1">
      <c r="A388" s="36"/>
      <c r="B388" s="22"/>
      <c r="C388" s="22"/>
      <c r="D388" s="22"/>
      <c r="E388" s="22"/>
      <c r="F388" s="22"/>
      <c r="G388" s="13"/>
      <c r="H388" s="13"/>
      <c r="I388" s="13"/>
      <c r="J388" s="13"/>
      <c r="K388" s="23"/>
      <c r="L388" s="13"/>
      <c r="M388" s="13"/>
      <c r="N388" s="13"/>
      <c r="O388" s="22"/>
      <c r="P388" s="22"/>
      <c r="Q388" s="13"/>
      <c r="R388" s="13"/>
      <c r="S388" s="13"/>
      <c r="T388" s="13"/>
      <c r="U388" s="13"/>
      <c r="V388" s="13"/>
      <c r="W388" s="13"/>
      <c r="X388" s="13"/>
      <c r="Y388" s="13"/>
      <c r="Z388" s="13"/>
      <c r="AA388" s="13"/>
    </row>
    <row r="389" spans="1:27" ht="13.5" customHeight="1">
      <c r="A389" s="36"/>
      <c r="B389" s="22"/>
      <c r="C389" s="22"/>
      <c r="D389" s="22"/>
      <c r="E389" s="22"/>
      <c r="F389" s="22"/>
      <c r="G389" s="13"/>
      <c r="H389" s="13"/>
      <c r="I389" s="13"/>
      <c r="J389" s="13"/>
      <c r="K389" s="23"/>
      <c r="L389" s="13"/>
      <c r="M389" s="13"/>
      <c r="N389" s="13"/>
      <c r="O389" s="22"/>
      <c r="P389" s="22"/>
      <c r="Q389" s="13"/>
      <c r="R389" s="13"/>
      <c r="S389" s="13"/>
      <c r="T389" s="13"/>
      <c r="U389" s="13"/>
      <c r="V389" s="13"/>
      <c r="W389" s="13"/>
      <c r="X389" s="13"/>
      <c r="Y389" s="13"/>
      <c r="Z389" s="13"/>
      <c r="AA389" s="13"/>
    </row>
    <row r="390" spans="1:27" ht="13.5" customHeight="1">
      <c r="A390" s="36"/>
      <c r="B390" s="22"/>
      <c r="C390" s="22"/>
      <c r="D390" s="22"/>
      <c r="E390" s="22"/>
      <c r="F390" s="22"/>
      <c r="G390" s="13"/>
      <c r="H390" s="13"/>
      <c r="I390" s="13"/>
      <c r="J390" s="13"/>
      <c r="K390" s="23"/>
      <c r="L390" s="13"/>
      <c r="M390" s="13"/>
      <c r="N390" s="13"/>
      <c r="O390" s="22"/>
      <c r="P390" s="22"/>
      <c r="Q390" s="13"/>
      <c r="R390" s="13"/>
      <c r="S390" s="13"/>
      <c r="T390" s="13"/>
      <c r="U390" s="13"/>
      <c r="V390" s="13"/>
      <c r="W390" s="13"/>
      <c r="X390" s="13"/>
      <c r="Y390" s="13"/>
      <c r="Z390" s="13"/>
      <c r="AA390" s="13"/>
    </row>
    <row r="391" spans="1:27" ht="13.5" customHeight="1">
      <c r="A391" s="36"/>
      <c r="B391" s="22"/>
      <c r="C391" s="22"/>
      <c r="D391" s="22"/>
      <c r="E391" s="22"/>
      <c r="F391" s="22"/>
      <c r="G391" s="13"/>
      <c r="H391" s="13"/>
      <c r="I391" s="13"/>
      <c r="J391" s="13"/>
      <c r="K391" s="23"/>
      <c r="L391" s="13"/>
      <c r="M391" s="13"/>
      <c r="N391" s="13"/>
      <c r="O391" s="22"/>
      <c r="P391" s="22"/>
      <c r="Q391" s="13"/>
      <c r="R391" s="13"/>
      <c r="S391" s="13"/>
      <c r="T391" s="13"/>
      <c r="U391" s="13"/>
      <c r="V391" s="13"/>
      <c r="W391" s="13"/>
      <c r="X391" s="13"/>
      <c r="Y391" s="13"/>
      <c r="Z391" s="13"/>
      <c r="AA391" s="13"/>
    </row>
    <row r="392" spans="1:27" ht="13.5" customHeight="1">
      <c r="A392" s="36"/>
      <c r="B392" s="22"/>
      <c r="C392" s="22"/>
      <c r="D392" s="22"/>
      <c r="E392" s="22"/>
      <c r="F392" s="22"/>
      <c r="G392" s="13"/>
      <c r="H392" s="13"/>
      <c r="I392" s="13"/>
      <c r="J392" s="13"/>
      <c r="K392" s="23"/>
      <c r="L392" s="13"/>
      <c r="M392" s="13"/>
      <c r="N392" s="13"/>
      <c r="O392" s="22"/>
      <c r="P392" s="22"/>
      <c r="Q392" s="13"/>
      <c r="R392" s="13"/>
      <c r="S392" s="13"/>
      <c r="T392" s="13"/>
      <c r="U392" s="13"/>
      <c r="V392" s="13"/>
      <c r="W392" s="13"/>
      <c r="X392" s="13"/>
      <c r="Y392" s="13"/>
      <c r="Z392" s="13"/>
      <c r="AA392" s="13"/>
    </row>
    <row r="393" spans="1:27" ht="13.5" customHeight="1">
      <c r="A393" s="36"/>
      <c r="B393" s="22"/>
      <c r="C393" s="22"/>
      <c r="D393" s="22"/>
      <c r="E393" s="22"/>
      <c r="F393" s="22"/>
      <c r="G393" s="13"/>
      <c r="H393" s="13"/>
      <c r="I393" s="13"/>
      <c r="J393" s="13"/>
      <c r="K393" s="23"/>
      <c r="L393" s="13"/>
      <c r="M393" s="13"/>
      <c r="N393" s="13"/>
      <c r="O393" s="22"/>
      <c r="P393" s="22"/>
      <c r="Q393" s="13"/>
      <c r="R393" s="13"/>
      <c r="S393" s="13"/>
      <c r="T393" s="13"/>
      <c r="U393" s="13"/>
      <c r="V393" s="13"/>
      <c r="W393" s="13"/>
      <c r="X393" s="13"/>
      <c r="Y393" s="13"/>
      <c r="Z393" s="13"/>
      <c r="AA393" s="13"/>
    </row>
    <row r="394" spans="1:27" ht="13.5" customHeight="1">
      <c r="A394" s="36"/>
      <c r="B394" s="22"/>
      <c r="C394" s="22"/>
      <c r="D394" s="22"/>
      <c r="E394" s="22"/>
      <c r="F394" s="22"/>
      <c r="G394" s="13"/>
      <c r="H394" s="13"/>
      <c r="I394" s="13"/>
      <c r="J394" s="13"/>
      <c r="K394" s="23"/>
      <c r="L394" s="13"/>
      <c r="M394" s="13"/>
      <c r="N394" s="13"/>
      <c r="O394" s="22"/>
      <c r="P394" s="22"/>
      <c r="Q394" s="13"/>
      <c r="R394" s="13"/>
      <c r="S394" s="13"/>
      <c r="T394" s="13"/>
      <c r="U394" s="13"/>
      <c r="V394" s="13"/>
      <c r="W394" s="13"/>
      <c r="X394" s="13"/>
      <c r="Y394" s="13"/>
      <c r="Z394" s="13"/>
      <c r="AA394" s="13"/>
    </row>
    <row r="395" spans="1:27" ht="13.5" customHeight="1">
      <c r="A395" s="36"/>
      <c r="B395" s="22"/>
      <c r="C395" s="22"/>
      <c r="D395" s="22"/>
      <c r="E395" s="22"/>
      <c r="F395" s="22"/>
      <c r="G395" s="13"/>
      <c r="H395" s="13"/>
      <c r="I395" s="13"/>
      <c r="J395" s="13"/>
      <c r="K395" s="23"/>
      <c r="L395" s="13"/>
      <c r="M395" s="13"/>
      <c r="N395" s="13"/>
      <c r="O395" s="22"/>
      <c r="P395" s="22"/>
      <c r="Q395" s="13"/>
      <c r="R395" s="13"/>
      <c r="S395" s="13"/>
      <c r="T395" s="13"/>
      <c r="U395" s="13"/>
      <c r="V395" s="13"/>
      <c r="W395" s="13"/>
      <c r="X395" s="13"/>
      <c r="Y395" s="13"/>
      <c r="Z395" s="13"/>
      <c r="AA395" s="13"/>
    </row>
    <row r="396" spans="1:27" ht="13.5" customHeight="1">
      <c r="A396" s="36"/>
      <c r="B396" s="22"/>
      <c r="C396" s="22"/>
      <c r="D396" s="22"/>
      <c r="E396" s="22"/>
      <c r="F396" s="22"/>
      <c r="G396" s="13"/>
      <c r="H396" s="13"/>
      <c r="I396" s="13"/>
      <c r="J396" s="13"/>
      <c r="K396" s="23"/>
      <c r="L396" s="13"/>
      <c r="M396" s="13"/>
      <c r="N396" s="13"/>
      <c r="O396" s="22"/>
      <c r="P396" s="22"/>
      <c r="Q396" s="13"/>
      <c r="R396" s="13"/>
      <c r="S396" s="13"/>
      <c r="T396" s="13"/>
      <c r="U396" s="13"/>
      <c r="V396" s="13"/>
      <c r="W396" s="13"/>
      <c r="X396" s="13"/>
      <c r="Y396" s="13"/>
      <c r="Z396" s="13"/>
      <c r="AA396" s="13"/>
    </row>
    <row r="397" spans="1:27" ht="13.5" customHeight="1">
      <c r="A397" s="36"/>
      <c r="B397" s="22"/>
      <c r="C397" s="22"/>
      <c r="D397" s="22"/>
      <c r="E397" s="22"/>
      <c r="F397" s="22"/>
      <c r="G397" s="13"/>
      <c r="H397" s="13"/>
      <c r="I397" s="13"/>
      <c r="J397" s="13"/>
      <c r="K397" s="23"/>
      <c r="L397" s="13"/>
      <c r="M397" s="13"/>
      <c r="N397" s="13"/>
      <c r="O397" s="22"/>
      <c r="P397" s="22"/>
      <c r="Q397" s="13"/>
      <c r="R397" s="13"/>
      <c r="S397" s="13"/>
      <c r="T397" s="13"/>
      <c r="U397" s="13"/>
      <c r="V397" s="13"/>
      <c r="W397" s="13"/>
      <c r="X397" s="13"/>
      <c r="Y397" s="13"/>
      <c r="Z397" s="13"/>
      <c r="AA397" s="13"/>
    </row>
    <row r="398" spans="1:27" ht="13.5" customHeight="1">
      <c r="A398" s="36"/>
      <c r="B398" s="22"/>
      <c r="C398" s="22"/>
      <c r="D398" s="22"/>
      <c r="E398" s="22"/>
      <c r="F398" s="22"/>
      <c r="G398" s="13"/>
      <c r="H398" s="13"/>
      <c r="I398" s="13"/>
      <c r="J398" s="13"/>
      <c r="K398" s="23"/>
      <c r="L398" s="13"/>
      <c r="M398" s="13"/>
      <c r="N398" s="13"/>
      <c r="O398" s="22"/>
      <c r="P398" s="22"/>
      <c r="Q398" s="13"/>
      <c r="R398" s="13"/>
      <c r="S398" s="13"/>
      <c r="T398" s="13"/>
      <c r="U398" s="13"/>
      <c r="V398" s="13"/>
      <c r="W398" s="13"/>
      <c r="X398" s="13"/>
      <c r="Y398" s="13"/>
      <c r="Z398" s="13"/>
      <c r="AA398" s="13"/>
    </row>
    <row r="399" spans="1:27" ht="13.5" customHeight="1">
      <c r="A399" s="36"/>
      <c r="B399" s="22"/>
      <c r="C399" s="22"/>
      <c r="D399" s="22"/>
      <c r="E399" s="22"/>
      <c r="F399" s="22"/>
      <c r="G399" s="13"/>
      <c r="H399" s="13"/>
      <c r="I399" s="13"/>
      <c r="J399" s="13"/>
      <c r="K399" s="23"/>
      <c r="L399" s="13"/>
      <c r="M399" s="13"/>
      <c r="N399" s="13"/>
      <c r="O399" s="22"/>
      <c r="P399" s="22"/>
      <c r="Q399" s="13"/>
      <c r="R399" s="13"/>
      <c r="S399" s="13"/>
      <c r="T399" s="13"/>
      <c r="U399" s="13"/>
      <c r="V399" s="13"/>
      <c r="W399" s="13"/>
      <c r="X399" s="13"/>
      <c r="Y399" s="13"/>
      <c r="Z399" s="13"/>
      <c r="AA399" s="13"/>
    </row>
    <row r="400" spans="1:27" ht="13.5" customHeight="1">
      <c r="A400" s="36"/>
      <c r="B400" s="22"/>
      <c r="C400" s="22"/>
      <c r="D400" s="22"/>
      <c r="E400" s="22"/>
      <c r="F400" s="22"/>
      <c r="G400" s="13"/>
      <c r="H400" s="13"/>
      <c r="I400" s="13"/>
      <c r="J400" s="13"/>
      <c r="K400" s="23"/>
      <c r="L400" s="13"/>
      <c r="M400" s="13"/>
      <c r="N400" s="13"/>
      <c r="O400" s="22"/>
      <c r="P400" s="22"/>
      <c r="Q400" s="13"/>
      <c r="R400" s="13"/>
      <c r="S400" s="13"/>
      <c r="T400" s="13"/>
      <c r="U400" s="13"/>
      <c r="V400" s="13"/>
      <c r="W400" s="13"/>
      <c r="X400" s="13"/>
      <c r="Y400" s="13"/>
      <c r="Z400" s="13"/>
      <c r="AA400" s="13"/>
    </row>
    <row r="401" spans="1:27" ht="13.5" customHeight="1">
      <c r="A401" s="36"/>
      <c r="B401" s="22"/>
      <c r="C401" s="22"/>
      <c r="D401" s="22"/>
      <c r="E401" s="22"/>
      <c r="F401" s="22"/>
      <c r="G401" s="13"/>
      <c r="H401" s="13"/>
      <c r="I401" s="13"/>
      <c r="J401" s="13"/>
      <c r="K401" s="23"/>
      <c r="L401" s="13"/>
      <c r="M401" s="13"/>
      <c r="N401" s="13"/>
      <c r="O401" s="22"/>
      <c r="P401" s="22"/>
      <c r="Q401" s="13"/>
      <c r="R401" s="13"/>
      <c r="S401" s="13"/>
      <c r="T401" s="13"/>
      <c r="U401" s="13"/>
      <c r="V401" s="13"/>
      <c r="W401" s="13"/>
      <c r="X401" s="13"/>
      <c r="Y401" s="13"/>
      <c r="Z401" s="13"/>
      <c r="AA401" s="13"/>
    </row>
    <row r="402" spans="1:27" ht="13.5" customHeight="1">
      <c r="A402" s="36"/>
      <c r="B402" s="22"/>
      <c r="C402" s="22"/>
      <c r="D402" s="22"/>
      <c r="E402" s="22"/>
      <c r="F402" s="22"/>
      <c r="G402" s="13"/>
      <c r="H402" s="13"/>
      <c r="I402" s="13"/>
      <c r="J402" s="13"/>
      <c r="K402" s="23"/>
      <c r="L402" s="13"/>
      <c r="M402" s="13"/>
      <c r="N402" s="13"/>
      <c r="O402" s="22"/>
      <c r="P402" s="22"/>
      <c r="Q402" s="13"/>
      <c r="R402" s="13"/>
      <c r="S402" s="13"/>
      <c r="T402" s="13"/>
      <c r="U402" s="13"/>
      <c r="V402" s="13"/>
      <c r="W402" s="13"/>
      <c r="X402" s="13"/>
      <c r="Y402" s="13"/>
      <c r="Z402" s="13"/>
      <c r="AA402" s="13"/>
    </row>
    <row r="403" spans="1:27" ht="13.5" customHeight="1">
      <c r="A403" s="36"/>
      <c r="B403" s="22"/>
      <c r="C403" s="22"/>
      <c r="D403" s="22"/>
      <c r="E403" s="22"/>
      <c r="F403" s="22"/>
      <c r="G403" s="13"/>
      <c r="H403" s="13"/>
      <c r="I403" s="13"/>
      <c r="J403" s="13"/>
      <c r="K403" s="23"/>
      <c r="L403" s="13"/>
      <c r="M403" s="13"/>
      <c r="N403" s="13"/>
      <c r="O403" s="22"/>
      <c r="P403" s="22"/>
      <c r="Q403" s="13"/>
      <c r="R403" s="13"/>
      <c r="S403" s="13"/>
      <c r="T403" s="13"/>
      <c r="U403" s="13"/>
      <c r="V403" s="13"/>
      <c r="W403" s="13"/>
      <c r="X403" s="13"/>
      <c r="Y403" s="13"/>
      <c r="Z403" s="13"/>
      <c r="AA403" s="13"/>
    </row>
    <row r="404" spans="1:27" ht="13.5" customHeight="1">
      <c r="A404" s="36"/>
      <c r="B404" s="22"/>
      <c r="C404" s="22"/>
      <c r="D404" s="22"/>
      <c r="E404" s="22"/>
      <c r="F404" s="22"/>
      <c r="G404" s="13"/>
      <c r="H404" s="13"/>
      <c r="I404" s="13"/>
      <c r="J404" s="13"/>
      <c r="K404" s="23"/>
      <c r="L404" s="13"/>
      <c r="M404" s="13"/>
      <c r="N404" s="13"/>
      <c r="O404" s="22"/>
      <c r="P404" s="22"/>
      <c r="Q404" s="13"/>
      <c r="R404" s="13"/>
      <c r="S404" s="13"/>
      <c r="T404" s="13"/>
      <c r="U404" s="13"/>
      <c r="V404" s="13"/>
      <c r="W404" s="13"/>
      <c r="X404" s="13"/>
      <c r="Y404" s="13"/>
      <c r="Z404" s="13"/>
      <c r="AA404" s="13"/>
    </row>
    <row r="405" spans="1:27" ht="13.5" customHeight="1">
      <c r="A405" s="36"/>
      <c r="B405" s="22"/>
      <c r="C405" s="22"/>
      <c r="D405" s="22"/>
      <c r="E405" s="22"/>
      <c r="F405" s="22"/>
      <c r="G405" s="13"/>
      <c r="H405" s="13"/>
      <c r="I405" s="13"/>
      <c r="J405" s="13"/>
      <c r="K405" s="23"/>
      <c r="L405" s="13"/>
      <c r="M405" s="13"/>
      <c r="N405" s="13"/>
      <c r="O405" s="22"/>
      <c r="P405" s="22"/>
      <c r="Q405" s="13"/>
      <c r="R405" s="13"/>
      <c r="S405" s="13"/>
      <c r="T405" s="13"/>
      <c r="U405" s="13"/>
      <c r="V405" s="13"/>
      <c r="W405" s="13"/>
      <c r="X405" s="13"/>
      <c r="Y405" s="13"/>
      <c r="Z405" s="13"/>
      <c r="AA405" s="13"/>
    </row>
    <row r="406" spans="1:27" ht="13.5" customHeight="1">
      <c r="A406" s="36"/>
      <c r="B406" s="22"/>
      <c r="C406" s="22"/>
      <c r="D406" s="22"/>
      <c r="E406" s="22"/>
      <c r="F406" s="22"/>
      <c r="G406" s="13"/>
      <c r="H406" s="13"/>
      <c r="I406" s="13"/>
      <c r="J406" s="13"/>
      <c r="K406" s="23"/>
      <c r="L406" s="13"/>
      <c r="M406" s="13"/>
      <c r="N406" s="13"/>
      <c r="O406" s="22"/>
      <c r="P406" s="22"/>
      <c r="Q406" s="13"/>
      <c r="R406" s="13"/>
      <c r="S406" s="13"/>
      <c r="T406" s="13"/>
      <c r="U406" s="13"/>
      <c r="V406" s="13"/>
      <c r="W406" s="13"/>
      <c r="X406" s="13"/>
      <c r="Y406" s="13"/>
      <c r="Z406" s="13"/>
      <c r="AA406" s="13"/>
    </row>
    <row r="407" spans="1:27" ht="13.5" customHeight="1">
      <c r="A407" s="36"/>
      <c r="B407" s="22"/>
      <c r="C407" s="22"/>
      <c r="D407" s="22"/>
      <c r="E407" s="22"/>
      <c r="F407" s="22"/>
      <c r="G407" s="13"/>
      <c r="H407" s="13"/>
      <c r="I407" s="13"/>
      <c r="J407" s="13"/>
      <c r="K407" s="23"/>
      <c r="L407" s="13"/>
      <c r="M407" s="13"/>
      <c r="N407" s="13"/>
      <c r="O407" s="22"/>
      <c r="P407" s="22"/>
      <c r="Q407" s="13"/>
      <c r="R407" s="13"/>
      <c r="S407" s="13"/>
      <c r="T407" s="13"/>
      <c r="U407" s="13"/>
      <c r="V407" s="13"/>
      <c r="W407" s="13"/>
      <c r="X407" s="13"/>
      <c r="Y407" s="13"/>
      <c r="Z407" s="13"/>
      <c r="AA407" s="13"/>
    </row>
    <row r="408" spans="1:27" ht="13.5" customHeight="1">
      <c r="A408" s="36"/>
      <c r="B408" s="22"/>
      <c r="C408" s="22"/>
      <c r="D408" s="22"/>
      <c r="E408" s="22"/>
      <c r="F408" s="22"/>
      <c r="G408" s="13"/>
      <c r="H408" s="13"/>
      <c r="I408" s="13"/>
      <c r="J408" s="13"/>
      <c r="K408" s="23"/>
      <c r="L408" s="13"/>
      <c r="M408" s="13"/>
      <c r="N408" s="13"/>
      <c r="O408" s="22"/>
      <c r="P408" s="22"/>
      <c r="Q408" s="13"/>
      <c r="R408" s="13"/>
      <c r="S408" s="13"/>
      <c r="T408" s="13"/>
      <c r="U408" s="13"/>
      <c r="V408" s="13"/>
      <c r="W408" s="13"/>
      <c r="X408" s="13"/>
      <c r="Y408" s="13"/>
      <c r="Z408" s="13"/>
      <c r="AA408" s="13"/>
    </row>
    <row r="409" spans="1:27" ht="13.5" customHeight="1">
      <c r="A409" s="36"/>
      <c r="B409" s="22"/>
      <c r="C409" s="22"/>
      <c r="D409" s="22"/>
      <c r="E409" s="22"/>
      <c r="F409" s="22"/>
      <c r="G409" s="13"/>
      <c r="H409" s="13"/>
      <c r="I409" s="13"/>
      <c r="J409" s="13"/>
      <c r="K409" s="23"/>
      <c r="L409" s="13"/>
      <c r="M409" s="13"/>
      <c r="N409" s="13"/>
      <c r="O409" s="22"/>
      <c r="P409" s="22"/>
      <c r="Q409" s="13"/>
      <c r="R409" s="13"/>
      <c r="S409" s="13"/>
      <c r="T409" s="13"/>
      <c r="U409" s="13"/>
      <c r="V409" s="13"/>
      <c r="W409" s="13"/>
      <c r="X409" s="13"/>
      <c r="Y409" s="13"/>
      <c r="Z409" s="13"/>
      <c r="AA409" s="13"/>
    </row>
    <row r="410" spans="1:27" ht="13.5" customHeight="1">
      <c r="A410" s="36"/>
      <c r="B410" s="22"/>
      <c r="C410" s="22"/>
      <c r="D410" s="22"/>
      <c r="E410" s="22"/>
      <c r="F410" s="22"/>
      <c r="G410" s="13"/>
      <c r="H410" s="13"/>
      <c r="I410" s="13"/>
      <c r="J410" s="13"/>
      <c r="K410" s="23"/>
      <c r="L410" s="13"/>
      <c r="M410" s="13"/>
      <c r="N410" s="13"/>
      <c r="O410" s="22"/>
      <c r="P410" s="22"/>
      <c r="Q410" s="13"/>
      <c r="R410" s="13"/>
      <c r="S410" s="13"/>
      <c r="T410" s="13"/>
      <c r="U410" s="13"/>
      <c r="V410" s="13"/>
      <c r="W410" s="13"/>
      <c r="X410" s="13"/>
      <c r="Y410" s="13"/>
      <c r="Z410" s="13"/>
      <c r="AA410" s="13"/>
    </row>
    <row r="411" spans="1:27" ht="13.5" customHeight="1">
      <c r="A411" s="36"/>
      <c r="B411" s="22"/>
      <c r="C411" s="22"/>
      <c r="D411" s="22"/>
      <c r="E411" s="22"/>
      <c r="F411" s="22"/>
      <c r="G411" s="13"/>
      <c r="H411" s="13"/>
      <c r="I411" s="13"/>
      <c r="J411" s="13"/>
      <c r="K411" s="23"/>
      <c r="L411" s="13"/>
      <c r="M411" s="13"/>
      <c r="N411" s="13"/>
      <c r="O411" s="22"/>
      <c r="P411" s="22"/>
      <c r="Q411" s="13"/>
      <c r="R411" s="13"/>
      <c r="S411" s="13"/>
      <c r="T411" s="13"/>
      <c r="U411" s="13"/>
      <c r="V411" s="13"/>
      <c r="W411" s="13"/>
      <c r="X411" s="13"/>
      <c r="Y411" s="13"/>
      <c r="Z411" s="13"/>
      <c r="AA411" s="13"/>
    </row>
    <row r="412" spans="1:27" ht="13.5" customHeight="1">
      <c r="A412" s="36"/>
      <c r="B412" s="22"/>
      <c r="C412" s="22"/>
      <c r="D412" s="22"/>
      <c r="E412" s="22"/>
      <c r="F412" s="22"/>
      <c r="G412" s="13"/>
      <c r="H412" s="13"/>
      <c r="I412" s="13"/>
      <c r="J412" s="13"/>
      <c r="K412" s="23"/>
      <c r="L412" s="13"/>
      <c r="M412" s="13"/>
      <c r="N412" s="13"/>
      <c r="O412" s="22"/>
      <c r="P412" s="22"/>
      <c r="Q412" s="13"/>
      <c r="R412" s="13"/>
      <c r="S412" s="13"/>
      <c r="T412" s="13"/>
      <c r="U412" s="13"/>
      <c r="V412" s="13"/>
      <c r="W412" s="13"/>
      <c r="X412" s="13"/>
      <c r="Y412" s="13"/>
      <c r="Z412" s="13"/>
      <c r="AA412" s="13"/>
    </row>
    <row r="413" spans="1:27" ht="13.5" customHeight="1">
      <c r="A413" s="36"/>
      <c r="B413" s="22"/>
      <c r="C413" s="22"/>
      <c r="D413" s="22"/>
      <c r="E413" s="22"/>
      <c r="F413" s="22"/>
      <c r="G413" s="13"/>
      <c r="H413" s="13"/>
      <c r="I413" s="13"/>
      <c r="J413" s="13"/>
      <c r="K413" s="23"/>
      <c r="L413" s="13"/>
      <c r="M413" s="13"/>
      <c r="N413" s="13"/>
      <c r="O413" s="22"/>
      <c r="P413" s="22"/>
      <c r="Q413" s="13"/>
      <c r="R413" s="13"/>
      <c r="S413" s="13"/>
      <c r="T413" s="13"/>
      <c r="U413" s="13"/>
      <c r="V413" s="13"/>
      <c r="W413" s="13"/>
      <c r="X413" s="13"/>
      <c r="Y413" s="13"/>
      <c r="Z413" s="13"/>
      <c r="AA413" s="13"/>
    </row>
    <row r="414" spans="1:27" ht="13.5" customHeight="1">
      <c r="A414" s="36"/>
      <c r="B414" s="22"/>
      <c r="C414" s="22"/>
      <c r="D414" s="22"/>
      <c r="E414" s="22"/>
      <c r="F414" s="22"/>
      <c r="G414" s="13"/>
      <c r="H414" s="13"/>
      <c r="I414" s="13"/>
      <c r="J414" s="13"/>
      <c r="K414" s="23"/>
      <c r="L414" s="13"/>
      <c r="M414" s="13"/>
      <c r="N414" s="13"/>
      <c r="O414" s="22"/>
      <c r="P414" s="22"/>
      <c r="Q414" s="13"/>
      <c r="R414" s="13"/>
      <c r="S414" s="13"/>
      <c r="T414" s="13"/>
      <c r="U414" s="13"/>
      <c r="V414" s="13"/>
      <c r="W414" s="13"/>
      <c r="X414" s="13"/>
      <c r="Y414" s="13"/>
      <c r="Z414" s="13"/>
      <c r="AA414" s="13"/>
    </row>
    <row r="415" spans="1:27" ht="13.5" customHeight="1">
      <c r="A415" s="36"/>
      <c r="B415" s="22"/>
      <c r="C415" s="22"/>
      <c r="D415" s="22"/>
      <c r="E415" s="22"/>
      <c r="F415" s="22"/>
      <c r="G415" s="13"/>
      <c r="H415" s="13"/>
      <c r="I415" s="13"/>
      <c r="J415" s="13"/>
      <c r="K415" s="23"/>
      <c r="L415" s="13"/>
      <c r="M415" s="13"/>
      <c r="N415" s="13"/>
      <c r="O415" s="22"/>
      <c r="P415" s="22"/>
      <c r="Q415" s="13"/>
      <c r="R415" s="13"/>
      <c r="S415" s="13"/>
      <c r="T415" s="13"/>
      <c r="U415" s="13"/>
      <c r="V415" s="13"/>
      <c r="W415" s="13"/>
      <c r="X415" s="13"/>
      <c r="Y415" s="13"/>
      <c r="Z415" s="13"/>
      <c r="AA415" s="13"/>
    </row>
    <row r="416" spans="1:27" ht="13.5" customHeight="1">
      <c r="A416" s="36"/>
      <c r="B416" s="22"/>
      <c r="C416" s="22"/>
      <c r="D416" s="22"/>
      <c r="E416" s="22"/>
      <c r="F416" s="22"/>
      <c r="G416" s="13"/>
      <c r="H416" s="13"/>
      <c r="I416" s="13"/>
      <c r="J416" s="13"/>
      <c r="K416" s="23"/>
      <c r="L416" s="13"/>
      <c r="M416" s="13"/>
      <c r="N416" s="13"/>
      <c r="O416" s="22"/>
      <c r="P416" s="22"/>
      <c r="Q416" s="13"/>
      <c r="R416" s="13"/>
      <c r="S416" s="13"/>
      <c r="T416" s="13"/>
      <c r="U416" s="13"/>
      <c r="V416" s="13"/>
      <c r="W416" s="13"/>
      <c r="X416" s="13"/>
      <c r="Y416" s="13"/>
      <c r="Z416" s="13"/>
      <c r="AA416" s="13"/>
    </row>
    <row r="417" spans="1:27" ht="13.5" customHeight="1">
      <c r="A417" s="36"/>
      <c r="B417" s="22"/>
      <c r="C417" s="22"/>
      <c r="D417" s="22"/>
      <c r="E417" s="22"/>
      <c r="F417" s="22"/>
      <c r="G417" s="13"/>
      <c r="H417" s="13"/>
      <c r="I417" s="13"/>
      <c r="J417" s="13"/>
      <c r="K417" s="23"/>
      <c r="L417" s="13"/>
      <c r="M417" s="13"/>
      <c r="N417" s="13"/>
      <c r="O417" s="22"/>
      <c r="P417" s="22"/>
      <c r="Q417" s="13"/>
      <c r="R417" s="13"/>
      <c r="S417" s="13"/>
      <c r="T417" s="13"/>
      <c r="U417" s="13"/>
      <c r="V417" s="13"/>
      <c r="W417" s="13"/>
      <c r="X417" s="13"/>
      <c r="Y417" s="13"/>
      <c r="Z417" s="13"/>
      <c r="AA417" s="13"/>
    </row>
    <row r="418" spans="1:27" ht="13.5" customHeight="1">
      <c r="A418" s="36"/>
      <c r="B418" s="22"/>
      <c r="C418" s="22"/>
      <c r="D418" s="22"/>
      <c r="E418" s="22"/>
      <c r="F418" s="22"/>
      <c r="G418" s="13"/>
      <c r="H418" s="13"/>
      <c r="I418" s="13"/>
      <c r="J418" s="13"/>
      <c r="K418" s="23"/>
      <c r="L418" s="13"/>
      <c r="M418" s="13"/>
      <c r="N418" s="13"/>
      <c r="O418" s="22"/>
      <c r="P418" s="22"/>
      <c r="Q418" s="13"/>
      <c r="R418" s="13"/>
      <c r="S418" s="13"/>
      <c r="T418" s="13"/>
      <c r="U418" s="13"/>
      <c r="V418" s="13"/>
      <c r="W418" s="13"/>
      <c r="X418" s="13"/>
      <c r="Y418" s="13"/>
      <c r="Z418" s="13"/>
      <c r="AA418" s="13"/>
    </row>
    <row r="419" spans="1:27" ht="13.5" customHeight="1">
      <c r="A419" s="36"/>
      <c r="B419" s="22"/>
      <c r="C419" s="22"/>
      <c r="D419" s="22"/>
      <c r="E419" s="22"/>
      <c r="F419" s="22"/>
      <c r="G419" s="13"/>
      <c r="H419" s="13"/>
      <c r="I419" s="13"/>
      <c r="J419" s="13"/>
      <c r="K419" s="23"/>
      <c r="L419" s="13"/>
      <c r="M419" s="13"/>
      <c r="N419" s="13"/>
      <c r="O419" s="22"/>
      <c r="P419" s="22"/>
      <c r="Q419" s="13"/>
      <c r="R419" s="13"/>
      <c r="S419" s="13"/>
      <c r="T419" s="13"/>
      <c r="U419" s="13"/>
      <c r="V419" s="13"/>
      <c r="W419" s="13"/>
      <c r="X419" s="13"/>
      <c r="Y419" s="13"/>
      <c r="Z419" s="13"/>
      <c r="AA419" s="13"/>
    </row>
    <row r="420" spans="1:27" ht="13.5" customHeight="1">
      <c r="A420" s="36"/>
      <c r="B420" s="22"/>
      <c r="C420" s="22"/>
      <c r="D420" s="22"/>
      <c r="E420" s="22"/>
      <c r="F420" s="22"/>
      <c r="G420" s="13"/>
      <c r="H420" s="13"/>
      <c r="I420" s="13"/>
      <c r="J420" s="13"/>
      <c r="K420" s="23"/>
      <c r="L420" s="13"/>
      <c r="M420" s="13"/>
      <c r="N420" s="13"/>
      <c r="O420" s="22"/>
      <c r="P420" s="22"/>
      <c r="Q420" s="13"/>
      <c r="R420" s="13"/>
      <c r="S420" s="13"/>
      <c r="T420" s="13"/>
      <c r="U420" s="13"/>
      <c r="V420" s="13"/>
      <c r="W420" s="13"/>
      <c r="X420" s="13"/>
      <c r="Y420" s="13"/>
      <c r="Z420" s="13"/>
      <c r="AA420" s="13"/>
    </row>
    <row r="421" spans="1:27" ht="13.5" customHeight="1">
      <c r="A421" s="36"/>
      <c r="B421" s="22"/>
      <c r="C421" s="22"/>
      <c r="D421" s="22"/>
      <c r="E421" s="22"/>
      <c r="F421" s="22"/>
      <c r="G421" s="13"/>
      <c r="H421" s="13"/>
      <c r="I421" s="13"/>
      <c r="J421" s="13"/>
      <c r="K421" s="23"/>
      <c r="L421" s="13"/>
      <c r="M421" s="13"/>
      <c r="N421" s="13"/>
      <c r="O421" s="22"/>
      <c r="P421" s="22"/>
      <c r="Q421" s="13"/>
      <c r="R421" s="13"/>
      <c r="S421" s="13"/>
      <c r="T421" s="13"/>
      <c r="U421" s="13"/>
      <c r="V421" s="13"/>
      <c r="W421" s="13"/>
      <c r="X421" s="13"/>
      <c r="Y421" s="13"/>
      <c r="Z421" s="13"/>
      <c r="AA421" s="13"/>
    </row>
    <row r="422" spans="1:27" ht="13.5" customHeight="1">
      <c r="A422" s="36"/>
      <c r="B422" s="22"/>
      <c r="C422" s="22"/>
      <c r="D422" s="22"/>
      <c r="E422" s="22"/>
      <c r="F422" s="22"/>
      <c r="G422" s="13"/>
      <c r="H422" s="13"/>
      <c r="I422" s="13"/>
      <c r="J422" s="13"/>
      <c r="K422" s="23"/>
      <c r="L422" s="13"/>
      <c r="M422" s="13"/>
      <c r="N422" s="13"/>
      <c r="O422" s="22"/>
      <c r="P422" s="22"/>
      <c r="Q422" s="13"/>
      <c r="R422" s="13"/>
      <c r="S422" s="13"/>
      <c r="T422" s="13"/>
      <c r="U422" s="13"/>
      <c r="V422" s="13"/>
      <c r="W422" s="13"/>
      <c r="X422" s="13"/>
      <c r="Y422" s="13"/>
      <c r="Z422" s="13"/>
      <c r="AA422" s="13"/>
    </row>
    <row r="423" spans="1:27" ht="13.5" customHeight="1">
      <c r="A423" s="36"/>
      <c r="B423" s="22"/>
      <c r="C423" s="22"/>
      <c r="D423" s="22"/>
      <c r="E423" s="22"/>
      <c r="F423" s="22"/>
      <c r="G423" s="13"/>
      <c r="H423" s="13"/>
      <c r="I423" s="13"/>
      <c r="J423" s="13"/>
      <c r="K423" s="23"/>
      <c r="L423" s="13"/>
      <c r="M423" s="13"/>
      <c r="N423" s="13"/>
      <c r="O423" s="22"/>
      <c r="P423" s="22"/>
      <c r="Q423" s="13"/>
      <c r="R423" s="13"/>
      <c r="S423" s="13"/>
      <c r="T423" s="13"/>
      <c r="U423" s="13"/>
      <c r="V423" s="13"/>
      <c r="W423" s="13"/>
      <c r="X423" s="13"/>
      <c r="Y423" s="13"/>
      <c r="Z423" s="13"/>
      <c r="AA423" s="13"/>
    </row>
    <row r="424" spans="1:27" ht="13.5" customHeight="1">
      <c r="A424" s="36"/>
      <c r="B424" s="22"/>
      <c r="C424" s="22"/>
      <c r="D424" s="22"/>
      <c r="E424" s="22"/>
      <c r="F424" s="22"/>
      <c r="G424" s="13"/>
      <c r="H424" s="13"/>
      <c r="I424" s="13"/>
      <c r="J424" s="13"/>
      <c r="K424" s="23"/>
      <c r="L424" s="13"/>
      <c r="M424" s="13"/>
      <c r="N424" s="13"/>
      <c r="O424" s="22"/>
      <c r="P424" s="22"/>
      <c r="Q424" s="13"/>
      <c r="R424" s="13"/>
      <c r="S424" s="13"/>
      <c r="T424" s="13"/>
      <c r="U424" s="13"/>
      <c r="V424" s="13"/>
      <c r="W424" s="13"/>
      <c r="X424" s="13"/>
      <c r="Y424" s="13"/>
      <c r="Z424" s="13"/>
      <c r="AA424" s="13"/>
    </row>
    <row r="425" spans="1:27" ht="13.5" customHeight="1">
      <c r="A425" s="36"/>
      <c r="B425" s="22"/>
      <c r="C425" s="22"/>
      <c r="D425" s="22"/>
      <c r="E425" s="22"/>
      <c r="F425" s="22"/>
      <c r="G425" s="13"/>
      <c r="H425" s="13"/>
      <c r="I425" s="13"/>
      <c r="J425" s="13"/>
      <c r="K425" s="23"/>
      <c r="L425" s="13"/>
      <c r="M425" s="13"/>
      <c r="N425" s="13"/>
      <c r="O425" s="22"/>
      <c r="P425" s="22"/>
      <c r="Q425" s="13"/>
      <c r="R425" s="13"/>
      <c r="S425" s="13"/>
      <c r="T425" s="13"/>
      <c r="U425" s="13"/>
      <c r="V425" s="13"/>
      <c r="W425" s="13"/>
      <c r="X425" s="13"/>
      <c r="Y425" s="13"/>
      <c r="Z425" s="13"/>
      <c r="AA425" s="13"/>
    </row>
    <row r="426" spans="1:27" ht="13.5" customHeight="1">
      <c r="A426" s="36"/>
      <c r="B426" s="22"/>
      <c r="C426" s="22"/>
      <c r="D426" s="22"/>
      <c r="E426" s="22"/>
      <c r="F426" s="22"/>
      <c r="G426" s="13"/>
      <c r="H426" s="13"/>
      <c r="I426" s="13"/>
      <c r="J426" s="13"/>
      <c r="K426" s="23"/>
      <c r="L426" s="13"/>
      <c r="M426" s="13"/>
      <c r="N426" s="13"/>
      <c r="O426" s="22"/>
      <c r="P426" s="22"/>
      <c r="Q426" s="13"/>
      <c r="R426" s="13"/>
      <c r="S426" s="13"/>
      <c r="T426" s="13"/>
      <c r="U426" s="13"/>
      <c r="V426" s="13"/>
      <c r="W426" s="13"/>
      <c r="X426" s="13"/>
      <c r="Y426" s="13"/>
      <c r="Z426" s="13"/>
      <c r="AA426" s="13"/>
    </row>
    <row r="427" spans="1:27" ht="13.5" customHeight="1">
      <c r="A427" s="36"/>
      <c r="B427" s="22"/>
      <c r="C427" s="22"/>
      <c r="D427" s="22"/>
      <c r="E427" s="22"/>
      <c r="F427" s="22"/>
      <c r="G427" s="13"/>
      <c r="H427" s="13"/>
      <c r="I427" s="13"/>
      <c r="J427" s="13"/>
      <c r="K427" s="23"/>
      <c r="L427" s="13"/>
      <c r="M427" s="13"/>
      <c r="N427" s="13"/>
      <c r="O427" s="22"/>
      <c r="P427" s="22"/>
      <c r="Q427" s="13"/>
      <c r="R427" s="13"/>
      <c r="S427" s="13"/>
      <c r="T427" s="13"/>
      <c r="U427" s="13"/>
      <c r="V427" s="13"/>
      <c r="W427" s="13"/>
      <c r="X427" s="13"/>
      <c r="Y427" s="13"/>
      <c r="Z427" s="13"/>
      <c r="AA427" s="13"/>
    </row>
    <row r="428" spans="1:27" ht="13.5" customHeight="1">
      <c r="A428" s="36"/>
      <c r="B428" s="22"/>
      <c r="C428" s="22"/>
      <c r="D428" s="22"/>
      <c r="E428" s="22"/>
      <c r="F428" s="22"/>
      <c r="G428" s="13"/>
      <c r="H428" s="13"/>
      <c r="I428" s="13"/>
      <c r="J428" s="13"/>
      <c r="K428" s="23"/>
      <c r="L428" s="13"/>
      <c r="M428" s="13"/>
      <c r="N428" s="13"/>
      <c r="O428" s="22"/>
      <c r="P428" s="22"/>
      <c r="Q428" s="13"/>
      <c r="R428" s="13"/>
      <c r="S428" s="13"/>
      <c r="T428" s="13"/>
      <c r="U428" s="13"/>
      <c r="V428" s="13"/>
      <c r="W428" s="13"/>
      <c r="X428" s="13"/>
      <c r="Y428" s="13"/>
      <c r="Z428" s="13"/>
      <c r="AA428" s="13"/>
    </row>
    <row r="429" spans="1:27" ht="13.5" customHeight="1">
      <c r="A429" s="36"/>
      <c r="B429" s="22"/>
      <c r="C429" s="22"/>
      <c r="D429" s="22"/>
      <c r="E429" s="22"/>
      <c r="F429" s="22"/>
      <c r="G429" s="13"/>
      <c r="H429" s="13"/>
      <c r="I429" s="13"/>
      <c r="J429" s="13"/>
      <c r="K429" s="23"/>
      <c r="L429" s="13"/>
      <c r="M429" s="13"/>
      <c r="N429" s="13"/>
      <c r="O429" s="22"/>
      <c r="P429" s="22"/>
      <c r="Q429" s="13"/>
      <c r="R429" s="13"/>
      <c r="S429" s="13"/>
      <c r="T429" s="13"/>
      <c r="U429" s="13"/>
      <c r="V429" s="13"/>
      <c r="W429" s="13"/>
      <c r="X429" s="13"/>
      <c r="Y429" s="13"/>
      <c r="Z429" s="13"/>
      <c r="AA429" s="13"/>
    </row>
    <row r="430" spans="1:27" ht="13.5" customHeight="1">
      <c r="A430" s="36"/>
      <c r="B430" s="22"/>
      <c r="C430" s="22"/>
      <c r="D430" s="22"/>
      <c r="E430" s="22"/>
      <c r="F430" s="22"/>
      <c r="G430" s="13"/>
      <c r="H430" s="13"/>
      <c r="I430" s="13"/>
      <c r="J430" s="13"/>
      <c r="K430" s="23"/>
      <c r="L430" s="13"/>
      <c r="M430" s="13"/>
      <c r="N430" s="13"/>
      <c r="O430" s="22"/>
      <c r="P430" s="22"/>
      <c r="Q430" s="13"/>
      <c r="R430" s="13"/>
      <c r="S430" s="13"/>
      <c r="T430" s="13"/>
      <c r="U430" s="13"/>
      <c r="V430" s="13"/>
      <c r="W430" s="13"/>
      <c r="X430" s="13"/>
      <c r="Y430" s="13"/>
      <c r="Z430" s="13"/>
      <c r="AA430" s="13"/>
    </row>
    <row r="431" spans="1:27" ht="13.5" customHeight="1">
      <c r="A431" s="36"/>
      <c r="B431" s="22"/>
      <c r="C431" s="22"/>
      <c r="D431" s="22"/>
      <c r="E431" s="22"/>
      <c r="F431" s="22"/>
      <c r="G431" s="13"/>
      <c r="H431" s="13"/>
      <c r="I431" s="13"/>
      <c r="J431" s="13"/>
      <c r="K431" s="23"/>
      <c r="L431" s="13"/>
      <c r="M431" s="13"/>
      <c r="N431" s="13"/>
      <c r="O431" s="22"/>
      <c r="P431" s="22"/>
      <c r="Q431" s="13"/>
      <c r="R431" s="13"/>
      <c r="S431" s="13"/>
      <c r="T431" s="13"/>
      <c r="U431" s="13"/>
      <c r="V431" s="13"/>
      <c r="W431" s="13"/>
      <c r="X431" s="13"/>
      <c r="Y431" s="13"/>
      <c r="Z431" s="13"/>
      <c r="AA431" s="13"/>
    </row>
    <row r="432" spans="1:27" ht="13.5" customHeight="1">
      <c r="A432" s="36"/>
      <c r="B432" s="22"/>
      <c r="C432" s="22"/>
      <c r="D432" s="22"/>
      <c r="E432" s="22"/>
      <c r="F432" s="22"/>
      <c r="G432" s="13"/>
      <c r="H432" s="13"/>
      <c r="I432" s="13"/>
      <c r="J432" s="13"/>
      <c r="K432" s="23"/>
      <c r="L432" s="13"/>
      <c r="M432" s="13"/>
      <c r="N432" s="13"/>
      <c r="O432" s="22"/>
      <c r="P432" s="22"/>
      <c r="Q432" s="13"/>
      <c r="R432" s="13"/>
      <c r="S432" s="13"/>
      <c r="T432" s="13"/>
      <c r="U432" s="13"/>
      <c r="V432" s="13"/>
      <c r="W432" s="13"/>
      <c r="X432" s="13"/>
      <c r="Y432" s="13"/>
      <c r="Z432" s="13"/>
      <c r="AA432" s="13"/>
    </row>
    <row r="433" spans="1:27" ht="13.5" customHeight="1">
      <c r="A433" s="36"/>
      <c r="B433" s="22"/>
      <c r="C433" s="22"/>
      <c r="D433" s="22"/>
      <c r="E433" s="22"/>
      <c r="F433" s="22"/>
      <c r="G433" s="13"/>
      <c r="H433" s="13"/>
      <c r="I433" s="13"/>
      <c r="J433" s="13"/>
      <c r="K433" s="23"/>
      <c r="L433" s="13"/>
      <c r="M433" s="13"/>
      <c r="N433" s="13"/>
      <c r="O433" s="22"/>
      <c r="P433" s="22"/>
      <c r="Q433" s="13"/>
      <c r="R433" s="13"/>
      <c r="S433" s="13"/>
      <c r="T433" s="13"/>
      <c r="U433" s="13"/>
      <c r="V433" s="13"/>
      <c r="W433" s="13"/>
      <c r="X433" s="13"/>
      <c r="Y433" s="13"/>
      <c r="Z433" s="13"/>
      <c r="AA433" s="13"/>
    </row>
    <row r="434" spans="1:27" ht="13.5" customHeight="1">
      <c r="A434" s="36"/>
      <c r="B434" s="22"/>
      <c r="C434" s="22"/>
      <c r="D434" s="22"/>
      <c r="E434" s="22"/>
      <c r="F434" s="22"/>
      <c r="G434" s="13"/>
      <c r="H434" s="13"/>
      <c r="I434" s="13"/>
      <c r="J434" s="13"/>
      <c r="K434" s="23"/>
      <c r="L434" s="13"/>
      <c r="M434" s="13"/>
      <c r="N434" s="13"/>
      <c r="O434" s="22"/>
      <c r="P434" s="22"/>
      <c r="Q434" s="13"/>
      <c r="R434" s="13"/>
      <c r="S434" s="13"/>
      <c r="T434" s="13"/>
      <c r="U434" s="13"/>
      <c r="V434" s="13"/>
      <c r="W434" s="13"/>
      <c r="X434" s="13"/>
      <c r="Y434" s="13"/>
      <c r="Z434" s="13"/>
      <c r="AA434" s="13"/>
    </row>
    <row r="435" spans="1:27" ht="13.5" customHeight="1">
      <c r="A435" s="36"/>
      <c r="B435" s="22"/>
      <c r="C435" s="22"/>
      <c r="D435" s="22"/>
      <c r="E435" s="22"/>
      <c r="F435" s="22"/>
      <c r="G435" s="13"/>
      <c r="H435" s="13"/>
      <c r="I435" s="13"/>
      <c r="J435" s="13"/>
      <c r="K435" s="23"/>
      <c r="L435" s="13"/>
      <c r="M435" s="13"/>
      <c r="N435" s="13"/>
      <c r="O435" s="22"/>
      <c r="P435" s="22"/>
      <c r="Q435" s="13"/>
      <c r="R435" s="13"/>
      <c r="S435" s="13"/>
      <c r="T435" s="13"/>
      <c r="U435" s="13"/>
      <c r="V435" s="13"/>
      <c r="W435" s="13"/>
      <c r="X435" s="13"/>
      <c r="Y435" s="13"/>
      <c r="Z435" s="13"/>
      <c r="AA435" s="13"/>
    </row>
    <row r="436" spans="1:27" ht="13.5" customHeight="1">
      <c r="A436" s="36"/>
      <c r="B436" s="22"/>
      <c r="C436" s="22"/>
      <c r="D436" s="22"/>
      <c r="E436" s="22"/>
      <c r="F436" s="22"/>
      <c r="G436" s="13"/>
      <c r="H436" s="13"/>
      <c r="I436" s="13"/>
      <c r="J436" s="13"/>
      <c r="K436" s="23"/>
      <c r="L436" s="13"/>
      <c r="M436" s="13"/>
      <c r="N436" s="13"/>
      <c r="O436" s="22"/>
      <c r="P436" s="22"/>
      <c r="Q436" s="13"/>
      <c r="R436" s="13"/>
      <c r="S436" s="13"/>
      <c r="T436" s="13"/>
      <c r="U436" s="13"/>
      <c r="V436" s="13"/>
      <c r="W436" s="13"/>
      <c r="X436" s="13"/>
      <c r="Y436" s="13"/>
      <c r="Z436" s="13"/>
      <c r="AA436" s="13"/>
    </row>
    <row r="437" spans="1:27" ht="13.5" customHeight="1">
      <c r="A437" s="36"/>
      <c r="B437" s="22"/>
      <c r="C437" s="22"/>
      <c r="D437" s="22"/>
      <c r="E437" s="22"/>
      <c r="F437" s="22"/>
      <c r="G437" s="13"/>
      <c r="H437" s="13"/>
      <c r="I437" s="13"/>
      <c r="J437" s="13"/>
      <c r="K437" s="23"/>
      <c r="L437" s="13"/>
      <c r="M437" s="13"/>
      <c r="N437" s="13"/>
      <c r="O437" s="22"/>
      <c r="P437" s="22"/>
      <c r="Q437" s="13"/>
      <c r="R437" s="13"/>
      <c r="S437" s="13"/>
      <c r="T437" s="13"/>
      <c r="U437" s="13"/>
      <c r="V437" s="13"/>
      <c r="W437" s="13"/>
      <c r="X437" s="13"/>
      <c r="Y437" s="13"/>
      <c r="Z437" s="13"/>
      <c r="AA437" s="13"/>
    </row>
    <row r="438" spans="1:27" ht="13.5" customHeight="1">
      <c r="A438" s="36"/>
      <c r="B438" s="22"/>
      <c r="C438" s="22"/>
      <c r="D438" s="22"/>
      <c r="E438" s="22"/>
      <c r="F438" s="22"/>
      <c r="G438" s="13"/>
      <c r="H438" s="13"/>
      <c r="I438" s="13"/>
      <c r="J438" s="13"/>
      <c r="K438" s="23"/>
      <c r="L438" s="13"/>
      <c r="M438" s="13"/>
      <c r="N438" s="13"/>
      <c r="O438" s="22"/>
      <c r="P438" s="22"/>
      <c r="Q438" s="13"/>
      <c r="R438" s="13"/>
      <c r="S438" s="13"/>
      <c r="T438" s="13"/>
      <c r="U438" s="13"/>
      <c r="V438" s="13"/>
      <c r="W438" s="13"/>
      <c r="X438" s="13"/>
      <c r="Y438" s="13"/>
      <c r="Z438" s="13"/>
      <c r="AA438" s="13"/>
    </row>
    <row r="439" spans="1:27" ht="13.5" customHeight="1">
      <c r="A439" s="36"/>
      <c r="B439" s="22"/>
      <c r="C439" s="22"/>
      <c r="D439" s="22"/>
      <c r="E439" s="22"/>
      <c r="F439" s="22"/>
      <c r="G439" s="13"/>
      <c r="H439" s="13"/>
      <c r="I439" s="13"/>
      <c r="J439" s="13"/>
      <c r="K439" s="23"/>
      <c r="L439" s="13"/>
      <c r="M439" s="13"/>
      <c r="N439" s="13"/>
      <c r="O439" s="22"/>
      <c r="P439" s="22"/>
      <c r="Q439" s="13"/>
      <c r="R439" s="13"/>
      <c r="S439" s="13"/>
      <c r="T439" s="13"/>
      <c r="U439" s="13"/>
      <c r="V439" s="13"/>
      <c r="W439" s="13"/>
      <c r="X439" s="13"/>
      <c r="Y439" s="13"/>
      <c r="Z439" s="13"/>
      <c r="AA439" s="13"/>
    </row>
    <row r="440" spans="1:27" ht="13.5" customHeight="1">
      <c r="A440" s="36"/>
      <c r="B440" s="22"/>
      <c r="C440" s="22"/>
      <c r="D440" s="22"/>
      <c r="E440" s="22"/>
      <c r="F440" s="22"/>
      <c r="G440" s="13"/>
      <c r="H440" s="13"/>
      <c r="I440" s="13"/>
      <c r="J440" s="13"/>
      <c r="K440" s="23"/>
      <c r="L440" s="13"/>
      <c r="M440" s="13"/>
      <c r="N440" s="13"/>
      <c r="O440" s="22"/>
      <c r="P440" s="22"/>
      <c r="Q440" s="13"/>
      <c r="R440" s="13"/>
      <c r="S440" s="13"/>
      <c r="T440" s="13"/>
      <c r="U440" s="13"/>
      <c r="V440" s="13"/>
      <c r="W440" s="13"/>
      <c r="X440" s="13"/>
      <c r="Y440" s="13"/>
      <c r="Z440" s="13"/>
      <c r="AA440" s="13"/>
    </row>
    <row r="441" spans="1:27" ht="13.5" customHeight="1">
      <c r="A441" s="36"/>
      <c r="B441" s="22"/>
      <c r="C441" s="22"/>
      <c r="D441" s="22"/>
      <c r="E441" s="22"/>
      <c r="F441" s="22"/>
      <c r="G441" s="13"/>
      <c r="H441" s="13"/>
      <c r="I441" s="13"/>
      <c r="J441" s="13"/>
      <c r="K441" s="23"/>
      <c r="L441" s="13"/>
      <c r="M441" s="13"/>
      <c r="N441" s="13"/>
      <c r="O441" s="22"/>
      <c r="P441" s="22"/>
      <c r="Q441" s="13"/>
      <c r="R441" s="13"/>
      <c r="S441" s="13"/>
      <c r="T441" s="13"/>
      <c r="U441" s="13"/>
      <c r="V441" s="13"/>
      <c r="W441" s="13"/>
      <c r="X441" s="13"/>
      <c r="Y441" s="13"/>
      <c r="Z441" s="13"/>
      <c r="AA441" s="13"/>
    </row>
    <row r="442" spans="1:27" ht="13.5" customHeight="1">
      <c r="A442" s="36"/>
      <c r="B442" s="22"/>
      <c r="C442" s="22"/>
      <c r="D442" s="22"/>
      <c r="E442" s="22"/>
      <c r="F442" s="22"/>
      <c r="G442" s="13"/>
      <c r="H442" s="13"/>
      <c r="I442" s="13"/>
      <c r="J442" s="13"/>
      <c r="K442" s="23"/>
      <c r="L442" s="13"/>
      <c r="M442" s="13"/>
      <c r="N442" s="13"/>
      <c r="O442" s="22"/>
      <c r="P442" s="22"/>
      <c r="Q442" s="13"/>
      <c r="R442" s="13"/>
      <c r="S442" s="13"/>
      <c r="T442" s="13"/>
      <c r="U442" s="13"/>
      <c r="V442" s="13"/>
      <c r="W442" s="13"/>
      <c r="X442" s="13"/>
      <c r="Y442" s="13"/>
      <c r="Z442" s="13"/>
      <c r="AA442" s="13"/>
    </row>
    <row r="443" spans="1:27" ht="13.5" customHeight="1">
      <c r="A443" s="36"/>
      <c r="B443" s="22"/>
      <c r="C443" s="22"/>
      <c r="D443" s="22"/>
      <c r="E443" s="22"/>
      <c r="F443" s="22"/>
      <c r="G443" s="13"/>
      <c r="H443" s="13"/>
      <c r="I443" s="13"/>
      <c r="J443" s="13"/>
      <c r="K443" s="23"/>
      <c r="L443" s="13"/>
      <c r="M443" s="13"/>
      <c r="N443" s="13"/>
      <c r="O443" s="22"/>
      <c r="P443" s="22"/>
      <c r="Q443" s="13"/>
      <c r="R443" s="13"/>
      <c r="S443" s="13"/>
      <c r="T443" s="13"/>
      <c r="U443" s="13"/>
      <c r="V443" s="13"/>
      <c r="W443" s="13"/>
      <c r="X443" s="13"/>
      <c r="Y443" s="13"/>
      <c r="Z443" s="13"/>
      <c r="AA443" s="13"/>
    </row>
    <row r="444" spans="1:27" ht="13.5" customHeight="1">
      <c r="A444" s="36"/>
      <c r="B444" s="22"/>
      <c r="C444" s="22"/>
      <c r="D444" s="22"/>
      <c r="E444" s="22"/>
      <c r="F444" s="22"/>
      <c r="G444" s="13"/>
      <c r="H444" s="13"/>
      <c r="I444" s="13"/>
      <c r="J444" s="13"/>
      <c r="K444" s="23"/>
      <c r="L444" s="13"/>
      <c r="M444" s="13"/>
      <c r="N444" s="13"/>
      <c r="O444" s="22"/>
      <c r="P444" s="22"/>
      <c r="Q444" s="13"/>
      <c r="R444" s="13"/>
      <c r="S444" s="13"/>
      <c r="T444" s="13"/>
      <c r="U444" s="13"/>
      <c r="V444" s="13"/>
      <c r="W444" s="13"/>
      <c r="X444" s="13"/>
      <c r="Y444" s="13"/>
      <c r="Z444" s="13"/>
      <c r="AA444" s="13"/>
    </row>
    <row r="445" spans="1:27" ht="13.5" customHeight="1">
      <c r="A445" s="36"/>
      <c r="B445" s="22"/>
      <c r="C445" s="22"/>
      <c r="D445" s="22"/>
      <c r="E445" s="22"/>
      <c r="F445" s="22"/>
      <c r="G445" s="13"/>
      <c r="H445" s="13"/>
      <c r="I445" s="13"/>
      <c r="J445" s="13"/>
      <c r="K445" s="23"/>
      <c r="L445" s="13"/>
      <c r="M445" s="13"/>
      <c r="N445" s="13"/>
      <c r="O445" s="22"/>
      <c r="P445" s="22"/>
      <c r="Q445" s="13"/>
      <c r="R445" s="13"/>
      <c r="S445" s="13"/>
      <c r="T445" s="13"/>
      <c r="U445" s="13"/>
      <c r="V445" s="13"/>
      <c r="W445" s="13"/>
      <c r="X445" s="13"/>
      <c r="Y445" s="13"/>
      <c r="Z445" s="13"/>
      <c r="AA445" s="13"/>
    </row>
    <row r="446" spans="1:27" ht="13.5" customHeight="1">
      <c r="A446" s="36"/>
      <c r="B446" s="22"/>
      <c r="C446" s="22"/>
      <c r="D446" s="22"/>
      <c r="E446" s="22"/>
      <c r="F446" s="22"/>
      <c r="G446" s="13"/>
      <c r="H446" s="13"/>
      <c r="I446" s="13"/>
      <c r="J446" s="13"/>
      <c r="K446" s="23"/>
      <c r="L446" s="13"/>
      <c r="M446" s="13"/>
      <c r="N446" s="13"/>
      <c r="O446" s="22"/>
      <c r="P446" s="22"/>
      <c r="Q446" s="13"/>
      <c r="R446" s="13"/>
      <c r="S446" s="13"/>
      <c r="T446" s="13"/>
      <c r="U446" s="13"/>
      <c r="V446" s="13"/>
      <c r="W446" s="13"/>
      <c r="X446" s="13"/>
      <c r="Y446" s="13"/>
      <c r="Z446" s="13"/>
      <c r="AA446" s="13"/>
    </row>
    <row r="447" spans="1:27" ht="13.5" customHeight="1">
      <c r="A447" s="36"/>
      <c r="B447" s="22"/>
      <c r="C447" s="22"/>
      <c r="D447" s="22"/>
      <c r="E447" s="22"/>
      <c r="F447" s="22"/>
      <c r="G447" s="13"/>
      <c r="H447" s="13"/>
      <c r="I447" s="13"/>
      <c r="J447" s="13"/>
      <c r="K447" s="23"/>
      <c r="L447" s="13"/>
      <c r="M447" s="13"/>
      <c r="N447" s="13"/>
      <c r="O447" s="22"/>
      <c r="P447" s="22"/>
      <c r="Q447" s="13"/>
      <c r="R447" s="13"/>
      <c r="S447" s="13"/>
      <c r="T447" s="13"/>
      <c r="U447" s="13"/>
      <c r="V447" s="13"/>
      <c r="W447" s="13"/>
      <c r="X447" s="13"/>
      <c r="Y447" s="13"/>
      <c r="Z447" s="13"/>
      <c r="AA447" s="13"/>
    </row>
    <row r="448" spans="1:27" ht="13.5" customHeight="1">
      <c r="A448" s="36"/>
      <c r="B448" s="22"/>
      <c r="C448" s="22"/>
      <c r="D448" s="22"/>
      <c r="E448" s="22"/>
      <c r="F448" s="22"/>
      <c r="G448" s="13"/>
      <c r="H448" s="13"/>
      <c r="I448" s="13"/>
      <c r="J448" s="13"/>
      <c r="K448" s="23"/>
      <c r="L448" s="13"/>
      <c r="M448" s="13"/>
      <c r="N448" s="13"/>
      <c r="O448" s="22"/>
      <c r="P448" s="22"/>
      <c r="Q448" s="13"/>
      <c r="R448" s="13"/>
      <c r="S448" s="13"/>
      <c r="T448" s="13"/>
      <c r="U448" s="13"/>
      <c r="V448" s="13"/>
      <c r="W448" s="13"/>
      <c r="X448" s="13"/>
      <c r="Y448" s="13"/>
      <c r="Z448" s="13"/>
      <c r="AA448" s="13"/>
    </row>
    <row r="449" spans="1:27" ht="13.5" customHeight="1">
      <c r="A449" s="36"/>
      <c r="B449" s="22"/>
      <c r="C449" s="22"/>
      <c r="D449" s="22"/>
      <c r="E449" s="22"/>
      <c r="F449" s="22"/>
      <c r="G449" s="13"/>
      <c r="H449" s="13"/>
      <c r="I449" s="13"/>
      <c r="J449" s="13"/>
      <c r="K449" s="23"/>
      <c r="L449" s="13"/>
      <c r="M449" s="13"/>
      <c r="N449" s="13"/>
      <c r="O449" s="22"/>
      <c r="P449" s="22"/>
      <c r="Q449" s="13"/>
      <c r="R449" s="13"/>
      <c r="S449" s="13"/>
      <c r="T449" s="13"/>
      <c r="U449" s="13"/>
      <c r="V449" s="13"/>
      <c r="W449" s="13"/>
      <c r="X449" s="13"/>
      <c r="Y449" s="13"/>
      <c r="Z449" s="13"/>
      <c r="AA449" s="13"/>
    </row>
    <row r="450" spans="1:27" ht="13.5" customHeight="1">
      <c r="A450" s="36"/>
      <c r="B450" s="22"/>
      <c r="C450" s="22"/>
      <c r="D450" s="22"/>
      <c r="E450" s="22"/>
      <c r="F450" s="22"/>
      <c r="G450" s="13"/>
      <c r="H450" s="13"/>
      <c r="I450" s="13"/>
      <c r="J450" s="13"/>
      <c r="K450" s="23"/>
      <c r="L450" s="13"/>
      <c r="M450" s="13"/>
      <c r="N450" s="13"/>
      <c r="O450" s="22"/>
      <c r="P450" s="22"/>
      <c r="Q450" s="13"/>
      <c r="R450" s="13"/>
      <c r="S450" s="13"/>
      <c r="T450" s="13"/>
      <c r="U450" s="13"/>
      <c r="V450" s="13"/>
      <c r="W450" s="13"/>
      <c r="X450" s="13"/>
      <c r="Y450" s="13"/>
      <c r="Z450" s="13"/>
      <c r="AA450" s="13"/>
    </row>
    <row r="451" spans="1:27" ht="13.5" customHeight="1">
      <c r="A451" s="36"/>
      <c r="B451" s="22"/>
      <c r="C451" s="22"/>
      <c r="D451" s="22"/>
      <c r="E451" s="22"/>
      <c r="F451" s="22"/>
      <c r="G451" s="13"/>
      <c r="H451" s="13"/>
      <c r="I451" s="13"/>
      <c r="J451" s="13"/>
      <c r="K451" s="23"/>
      <c r="L451" s="13"/>
      <c r="M451" s="13"/>
      <c r="N451" s="13"/>
      <c r="O451" s="22"/>
      <c r="P451" s="22"/>
      <c r="Q451" s="13"/>
      <c r="R451" s="13"/>
      <c r="S451" s="13"/>
      <c r="T451" s="13"/>
      <c r="U451" s="13"/>
      <c r="V451" s="13"/>
      <c r="W451" s="13"/>
      <c r="X451" s="13"/>
      <c r="Y451" s="13"/>
      <c r="Z451" s="13"/>
      <c r="AA451" s="13"/>
    </row>
    <row r="452" spans="1:27" ht="13.5" customHeight="1">
      <c r="A452" s="36"/>
      <c r="B452" s="22"/>
      <c r="C452" s="22"/>
      <c r="D452" s="22"/>
      <c r="E452" s="22"/>
      <c r="F452" s="22"/>
      <c r="G452" s="13"/>
      <c r="H452" s="13"/>
      <c r="I452" s="13"/>
      <c r="J452" s="13"/>
      <c r="K452" s="23"/>
      <c r="L452" s="13"/>
      <c r="M452" s="13"/>
      <c r="N452" s="13"/>
      <c r="O452" s="22"/>
      <c r="P452" s="22"/>
      <c r="Q452" s="13"/>
      <c r="R452" s="13"/>
      <c r="S452" s="13"/>
      <c r="T452" s="13"/>
      <c r="U452" s="13"/>
      <c r="V452" s="13"/>
      <c r="W452" s="13"/>
      <c r="X452" s="13"/>
      <c r="Y452" s="13"/>
      <c r="Z452" s="13"/>
      <c r="AA452" s="13"/>
    </row>
    <row r="453" spans="1:27" ht="13.5" customHeight="1">
      <c r="A453" s="36"/>
      <c r="B453" s="22"/>
      <c r="C453" s="22"/>
      <c r="D453" s="22"/>
      <c r="E453" s="22"/>
      <c r="F453" s="22"/>
      <c r="G453" s="13"/>
      <c r="H453" s="13"/>
      <c r="I453" s="13"/>
      <c r="J453" s="13"/>
      <c r="K453" s="23"/>
      <c r="L453" s="13"/>
      <c r="M453" s="13"/>
      <c r="N453" s="13"/>
      <c r="O453" s="22"/>
      <c r="P453" s="22"/>
      <c r="Q453" s="13"/>
      <c r="R453" s="13"/>
      <c r="S453" s="13"/>
      <c r="T453" s="13"/>
      <c r="U453" s="13"/>
      <c r="V453" s="13"/>
      <c r="W453" s="13"/>
      <c r="X453" s="13"/>
      <c r="Y453" s="13"/>
      <c r="Z453" s="13"/>
      <c r="AA453" s="13"/>
    </row>
    <row r="454" spans="1:27" ht="13.5" customHeight="1">
      <c r="A454" s="36"/>
      <c r="B454" s="22"/>
      <c r="C454" s="22"/>
      <c r="D454" s="22"/>
      <c r="E454" s="22"/>
      <c r="F454" s="22"/>
      <c r="G454" s="13"/>
      <c r="H454" s="13"/>
      <c r="I454" s="13"/>
      <c r="J454" s="13"/>
      <c r="K454" s="23"/>
      <c r="L454" s="13"/>
      <c r="M454" s="13"/>
      <c r="N454" s="13"/>
      <c r="O454" s="22"/>
      <c r="P454" s="22"/>
      <c r="Q454" s="13"/>
      <c r="R454" s="13"/>
      <c r="S454" s="13"/>
      <c r="T454" s="13"/>
      <c r="U454" s="13"/>
      <c r="V454" s="13"/>
      <c r="W454" s="13"/>
      <c r="X454" s="13"/>
      <c r="Y454" s="13"/>
      <c r="Z454" s="13"/>
      <c r="AA454" s="13"/>
    </row>
    <row r="455" spans="1:27" ht="13.5" customHeight="1">
      <c r="A455" s="36"/>
      <c r="B455" s="22"/>
      <c r="C455" s="22"/>
      <c r="D455" s="22"/>
      <c r="E455" s="22"/>
      <c r="F455" s="22"/>
      <c r="G455" s="13"/>
      <c r="H455" s="13"/>
      <c r="I455" s="13"/>
      <c r="J455" s="13"/>
      <c r="K455" s="23"/>
      <c r="L455" s="13"/>
      <c r="M455" s="13"/>
      <c r="N455" s="13"/>
      <c r="O455" s="22"/>
      <c r="P455" s="22"/>
      <c r="Q455" s="13"/>
      <c r="R455" s="13"/>
      <c r="S455" s="13"/>
      <c r="T455" s="13"/>
      <c r="U455" s="13"/>
      <c r="V455" s="13"/>
      <c r="W455" s="13"/>
      <c r="X455" s="13"/>
      <c r="Y455" s="13"/>
      <c r="Z455" s="13"/>
      <c r="AA455" s="13"/>
    </row>
    <row r="456" spans="1:27" ht="13.5" customHeight="1">
      <c r="A456" s="36"/>
      <c r="B456" s="22"/>
      <c r="C456" s="22"/>
      <c r="D456" s="22"/>
      <c r="E456" s="22"/>
      <c r="F456" s="22"/>
      <c r="G456" s="13"/>
      <c r="H456" s="13"/>
      <c r="I456" s="13"/>
      <c r="J456" s="13"/>
      <c r="K456" s="23"/>
      <c r="L456" s="13"/>
      <c r="M456" s="13"/>
      <c r="N456" s="13"/>
      <c r="O456" s="22"/>
      <c r="P456" s="22"/>
      <c r="Q456" s="13"/>
      <c r="R456" s="13"/>
      <c r="S456" s="13"/>
      <c r="T456" s="13"/>
      <c r="U456" s="13"/>
      <c r="V456" s="13"/>
      <c r="W456" s="13"/>
      <c r="X456" s="13"/>
      <c r="Y456" s="13"/>
      <c r="Z456" s="13"/>
      <c r="AA456" s="13"/>
    </row>
    <row r="457" spans="1:27" ht="13.5" customHeight="1">
      <c r="A457" s="36"/>
      <c r="B457" s="22"/>
      <c r="C457" s="22"/>
      <c r="D457" s="22"/>
      <c r="E457" s="22"/>
      <c r="F457" s="22"/>
      <c r="G457" s="13"/>
      <c r="H457" s="13"/>
      <c r="I457" s="13"/>
      <c r="J457" s="13"/>
      <c r="K457" s="23"/>
      <c r="L457" s="13"/>
      <c r="M457" s="13"/>
      <c r="N457" s="13"/>
      <c r="O457" s="22"/>
      <c r="P457" s="22"/>
      <c r="Q457" s="13"/>
      <c r="R457" s="13"/>
      <c r="S457" s="13"/>
      <c r="T457" s="13"/>
      <c r="U457" s="13"/>
      <c r="V457" s="13"/>
      <c r="W457" s="13"/>
      <c r="X457" s="13"/>
      <c r="Y457" s="13"/>
      <c r="Z457" s="13"/>
      <c r="AA457" s="13"/>
    </row>
    <row r="458" spans="1:27" ht="13.5" customHeight="1">
      <c r="A458" s="36"/>
      <c r="B458" s="22"/>
      <c r="C458" s="22"/>
      <c r="D458" s="22"/>
      <c r="E458" s="22"/>
      <c r="F458" s="22"/>
      <c r="G458" s="13"/>
      <c r="H458" s="13"/>
      <c r="I458" s="13"/>
      <c r="J458" s="13"/>
      <c r="K458" s="23"/>
      <c r="L458" s="13"/>
      <c r="M458" s="13"/>
      <c r="N458" s="13"/>
      <c r="O458" s="22"/>
      <c r="P458" s="22"/>
      <c r="Q458" s="13"/>
      <c r="R458" s="13"/>
      <c r="S458" s="13"/>
      <c r="T458" s="13"/>
      <c r="U458" s="13"/>
      <c r="V458" s="13"/>
      <c r="W458" s="13"/>
      <c r="X458" s="13"/>
      <c r="Y458" s="13"/>
      <c r="Z458" s="13"/>
      <c r="AA458" s="13"/>
    </row>
    <row r="459" spans="1:27" ht="13.5" customHeight="1">
      <c r="A459" s="36"/>
      <c r="B459" s="22"/>
      <c r="C459" s="22"/>
      <c r="D459" s="22"/>
      <c r="E459" s="22"/>
      <c r="F459" s="22"/>
      <c r="G459" s="13"/>
      <c r="H459" s="13"/>
      <c r="I459" s="13"/>
      <c r="J459" s="13"/>
      <c r="K459" s="23"/>
      <c r="L459" s="13"/>
      <c r="M459" s="13"/>
      <c r="N459" s="13"/>
      <c r="O459" s="22"/>
      <c r="P459" s="22"/>
      <c r="Q459" s="13"/>
      <c r="R459" s="13"/>
      <c r="S459" s="13"/>
      <c r="T459" s="13"/>
      <c r="U459" s="13"/>
      <c r="V459" s="13"/>
      <c r="W459" s="13"/>
      <c r="X459" s="13"/>
      <c r="Y459" s="13"/>
      <c r="Z459" s="13"/>
      <c r="AA459" s="13"/>
    </row>
    <row r="460" spans="1:27" ht="13.5" customHeight="1">
      <c r="A460" s="36"/>
      <c r="B460" s="22"/>
      <c r="C460" s="22"/>
      <c r="D460" s="22"/>
      <c r="E460" s="22"/>
      <c r="F460" s="22"/>
      <c r="G460" s="13"/>
      <c r="H460" s="13"/>
      <c r="I460" s="13"/>
      <c r="J460" s="13"/>
      <c r="K460" s="23"/>
      <c r="L460" s="13"/>
      <c r="M460" s="13"/>
      <c r="N460" s="13"/>
      <c r="O460" s="22"/>
      <c r="P460" s="22"/>
      <c r="Q460" s="13"/>
      <c r="R460" s="13"/>
      <c r="S460" s="13"/>
      <c r="T460" s="13"/>
      <c r="U460" s="13"/>
      <c r="V460" s="13"/>
      <c r="W460" s="13"/>
      <c r="X460" s="13"/>
      <c r="Y460" s="13"/>
      <c r="Z460" s="13"/>
      <c r="AA460" s="13"/>
    </row>
    <row r="461" spans="1:27" ht="13.5" customHeight="1">
      <c r="A461" s="36"/>
      <c r="B461" s="22"/>
      <c r="C461" s="22"/>
      <c r="D461" s="22"/>
      <c r="E461" s="22"/>
      <c r="F461" s="22"/>
      <c r="G461" s="13"/>
      <c r="H461" s="13"/>
      <c r="I461" s="13"/>
      <c r="J461" s="13"/>
      <c r="K461" s="23"/>
      <c r="L461" s="13"/>
      <c r="M461" s="13"/>
      <c r="N461" s="13"/>
      <c r="O461" s="22"/>
      <c r="P461" s="22"/>
      <c r="Q461" s="13"/>
      <c r="R461" s="13"/>
      <c r="S461" s="13"/>
      <c r="T461" s="13"/>
      <c r="U461" s="13"/>
      <c r="V461" s="13"/>
      <c r="W461" s="13"/>
      <c r="X461" s="13"/>
      <c r="Y461" s="13"/>
      <c r="Z461" s="13"/>
      <c r="AA461" s="13"/>
    </row>
    <row r="462" spans="1:27" ht="13.5" customHeight="1">
      <c r="A462" s="36"/>
      <c r="B462" s="22"/>
      <c r="C462" s="22"/>
      <c r="D462" s="22"/>
      <c r="E462" s="22"/>
      <c r="F462" s="22"/>
      <c r="G462" s="13"/>
      <c r="H462" s="13"/>
      <c r="I462" s="13"/>
      <c r="J462" s="13"/>
      <c r="K462" s="23"/>
      <c r="L462" s="13"/>
      <c r="M462" s="13"/>
      <c r="N462" s="13"/>
      <c r="O462" s="22"/>
      <c r="P462" s="22"/>
      <c r="Q462" s="13"/>
      <c r="R462" s="13"/>
      <c r="S462" s="13"/>
      <c r="T462" s="13"/>
      <c r="U462" s="13"/>
      <c r="V462" s="13"/>
      <c r="W462" s="13"/>
      <c r="X462" s="13"/>
      <c r="Y462" s="13"/>
      <c r="Z462" s="13"/>
      <c r="AA462" s="13"/>
    </row>
    <row r="463" spans="1:27" ht="13.5" customHeight="1">
      <c r="A463" s="36"/>
      <c r="B463" s="22"/>
      <c r="C463" s="22"/>
      <c r="D463" s="22"/>
      <c r="E463" s="22"/>
      <c r="F463" s="22"/>
      <c r="G463" s="13"/>
      <c r="H463" s="13"/>
      <c r="I463" s="13"/>
      <c r="J463" s="13"/>
      <c r="K463" s="23"/>
      <c r="L463" s="13"/>
      <c r="M463" s="13"/>
      <c r="N463" s="13"/>
      <c r="O463" s="22"/>
      <c r="P463" s="22"/>
      <c r="Q463" s="13"/>
      <c r="R463" s="13"/>
      <c r="S463" s="13"/>
      <c r="T463" s="13"/>
      <c r="U463" s="13"/>
      <c r="V463" s="13"/>
      <c r="W463" s="13"/>
      <c r="X463" s="13"/>
      <c r="Y463" s="13"/>
      <c r="Z463" s="13"/>
      <c r="AA463" s="13"/>
    </row>
    <row r="464" spans="1:27" ht="13.5" customHeight="1">
      <c r="A464" s="36"/>
      <c r="B464" s="22"/>
      <c r="C464" s="22"/>
      <c r="D464" s="22"/>
      <c r="E464" s="22"/>
      <c r="F464" s="22"/>
      <c r="G464" s="13"/>
      <c r="H464" s="13"/>
      <c r="I464" s="13"/>
      <c r="J464" s="13"/>
      <c r="K464" s="23"/>
      <c r="L464" s="13"/>
      <c r="M464" s="13"/>
      <c r="N464" s="13"/>
      <c r="O464" s="22"/>
      <c r="P464" s="22"/>
      <c r="Q464" s="13"/>
      <c r="R464" s="13"/>
      <c r="S464" s="13"/>
      <c r="T464" s="13"/>
      <c r="U464" s="13"/>
      <c r="V464" s="13"/>
      <c r="W464" s="13"/>
      <c r="X464" s="13"/>
      <c r="Y464" s="13"/>
      <c r="Z464" s="13"/>
      <c r="AA464" s="13"/>
    </row>
    <row r="465" spans="1:27" ht="13.5" customHeight="1">
      <c r="A465" s="36"/>
      <c r="B465" s="22"/>
      <c r="C465" s="22"/>
      <c r="D465" s="22"/>
      <c r="E465" s="22"/>
      <c r="F465" s="22"/>
      <c r="G465" s="13"/>
      <c r="H465" s="13"/>
      <c r="I465" s="13"/>
      <c r="J465" s="13"/>
      <c r="K465" s="23"/>
      <c r="L465" s="13"/>
      <c r="M465" s="13"/>
      <c r="N465" s="13"/>
      <c r="O465" s="22"/>
      <c r="P465" s="22"/>
      <c r="Q465" s="13"/>
      <c r="R465" s="13"/>
      <c r="S465" s="13"/>
      <c r="T465" s="13"/>
      <c r="U465" s="13"/>
      <c r="V465" s="13"/>
      <c r="W465" s="13"/>
      <c r="X465" s="13"/>
      <c r="Y465" s="13"/>
      <c r="Z465" s="13"/>
      <c r="AA465" s="13"/>
    </row>
    <row r="466" spans="1:27" ht="13.5" customHeight="1">
      <c r="A466" s="36"/>
      <c r="B466" s="22"/>
      <c r="C466" s="22"/>
      <c r="D466" s="22"/>
      <c r="E466" s="22"/>
      <c r="F466" s="22"/>
      <c r="G466" s="13"/>
      <c r="H466" s="13"/>
      <c r="I466" s="13"/>
      <c r="J466" s="13"/>
      <c r="K466" s="23"/>
      <c r="L466" s="13"/>
      <c r="M466" s="13"/>
      <c r="N466" s="13"/>
      <c r="O466" s="22"/>
      <c r="P466" s="22"/>
      <c r="Q466" s="13"/>
      <c r="R466" s="13"/>
      <c r="S466" s="13"/>
      <c r="T466" s="13"/>
      <c r="U466" s="13"/>
      <c r="V466" s="13"/>
      <c r="W466" s="13"/>
      <c r="X466" s="13"/>
      <c r="Y466" s="13"/>
      <c r="Z466" s="13"/>
      <c r="AA466" s="13"/>
    </row>
    <row r="467" spans="1:27" ht="13.5" customHeight="1">
      <c r="A467" s="36"/>
      <c r="B467" s="22"/>
      <c r="C467" s="22"/>
      <c r="D467" s="22"/>
      <c r="E467" s="22"/>
      <c r="F467" s="22"/>
      <c r="G467" s="13"/>
      <c r="H467" s="13"/>
      <c r="I467" s="13"/>
      <c r="J467" s="13"/>
      <c r="K467" s="23"/>
      <c r="L467" s="13"/>
      <c r="M467" s="13"/>
      <c r="N467" s="13"/>
      <c r="O467" s="22"/>
      <c r="P467" s="22"/>
      <c r="Q467" s="13"/>
      <c r="R467" s="13"/>
      <c r="S467" s="13"/>
      <c r="T467" s="13"/>
      <c r="U467" s="13"/>
      <c r="V467" s="13"/>
      <c r="W467" s="13"/>
      <c r="X467" s="13"/>
      <c r="Y467" s="13"/>
      <c r="Z467" s="13"/>
      <c r="AA467" s="13"/>
    </row>
    <row r="468" spans="1:27" ht="13.5" customHeight="1">
      <c r="A468" s="36"/>
      <c r="B468" s="22"/>
      <c r="C468" s="22"/>
      <c r="D468" s="22"/>
      <c r="E468" s="22"/>
      <c r="F468" s="22"/>
      <c r="G468" s="13"/>
      <c r="H468" s="13"/>
      <c r="I468" s="13"/>
      <c r="J468" s="13"/>
      <c r="K468" s="23"/>
      <c r="L468" s="13"/>
      <c r="M468" s="13"/>
      <c r="N468" s="13"/>
      <c r="O468" s="22"/>
      <c r="P468" s="22"/>
      <c r="Q468" s="13"/>
      <c r="R468" s="13"/>
      <c r="S468" s="13"/>
      <c r="T468" s="13"/>
      <c r="U468" s="13"/>
      <c r="V468" s="13"/>
      <c r="W468" s="13"/>
      <c r="X468" s="13"/>
      <c r="Y468" s="13"/>
      <c r="Z468" s="13"/>
      <c r="AA468" s="13"/>
    </row>
    <row r="469" spans="1:27" ht="13.5" customHeight="1">
      <c r="A469" s="36"/>
      <c r="B469" s="22"/>
      <c r="C469" s="22"/>
      <c r="D469" s="22"/>
      <c r="E469" s="22"/>
      <c r="F469" s="22"/>
      <c r="G469" s="13"/>
      <c r="H469" s="13"/>
      <c r="I469" s="13"/>
      <c r="J469" s="13"/>
      <c r="K469" s="23"/>
      <c r="L469" s="13"/>
      <c r="M469" s="13"/>
      <c r="N469" s="13"/>
      <c r="O469" s="22"/>
      <c r="P469" s="22"/>
      <c r="Q469" s="13"/>
      <c r="R469" s="13"/>
      <c r="S469" s="13"/>
      <c r="T469" s="13"/>
      <c r="U469" s="13"/>
      <c r="V469" s="13"/>
      <c r="W469" s="13"/>
      <c r="X469" s="13"/>
      <c r="Y469" s="13"/>
      <c r="Z469" s="13"/>
      <c r="AA469" s="13"/>
    </row>
    <row r="470" spans="1:27" ht="13.5" customHeight="1">
      <c r="A470" s="36"/>
      <c r="B470" s="22"/>
      <c r="C470" s="22"/>
      <c r="D470" s="22"/>
      <c r="E470" s="22"/>
      <c r="F470" s="22"/>
      <c r="G470" s="13"/>
      <c r="H470" s="13"/>
      <c r="I470" s="13"/>
      <c r="J470" s="13"/>
      <c r="K470" s="23"/>
      <c r="L470" s="13"/>
      <c r="M470" s="13"/>
      <c r="N470" s="13"/>
      <c r="O470" s="22"/>
      <c r="P470" s="22"/>
      <c r="Q470" s="13"/>
      <c r="R470" s="13"/>
      <c r="S470" s="13"/>
      <c r="T470" s="13"/>
      <c r="U470" s="13"/>
      <c r="V470" s="13"/>
      <c r="W470" s="13"/>
      <c r="X470" s="13"/>
      <c r="Y470" s="13"/>
      <c r="Z470" s="13"/>
      <c r="AA470" s="13"/>
    </row>
    <row r="471" spans="1:27" ht="13.5" customHeight="1">
      <c r="A471" s="36"/>
      <c r="B471" s="22"/>
      <c r="C471" s="22"/>
      <c r="D471" s="22"/>
      <c r="E471" s="22"/>
      <c r="F471" s="22"/>
      <c r="G471" s="13"/>
      <c r="H471" s="13"/>
      <c r="I471" s="13"/>
      <c r="J471" s="13"/>
      <c r="K471" s="23"/>
      <c r="L471" s="13"/>
      <c r="M471" s="13"/>
      <c r="N471" s="13"/>
      <c r="O471" s="22"/>
      <c r="P471" s="22"/>
      <c r="Q471" s="13"/>
      <c r="R471" s="13"/>
      <c r="S471" s="13"/>
      <c r="T471" s="13"/>
      <c r="U471" s="13"/>
      <c r="V471" s="13"/>
      <c r="W471" s="13"/>
      <c r="X471" s="13"/>
      <c r="Y471" s="13"/>
      <c r="Z471" s="13"/>
      <c r="AA471" s="13"/>
    </row>
    <row r="472" spans="1:27" ht="13.5" customHeight="1">
      <c r="A472" s="36"/>
      <c r="B472" s="22"/>
      <c r="C472" s="22"/>
      <c r="D472" s="22"/>
      <c r="E472" s="22"/>
      <c r="F472" s="22"/>
      <c r="G472" s="13"/>
      <c r="H472" s="13"/>
      <c r="I472" s="13"/>
      <c r="J472" s="13"/>
      <c r="K472" s="23"/>
      <c r="L472" s="13"/>
      <c r="M472" s="13"/>
      <c r="N472" s="13"/>
      <c r="O472" s="22"/>
      <c r="P472" s="22"/>
      <c r="Q472" s="13"/>
      <c r="R472" s="13"/>
      <c r="S472" s="13"/>
      <c r="T472" s="13"/>
      <c r="U472" s="13"/>
      <c r="V472" s="13"/>
      <c r="W472" s="13"/>
      <c r="X472" s="13"/>
      <c r="Y472" s="13"/>
      <c r="Z472" s="13"/>
      <c r="AA472" s="13"/>
    </row>
    <row r="473" spans="1:27" ht="13.5" customHeight="1">
      <c r="A473" s="36"/>
      <c r="B473" s="22"/>
      <c r="C473" s="22"/>
      <c r="D473" s="22"/>
      <c r="E473" s="22"/>
      <c r="F473" s="22"/>
      <c r="G473" s="13"/>
      <c r="H473" s="13"/>
      <c r="I473" s="13"/>
      <c r="J473" s="13"/>
      <c r="K473" s="23"/>
      <c r="L473" s="13"/>
      <c r="M473" s="13"/>
      <c r="N473" s="13"/>
      <c r="O473" s="22"/>
      <c r="P473" s="22"/>
      <c r="Q473" s="13"/>
      <c r="R473" s="13"/>
      <c r="S473" s="13"/>
      <c r="T473" s="13"/>
      <c r="U473" s="13"/>
      <c r="V473" s="13"/>
      <c r="W473" s="13"/>
      <c r="X473" s="13"/>
      <c r="Y473" s="13"/>
      <c r="Z473" s="13"/>
      <c r="AA473" s="13"/>
    </row>
    <row r="474" spans="1:27" ht="13.5" customHeight="1">
      <c r="A474" s="36"/>
      <c r="B474" s="22"/>
      <c r="C474" s="22"/>
      <c r="D474" s="22"/>
      <c r="E474" s="22"/>
      <c r="F474" s="22"/>
      <c r="G474" s="13"/>
      <c r="H474" s="13"/>
      <c r="I474" s="13"/>
      <c r="J474" s="13"/>
      <c r="K474" s="23"/>
      <c r="L474" s="13"/>
      <c r="M474" s="13"/>
      <c r="N474" s="13"/>
      <c r="O474" s="22"/>
      <c r="P474" s="22"/>
      <c r="Q474" s="13"/>
      <c r="R474" s="13"/>
      <c r="S474" s="13"/>
      <c r="T474" s="13"/>
      <c r="U474" s="13"/>
      <c r="V474" s="13"/>
      <c r="W474" s="13"/>
      <c r="X474" s="13"/>
      <c r="Y474" s="13"/>
      <c r="Z474" s="13"/>
      <c r="AA474" s="13"/>
    </row>
    <row r="475" spans="1:27" ht="13.5" customHeight="1">
      <c r="A475" s="36"/>
      <c r="B475" s="22"/>
      <c r="C475" s="22"/>
      <c r="D475" s="22"/>
      <c r="E475" s="22"/>
      <c r="F475" s="22"/>
      <c r="G475" s="13"/>
      <c r="H475" s="13"/>
      <c r="I475" s="13"/>
      <c r="J475" s="13"/>
      <c r="K475" s="23"/>
      <c r="L475" s="13"/>
      <c r="M475" s="13"/>
      <c r="N475" s="13"/>
      <c r="O475" s="22"/>
      <c r="P475" s="22"/>
      <c r="Q475" s="13"/>
      <c r="R475" s="13"/>
      <c r="S475" s="13"/>
      <c r="T475" s="13"/>
      <c r="U475" s="13"/>
      <c r="V475" s="13"/>
      <c r="W475" s="13"/>
      <c r="X475" s="13"/>
      <c r="Y475" s="13"/>
      <c r="Z475" s="13"/>
      <c r="AA475" s="13"/>
    </row>
    <row r="476" spans="1:27" ht="13.5" customHeight="1">
      <c r="A476" s="36"/>
      <c r="B476" s="22"/>
      <c r="C476" s="22"/>
      <c r="D476" s="22"/>
      <c r="E476" s="22"/>
      <c r="F476" s="22"/>
      <c r="G476" s="13"/>
      <c r="H476" s="13"/>
      <c r="I476" s="13"/>
      <c r="J476" s="13"/>
      <c r="K476" s="23"/>
      <c r="L476" s="13"/>
      <c r="M476" s="13"/>
      <c r="N476" s="13"/>
      <c r="O476" s="22"/>
      <c r="P476" s="22"/>
      <c r="Q476" s="13"/>
      <c r="R476" s="13"/>
      <c r="S476" s="13"/>
      <c r="T476" s="13"/>
      <c r="U476" s="13"/>
      <c r="V476" s="13"/>
      <c r="W476" s="13"/>
      <c r="X476" s="13"/>
      <c r="Y476" s="13"/>
      <c r="Z476" s="13"/>
      <c r="AA476" s="13"/>
    </row>
    <row r="477" spans="1:27" ht="13.5" customHeight="1">
      <c r="A477" s="36"/>
      <c r="B477" s="22"/>
      <c r="C477" s="22"/>
      <c r="D477" s="22"/>
      <c r="E477" s="22"/>
      <c r="F477" s="22"/>
      <c r="G477" s="13"/>
      <c r="H477" s="13"/>
      <c r="I477" s="13"/>
      <c r="J477" s="13"/>
      <c r="K477" s="23"/>
      <c r="L477" s="13"/>
      <c r="M477" s="13"/>
      <c r="N477" s="13"/>
      <c r="O477" s="22"/>
      <c r="P477" s="22"/>
      <c r="Q477" s="13"/>
      <c r="R477" s="13"/>
      <c r="S477" s="13"/>
      <c r="T477" s="13"/>
      <c r="U477" s="13"/>
      <c r="V477" s="13"/>
      <c r="W477" s="13"/>
      <c r="X477" s="13"/>
      <c r="Y477" s="13"/>
      <c r="Z477" s="13"/>
      <c r="AA477" s="13"/>
    </row>
    <row r="478" spans="1:27" ht="13.5" customHeight="1">
      <c r="A478" s="36"/>
      <c r="B478" s="22"/>
      <c r="C478" s="22"/>
      <c r="D478" s="22"/>
      <c r="E478" s="22"/>
      <c r="F478" s="22"/>
      <c r="G478" s="13"/>
      <c r="H478" s="13"/>
      <c r="I478" s="13"/>
      <c r="J478" s="13"/>
      <c r="K478" s="23"/>
      <c r="L478" s="13"/>
      <c r="M478" s="13"/>
      <c r="N478" s="13"/>
      <c r="O478" s="22"/>
      <c r="P478" s="22"/>
      <c r="Q478" s="13"/>
      <c r="R478" s="13"/>
      <c r="S478" s="13"/>
      <c r="T478" s="13"/>
      <c r="U478" s="13"/>
      <c r="V478" s="13"/>
      <c r="W478" s="13"/>
      <c r="X478" s="13"/>
      <c r="Y478" s="13"/>
      <c r="Z478" s="13"/>
      <c r="AA478" s="13"/>
    </row>
    <row r="479" spans="1:27" ht="13.5" customHeight="1">
      <c r="A479" s="36"/>
      <c r="B479" s="22"/>
      <c r="C479" s="22"/>
      <c r="D479" s="22"/>
      <c r="E479" s="22"/>
      <c r="F479" s="22"/>
      <c r="G479" s="13"/>
      <c r="H479" s="13"/>
      <c r="I479" s="13"/>
      <c r="J479" s="13"/>
      <c r="K479" s="23"/>
      <c r="L479" s="13"/>
      <c r="M479" s="13"/>
      <c r="N479" s="13"/>
      <c r="O479" s="22"/>
      <c r="P479" s="22"/>
      <c r="Q479" s="13"/>
      <c r="R479" s="13"/>
      <c r="S479" s="13"/>
      <c r="T479" s="13"/>
      <c r="U479" s="13"/>
      <c r="V479" s="13"/>
      <c r="W479" s="13"/>
      <c r="X479" s="13"/>
      <c r="Y479" s="13"/>
      <c r="Z479" s="13"/>
      <c r="AA479" s="13"/>
    </row>
    <row r="480" spans="1:27" ht="13.5" customHeight="1">
      <c r="A480" s="36"/>
      <c r="B480" s="22"/>
      <c r="C480" s="22"/>
      <c r="D480" s="22"/>
      <c r="E480" s="22"/>
      <c r="F480" s="22"/>
      <c r="G480" s="13"/>
      <c r="H480" s="13"/>
      <c r="I480" s="13"/>
      <c r="J480" s="13"/>
      <c r="K480" s="23"/>
      <c r="L480" s="13"/>
      <c r="M480" s="13"/>
      <c r="N480" s="13"/>
      <c r="O480" s="22"/>
      <c r="P480" s="22"/>
      <c r="Q480" s="13"/>
      <c r="R480" s="13"/>
      <c r="S480" s="13"/>
      <c r="T480" s="13"/>
      <c r="U480" s="13"/>
      <c r="V480" s="13"/>
      <c r="W480" s="13"/>
      <c r="X480" s="13"/>
      <c r="Y480" s="13"/>
      <c r="Z480" s="13"/>
      <c r="AA480" s="13"/>
    </row>
    <row r="481" spans="1:27" ht="13.5" customHeight="1">
      <c r="A481" s="36"/>
      <c r="B481" s="22"/>
      <c r="C481" s="22"/>
      <c r="D481" s="22"/>
      <c r="E481" s="22"/>
      <c r="F481" s="22"/>
      <c r="G481" s="13"/>
      <c r="H481" s="13"/>
      <c r="I481" s="13"/>
      <c r="J481" s="13"/>
      <c r="K481" s="23"/>
      <c r="L481" s="13"/>
      <c r="M481" s="13"/>
      <c r="N481" s="13"/>
      <c r="O481" s="22"/>
      <c r="P481" s="22"/>
      <c r="Q481" s="13"/>
      <c r="R481" s="13"/>
      <c r="S481" s="13"/>
      <c r="T481" s="13"/>
      <c r="U481" s="13"/>
      <c r="V481" s="13"/>
      <c r="W481" s="13"/>
      <c r="X481" s="13"/>
      <c r="Y481" s="13"/>
      <c r="Z481" s="13"/>
      <c r="AA481" s="13"/>
    </row>
    <row r="482" spans="1:27" ht="13.5" customHeight="1">
      <c r="A482" s="36"/>
      <c r="B482" s="22"/>
      <c r="C482" s="22"/>
      <c r="D482" s="22"/>
      <c r="E482" s="22"/>
      <c r="F482" s="22"/>
      <c r="G482" s="13"/>
      <c r="H482" s="13"/>
      <c r="I482" s="13"/>
      <c r="J482" s="13"/>
      <c r="K482" s="23"/>
      <c r="L482" s="13"/>
      <c r="M482" s="13"/>
      <c r="N482" s="13"/>
      <c r="O482" s="22"/>
      <c r="P482" s="22"/>
      <c r="Q482" s="13"/>
      <c r="R482" s="13"/>
      <c r="S482" s="13"/>
      <c r="T482" s="13"/>
      <c r="U482" s="13"/>
      <c r="V482" s="13"/>
      <c r="W482" s="13"/>
      <c r="X482" s="13"/>
      <c r="Y482" s="13"/>
      <c r="Z482" s="13"/>
      <c r="AA482" s="13"/>
    </row>
    <row r="483" spans="1:27" ht="13.5" customHeight="1">
      <c r="A483" s="36"/>
      <c r="B483" s="22"/>
      <c r="C483" s="22"/>
      <c r="D483" s="22"/>
      <c r="E483" s="22"/>
      <c r="F483" s="22"/>
      <c r="G483" s="13"/>
      <c r="H483" s="13"/>
      <c r="I483" s="13"/>
      <c r="J483" s="13"/>
      <c r="K483" s="23"/>
      <c r="L483" s="13"/>
      <c r="M483" s="13"/>
      <c r="N483" s="13"/>
      <c r="O483" s="22"/>
      <c r="P483" s="22"/>
      <c r="Q483" s="13"/>
      <c r="R483" s="13"/>
      <c r="S483" s="13"/>
      <c r="T483" s="13"/>
      <c r="U483" s="13"/>
      <c r="V483" s="13"/>
      <c r="W483" s="13"/>
      <c r="X483" s="13"/>
      <c r="Y483" s="13"/>
      <c r="Z483" s="13"/>
      <c r="AA483" s="13"/>
    </row>
    <row r="484" spans="1:27" ht="13.5" customHeight="1">
      <c r="A484" s="36"/>
      <c r="B484" s="22"/>
      <c r="C484" s="22"/>
      <c r="D484" s="22"/>
      <c r="E484" s="22"/>
      <c r="F484" s="22"/>
      <c r="G484" s="13"/>
      <c r="H484" s="13"/>
      <c r="I484" s="13"/>
      <c r="J484" s="13"/>
      <c r="K484" s="23"/>
      <c r="L484" s="13"/>
      <c r="M484" s="13"/>
      <c r="N484" s="13"/>
      <c r="O484" s="22"/>
      <c r="P484" s="22"/>
      <c r="Q484" s="13"/>
      <c r="R484" s="13"/>
      <c r="S484" s="13"/>
      <c r="T484" s="13"/>
      <c r="U484" s="13"/>
      <c r="V484" s="13"/>
      <c r="W484" s="13"/>
      <c r="X484" s="13"/>
      <c r="Y484" s="13"/>
      <c r="Z484" s="13"/>
      <c r="AA484" s="13"/>
    </row>
    <row r="485" spans="1:27" ht="13.5" customHeight="1">
      <c r="A485" s="36"/>
      <c r="B485" s="22"/>
      <c r="C485" s="22"/>
      <c r="D485" s="22"/>
      <c r="E485" s="22"/>
      <c r="F485" s="22"/>
      <c r="G485" s="13"/>
      <c r="H485" s="13"/>
      <c r="I485" s="13"/>
      <c r="J485" s="13"/>
      <c r="K485" s="23"/>
      <c r="L485" s="13"/>
      <c r="M485" s="13"/>
      <c r="N485" s="13"/>
      <c r="O485" s="22"/>
      <c r="P485" s="22"/>
      <c r="Q485" s="13"/>
      <c r="R485" s="13"/>
      <c r="S485" s="13"/>
      <c r="T485" s="13"/>
      <c r="U485" s="13"/>
      <c r="V485" s="13"/>
      <c r="W485" s="13"/>
      <c r="X485" s="13"/>
      <c r="Y485" s="13"/>
      <c r="Z485" s="13"/>
      <c r="AA485" s="13"/>
    </row>
    <row r="486" spans="1:27" ht="13.5" customHeight="1">
      <c r="A486" s="36"/>
      <c r="B486" s="22"/>
      <c r="C486" s="22"/>
      <c r="D486" s="22"/>
      <c r="E486" s="22"/>
      <c r="F486" s="22"/>
      <c r="G486" s="13"/>
      <c r="H486" s="13"/>
      <c r="I486" s="13"/>
      <c r="J486" s="13"/>
      <c r="K486" s="23"/>
      <c r="L486" s="13"/>
      <c r="M486" s="13"/>
      <c r="N486" s="13"/>
      <c r="O486" s="22"/>
      <c r="P486" s="22"/>
      <c r="Q486" s="13"/>
      <c r="R486" s="13"/>
      <c r="S486" s="13"/>
      <c r="T486" s="13"/>
      <c r="U486" s="13"/>
      <c r="V486" s="13"/>
      <c r="W486" s="13"/>
      <c r="X486" s="13"/>
      <c r="Y486" s="13"/>
      <c r="Z486" s="13"/>
      <c r="AA486" s="13"/>
    </row>
    <row r="487" spans="1:27" ht="13.5" customHeight="1">
      <c r="A487" s="36"/>
      <c r="B487" s="22"/>
      <c r="C487" s="22"/>
      <c r="D487" s="22"/>
      <c r="E487" s="22"/>
      <c r="F487" s="22"/>
      <c r="G487" s="13"/>
      <c r="H487" s="13"/>
      <c r="I487" s="13"/>
      <c r="J487" s="13"/>
      <c r="K487" s="23"/>
      <c r="L487" s="13"/>
      <c r="M487" s="13"/>
      <c r="N487" s="13"/>
      <c r="O487" s="22"/>
      <c r="P487" s="22"/>
      <c r="Q487" s="13"/>
      <c r="R487" s="13"/>
      <c r="S487" s="13"/>
      <c r="T487" s="13"/>
      <c r="U487" s="13"/>
      <c r="V487" s="13"/>
      <c r="W487" s="13"/>
      <c r="X487" s="13"/>
      <c r="Y487" s="13"/>
      <c r="Z487" s="13"/>
      <c r="AA487" s="13"/>
    </row>
    <row r="488" spans="1:27" ht="13.5" customHeight="1">
      <c r="A488" s="36"/>
      <c r="B488" s="22"/>
      <c r="C488" s="22"/>
      <c r="D488" s="22"/>
      <c r="E488" s="22"/>
      <c r="F488" s="22"/>
      <c r="G488" s="13"/>
      <c r="H488" s="13"/>
      <c r="I488" s="13"/>
      <c r="J488" s="13"/>
      <c r="K488" s="23"/>
      <c r="L488" s="13"/>
      <c r="M488" s="13"/>
      <c r="N488" s="13"/>
      <c r="O488" s="22"/>
      <c r="P488" s="22"/>
      <c r="Q488" s="13"/>
      <c r="R488" s="13"/>
      <c r="S488" s="13"/>
      <c r="T488" s="13"/>
      <c r="U488" s="13"/>
      <c r="V488" s="13"/>
      <c r="W488" s="13"/>
      <c r="X488" s="13"/>
      <c r="Y488" s="13"/>
      <c r="Z488" s="13"/>
      <c r="AA488" s="13"/>
    </row>
    <row r="489" spans="1:27" ht="13.5" customHeight="1">
      <c r="A489" s="36"/>
      <c r="B489" s="22"/>
      <c r="C489" s="22"/>
      <c r="D489" s="22"/>
      <c r="E489" s="22"/>
      <c r="F489" s="22"/>
      <c r="G489" s="13"/>
      <c r="H489" s="13"/>
      <c r="I489" s="13"/>
      <c r="J489" s="13"/>
      <c r="K489" s="23"/>
      <c r="L489" s="13"/>
      <c r="M489" s="13"/>
      <c r="N489" s="13"/>
      <c r="O489" s="22"/>
      <c r="P489" s="22"/>
      <c r="Q489" s="13"/>
      <c r="R489" s="13"/>
      <c r="S489" s="13"/>
      <c r="T489" s="13"/>
      <c r="U489" s="13"/>
      <c r="V489" s="13"/>
      <c r="W489" s="13"/>
      <c r="X489" s="13"/>
      <c r="Y489" s="13"/>
      <c r="Z489" s="13"/>
      <c r="AA489" s="13"/>
    </row>
    <row r="490" spans="1:27" ht="13.5" customHeight="1">
      <c r="A490" s="36"/>
      <c r="B490" s="22"/>
      <c r="C490" s="22"/>
      <c r="D490" s="22"/>
      <c r="E490" s="22"/>
      <c r="F490" s="22"/>
      <c r="G490" s="13"/>
      <c r="H490" s="13"/>
      <c r="I490" s="13"/>
      <c r="J490" s="13"/>
      <c r="K490" s="23"/>
      <c r="L490" s="13"/>
      <c r="M490" s="13"/>
      <c r="N490" s="13"/>
      <c r="O490" s="22"/>
      <c r="P490" s="22"/>
      <c r="Q490" s="13"/>
      <c r="R490" s="13"/>
      <c r="S490" s="13"/>
      <c r="T490" s="13"/>
      <c r="U490" s="13"/>
      <c r="V490" s="13"/>
      <c r="W490" s="13"/>
      <c r="X490" s="13"/>
      <c r="Y490" s="13"/>
      <c r="Z490" s="13"/>
      <c r="AA490" s="13"/>
    </row>
    <row r="491" spans="1:27" ht="13.5" customHeight="1">
      <c r="A491" s="36"/>
      <c r="B491" s="22"/>
      <c r="C491" s="22"/>
      <c r="D491" s="22"/>
      <c r="E491" s="22"/>
      <c r="F491" s="22"/>
      <c r="G491" s="13"/>
      <c r="H491" s="13"/>
      <c r="I491" s="13"/>
      <c r="J491" s="13"/>
      <c r="K491" s="23"/>
      <c r="L491" s="13"/>
      <c r="M491" s="13"/>
      <c r="N491" s="13"/>
      <c r="O491" s="22"/>
      <c r="P491" s="22"/>
      <c r="Q491" s="13"/>
      <c r="R491" s="13"/>
      <c r="S491" s="13"/>
      <c r="T491" s="13"/>
      <c r="U491" s="13"/>
      <c r="V491" s="13"/>
      <c r="W491" s="13"/>
      <c r="X491" s="13"/>
      <c r="Y491" s="13"/>
      <c r="Z491" s="13"/>
      <c r="AA491" s="13"/>
    </row>
    <row r="492" spans="1:27" ht="13.5" customHeight="1">
      <c r="A492" s="36"/>
      <c r="B492" s="22"/>
      <c r="C492" s="22"/>
      <c r="D492" s="22"/>
      <c r="E492" s="22"/>
      <c r="F492" s="22"/>
      <c r="G492" s="13"/>
      <c r="H492" s="13"/>
      <c r="I492" s="13"/>
      <c r="J492" s="13"/>
      <c r="K492" s="23"/>
      <c r="L492" s="13"/>
      <c r="M492" s="13"/>
      <c r="N492" s="13"/>
      <c r="O492" s="22"/>
      <c r="P492" s="22"/>
      <c r="Q492" s="13"/>
      <c r="R492" s="13"/>
      <c r="S492" s="13"/>
      <c r="T492" s="13"/>
      <c r="U492" s="13"/>
      <c r="V492" s="13"/>
      <c r="W492" s="13"/>
      <c r="X492" s="13"/>
      <c r="Y492" s="13"/>
      <c r="Z492" s="13"/>
      <c r="AA492" s="13"/>
    </row>
    <row r="493" spans="1:27" ht="13.5" customHeight="1">
      <c r="A493" s="36"/>
      <c r="B493" s="22"/>
      <c r="C493" s="22"/>
      <c r="D493" s="22"/>
      <c r="E493" s="22"/>
      <c r="F493" s="22"/>
      <c r="G493" s="13"/>
      <c r="H493" s="13"/>
      <c r="I493" s="13"/>
      <c r="J493" s="13"/>
      <c r="K493" s="23"/>
      <c r="L493" s="13"/>
      <c r="M493" s="13"/>
      <c r="N493" s="13"/>
      <c r="O493" s="22"/>
      <c r="P493" s="22"/>
      <c r="Q493" s="13"/>
      <c r="R493" s="13"/>
      <c r="S493" s="13"/>
      <c r="T493" s="13"/>
      <c r="U493" s="13"/>
      <c r="V493" s="13"/>
      <c r="W493" s="13"/>
      <c r="X493" s="13"/>
      <c r="Y493" s="13"/>
      <c r="Z493" s="13"/>
      <c r="AA493" s="13"/>
    </row>
    <row r="494" spans="1:27" ht="13.5" customHeight="1">
      <c r="A494" s="36"/>
      <c r="B494" s="22"/>
      <c r="C494" s="22"/>
      <c r="D494" s="22"/>
      <c r="E494" s="22"/>
      <c r="F494" s="22"/>
      <c r="G494" s="13"/>
      <c r="H494" s="13"/>
      <c r="I494" s="13"/>
      <c r="J494" s="13"/>
      <c r="K494" s="23"/>
      <c r="L494" s="13"/>
      <c r="M494" s="13"/>
      <c r="N494" s="13"/>
      <c r="O494" s="22"/>
      <c r="P494" s="22"/>
      <c r="Q494" s="13"/>
      <c r="R494" s="13"/>
      <c r="S494" s="13"/>
      <c r="T494" s="13"/>
      <c r="U494" s="13"/>
      <c r="V494" s="13"/>
      <c r="W494" s="13"/>
      <c r="X494" s="13"/>
      <c r="Y494" s="13"/>
      <c r="Z494" s="13"/>
      <c r="AA494" s="13"/>
    </row>
    <row r="495" spans="1:27" ht="13.5" customHeight="1">
      <c r="A495" s="36"/>
      <c r="B495" s="22"/>
      <c r="C495" s="22"/>
      <c r="D495" s="22"/>
      <c r="E495" s="22"/>
      <c r="F495" s="22"/>
      <c r="G495" s="13"/>
      <c r="H495" s="13"/>
      <c r="I495" s="13"/>
      <c r="J495" s="13"/>
      <c r="K495" s="23"/>
      <c r="L495" s="13"/>
      <c r="M495" s="13"/>
      <c r="N495" s="13"/>
      <c r="O495" s="22"/>
      <c r="P495" s="22"/>
      <c r="Q495" s="13"/>
      <c r="R495" s="13"/>
      <c r="S495" s="13"/>
      <c r="T495" s="13"/>
      <c r="U495" s="13"/>
      <c r="V495" s="13"/>
      <c r="W495" s="13"/>
      <c r="X495" s="13"/>
      <c r="Y495" s="13"/>
      <c r="Z495" s="13"/>
      <c r="AA495" s="13"/>
    </row>
    <row r="496" spans="1:27" ht="13.5" customHeight="1">
      <c r="A496" s="36"/>
      <c r="B496" s="22"/>
      <c r="C496" s="22"/>
      <c r="D496" s="22"/>
      <c r="E496" s="22"/>
      <c r="F496" s="22"/>
      <c r="G496" s="13"/>
      <c r="H496" s="13"/>
      <c r="I496" s="13"/>
      <c r="J496" s="13"/>
      <c r="K496" s="23"/>
      <c r="L496" s="13"/>
      <c r="M496" s="13"/>
      <c r="N496" s="13"/>
      <c r="O496" s="22"/>
      <c r="P496" s="22"/>
      <c r="Q496" s="13"/>
      <c r="R496" s="13"/>
      <c r="S496" s="13"/>
      <c r="T496" s="13"/>
      <c r="U496" s="13"/>
      <c r="V496" s="13"/>
      <c r="W496" s="13"/>
      <c r="X496" s="13"/>
      <c r="Y496" s="13"/>
      <c r="Z496" s="13"/>
      <c r="AA496" s="13"/>
    </row>
    <row r="497" spans="1:27" ht="13.5" customHeight="1">
      <c r="A497" s="36"/>
      <c r="B497" s="22"/>
      <c r="C497" s="22"/>
      <c r="D497" s="22"/>
      <c r="E497" s="22"/>
      <c r="F497" s="22"/>
      <c r="G497" s="13"/>
      <c r="H497" s="13"/>
      <c r="I497" s="13"/>
      <c r="J497" s="13"/>
      <c r="K497" s="23"/>
      <c r="L497" s="13"/>
      <c r="M497" s="13"/>
      <c r="N497" s="13"/>
      <c r="O497" s="22"/>
      <c r="P497" s="22"/>
      <c r="Q497" s="13"/>
      <c r="R497" s="13"/>
      <c r="S497" s="13"/>
      <c r="T497" s="13"/>
      <c r="U497" s="13"/>
      <c r="V497" s="13"/>
      <c r="W497" s="13"/>
      <c r="X497" s="13"/>
      <c r="Y497" s="13"/>
      <c r="Z497" s="13"/>
      <c r="AA497" s="13"/>
    </row>
    <row r="498" spans="1:27" ht="13.5" customHeight="1">
      <c r="A498" s="36"/>
      <c r="B498" s="22"/>
      <c r="C498" s="22"/>
      <c r="D498" s="22"/>
      <c r="E498" s="22"/>
      <c r="F498" s="22"/>
      <c r="G498" s="13"/>
      <c r="H498" s="13"/>
      <c r="I498" s="13"/>
      <c r="J498" s="13"/>
      <c r="K498" s="23"/>
      <c r="L498" s="13"/>
      <c r="M498" s="13"/>
      <c r="N498" s="13"/>
      <c r="O498" s="22"/>
      <c r="P498" s="22"/>
      <c r="Q498" s="13"/>
      <c r="R498" s="13"/>
      <c r="S498" s="13"/>
      <c r="T498" s="13"/>
      <c r="U498" s="13"/>
      <c r="V498" s="13"/>
      <c r="W498" s="13"/>
      <c r="X498" s="13"/>
      <c r="Y498" s="13"/>
      <c r="Z498" s="13"/>
      <c r="AA498" s="13"/>
    </row>
    <row r="499" spans="1:27" ht="13.5" customHeight="1">
      <c r="A499" s="36"/>
      <c r="B499" s="22"/>
      <c r="C499" s="22"/>
      <c r="D499" s="22"/>
      <c r="E499" s="22"/>
      <c r="F499" s="22"/>
      <c r="G499" s="13"/>
      <c r="H499" s="13"/>
      <c r="I499" s="13"/>
      <c r="J499" s="13"/>
      <c r="K499" s="23"/>
      <c r="L499" s="13"/>
      <c r="M499" s="13"/>
      <c r="N499" s="13"/>
      <c r="O499" s="22"/>
      <c r="P499" s="22"/>
      <c r="Q499" s="13"/>
      <c r="R499" s="13"/>
      <c r="S499" s="13"/>
      <c r="T499" s="13"/>
      <c r="U499" s="13"/>
      <c r="V499" s="13"/>
      <c r="W499" s="13"/>
      <c r="X499" s="13"/>
      <c r="Y499" s="13"/>
      <c r="Z499" s="13"/>
      <c r="AA499" s="13"/>
    </row>
    <row r="500" spans="1:27" ht="13.5" customHeight="1">
      <c r="A500" s="36"/>
      <c r="B500" s="22"/>
      <c r="C500" s="22"/>
      <c r="D500" s="22"/>
      <c r="E500" s="22"/>
      <c r="F500" s="22"/>
      <c r="G500" s="13"/>
      <c r="H500" s="13"/>
      <c r="I500" s="13"/>
      <c r="J500" s="13"/>
      <c r="K500" s="23"/>
      <c r="L500" s="13"/>
      <c r="M500" s="13"/>
      <c r="N500" s="13"/>
      <c r="O500" s="22"/>
      <c r="P500" s="22"/>
      <c r="Q500" s="13"/>
      <c r="R500" s="13"/>
      <c r="S500" s="13"/>
      <c r="T500" s="13"/>
      <c r="U500" s="13"/>
      <c r="V500" s="13"/>
      <c r="W500" s="13"/>
      <c r="X500" s="13"/>
      <c r="Y500" s="13"/>
      <c r="Z500" s="13"/>
      <c r="AA500" s="13"/>
    </row>
    <row r="501" spans="1:27" ht="13.5" customHeight="1">
      <c r="A501" s="36"/>
      <c r="B501" s="22"/>
      <c r="C501" s="22"/>
      <c r="D501" s="22"/>
      <c r="E501" s="22"/>
      <c r="F501" s="22"/>
      <c r="G501" s="13"/>
      <c r="H501" s="13"/>
      <c r="I501" s="13"/>
      <c r="J501" s="13"/>
      <c r="K501" s="23"/>
      <c r="L501" s="13"/>
      <c r="M501" s="13"/>
      <c r="N501" s="13"/>
      <c r="O501" s="22"/>
      <c r="P501" s="22"/>
      <c r="Q501" s="13"/>
      <c r="R501" s="13"/>
      <c r="S501" s="13"/>
      <c r="T501" s="13"/>
      <c r="U501" s="13"/>
      <c r="V501" s="13"/>
      <c r="W501" s="13"/>
      <c r="X501" s="13"/>
      <c r="Y501" s="13"/>
      <c r="Z501" s="13"/>
      <c r="AA501" s="13"/>
    </row>
    <row r="502" spans="1:27" ht="13.5" customHeight="1">
      <c r="A502" s="36"/>
      <c r="B502" s="22"/>
      <c r="C502" s="22"/>
      <c r="D502" s="22"/>
      <c r="E502" s="22"/>
      <c r="F502" s="22"/>
      <c r="G502" s="13"/>
      <c r="H502" s="13"/>
      <c r="I502" s="13"/>
      <c r="J502" s="13"/>
      <c r="K502" s="23"/>
      <c r="L502" s="13"/>
      <c r="M502" s="13"/>
      <c r="N502" s="13"/>
      <c r="O502" s="22"/>
      <c r="P502" s="22"/>
      <c r="Q502" s="13"/>
      <c r="R502" s="13"/>
      <c r="S502" s="13"/>
      <c r="T502" s="13"/>
      <c r="U502" s="13"/>
      <c r="V502" s="13"/>
      <c r="W502" s="13"/>
      <c r="X502" s="13"/>
      <c r="Y502" s="13"/>
      <c r="Z502" s="13"/>
      <c r="AA502" s="13"/>
    </row>
    <row r="503" spans="1:27" ht="13.5" customHeight="1">
      <c r="A503" s="36"/>
      <c r="B503" s="22"/>
      <c r="C503" s="22"/>
      <c r="D503" s="22"/>
      <c r="E503" s="22"/>
      <c r="F503" s="22"/>
      <c r="G503" s="13"/>
      <c r="H503" s="13"/>
      <c r="I503" s="13"/>
      <c r="J503" s="13"/>
      <c r="K503" s="23"/>
      <c r="L503" s="13"/>
      <c r="M503" s="13"/>
      <c r="N503" s="13"/>
      <c r="O503" s="22"/>
      <c r="P503" s="22"/>
      <c r="Q503" s="13"/>
      <c r="R503" s="13"/>
      <c r="S503" s="13"/>
      <c r="T503" s="13"/>
      <c r="U503" s="13"/>
      <c r="V503" s="13"/>
      <c r="W503" s="13"/>
      <c r="X503" s="13"/>
      <c r="Y503" s="13"/>
      <c r="Z503" s="13"/>
      <c r="AA503" s="13"/>
    </row>
    <row r="504" spans="1:27" ht="13.5" customHeight="1">
      <c r="A504" s="36"/>
      <c r="B504" s="22"/>
      <c r="C504" s="22"/>
      <c r="D504" s="22"/>
      <c r="E504" s="22"/>
      <c r="F504" s="22"/>
      <c r="G504" s="13"/>
      <c r="H504" s="13"/>
      <c r="I504" s="13"/>
      <c r="J504" s="13"/>
      <c r="K504" s="23"/>
      <c r="L504" s="13"/>
      <c r="M504" s="13"/>
      <c r="N504" s="13"/>
      <c r="O504" s="22"/>
      <c r="P504" s="22"/>
      <c r="Q504" s="13"/>
      <c r="R504" s="13"/>
      <c r="S504" s="13"/>
      <c r="T504" s="13"/>
      <c r="U504" s="13"/>
      <c r="V504" s="13"/>
      <c r="W504" s="13"/>
      <c r="X504" s="13"/>
      <c r="Y504" s="13"/>
      <c r="Z504" s="13"/>
      <c r="AA504" s="13"/>
    </row>
    <row r="505" spans="1:27" ht="13.5" customHeight="1">
      <c r="A505" s="36"/>
      <c r="B505" s="22"/>
      <c r="C505" s="22"/>
      <c r="D505" s="22"/>
      <c r="E505" s="22"/>
      <c r="F505" s="22"/>
      <c r="G505" s="13"/>
      <c r="H505" s="13"/>
      <c r="I505" s="13"/>
      <c r="J505" s="13"/>
      <c r="K505" s="23"/>
      <c r="L505" s="13"/>
      <c r="M505" s="13"/>
      <c r="N505" s="13"/>
      <c r="O505" s="22"/>
      <c r="P505" s="22"/>
      <c r="Q505" s="13"/>
      <c r="R505" s="13"/>
      <c r="S505" s="13"/>
      <c r="T505" s="13"/>
      <c r="U505" s="13"/>
      <c r="V505" s="13"/>
      <c r="W505" s="13"/>
      <c r="X505" s="13"/>
      <c r="Y505" s="13"/>
      <c r="Z505" s="13"/>
      <c r="AA505" s="13"/>
    </row>
    <row r="506" spans="1:27" ht="13.5" customHeight="1">
      <c r="A506" s="36"/>
      <c r="B506" s="22"/>
      <c r="C506" s="22"/>
      <c r="D506" s="22"/>
      <c r="E506" s="22"/>
      <c r="F506" s="22"/>
      <c r="G506" s="13"/>
      <c r="H506" s="13"/>
      <c r="I506" s="13"/>
      <c r="J506" s="13"/>
      <c r="K506" s="23"/>
      <c r="L506" s="13"/>
      <c r="M506" s="13"/>
      <c r="N506" s="13"/>
      <c r="O506" s="22"/>
      <c r="P506" s="22"/>
      <c r="Q506" s="13"/>
      <c r="R506" s="13"/>
      <c r="S506" s="13"/>
      <c r="T506" s="13"/>
      <c r="U506" s="13"/>
      <c r="V506" s="13"/>
      <c r="W506" s="13"/>
      <c r="X506" s="13"/>
      <c r="Y506" s="13"/>
      <c r="Z506" s="13"/>
      <c r="AA506" s="13"/>
    </row>
    <row r="507" spans="1:27" ht="13.5" customHeight="1">
      <c r="A507" s="36"/>
      <c r="B507" s="22"/>
      <c r="C507" s="22"/>
      <c r="D507" s="22"/>
      <c r="E507" s="22"/>
      <c r="F507" s="22"/>
      <c r="G507" s="13"/>
      <c r="H507" s="13"/>
      <c r="I507" s="13"/>
      <c r="J507" s="13"/>
      <c r="K507" s="23"/>
      <c r="L507" s="13"/>
      <c r="M507" s="13"/>
      <c r="N507" s="13"/>
      <c r="O507" s="22"/>
      <c r="P507" s="22"/>
      <c r="Q507" s="13"/>
      <c r="R507" s="13"/>
      <c r="S507" s="13"/>
      <c r="T507" s="13"/>
      <c r="U507" s="13"/>
      <c r="V507" s="13"/>
      <c r="W507" s="13"/>
      <c r="X507" s="13"/>
      <c r="Y507" s="13"/>
      <c r="Z507" s="13"/>
      <c r="AA507" s="13"/>
    </row>
    <row r="508" spans="1:27" ht="13.5" customHeight="1">
      <c r="A508" s="36"/>
      <c r="B508" s="22"/>
      <c r="C508" s="22"/>
      <c r="D508" s="22"/>
      <c r="E508" s="22"/>
      <c r="F508" s="22"/>
      <c r="G508" s="13"/>
      <c r="H508" s="13"/>
      <c r="I508" s="13"/>
      <c r="J508" s="13"/>
      <c r="K508" s="23"/>
      <c r="L508" s="13"/>
      <c r="M508" s="13"/>
      <c r="N508" s="13"/>
      <c r="O508" s="22"/>
      <c r="P508" s="22"/>
      <c r="Q508" s="13"/>
      <c r="R508" s="13"/>
      <c r="S508" s="13"/>
      <c r="T508" s="13"/>
      <c r="U508" s="13"/>
      <c r="V508" s="13"/>
      <c r="W508" s="13"/>
      <c r="X508" s="13"/>
      <c r="Y508" s="13"/>
      <c r="Z508" s="13"/>
      <c r="AA508" s="13"/>
    </row>
    <row r="509" spans="1:27" ht="13.5" customHeight="1">
      <c r="A509" s="36"/>
      <c r="B509" s="22"/>
      <c r="C509" s="22"/>
      <c r="D509" s="22"/>
      <c r="E509" s="22"/>
      <c r="F509" s="22"/>
      <c r="G509" s="13"/>
      <c r="H509" s="13"/>
      <c r="I509" s="13"/>
      <c r="J509" s="13"/>
      <c r="K509" s="23"/>
      <c r="L509" s="13"/>
      <c r="M509" s="13"/>
      <c r="N509" s="13"/>
      <c r="O509" s="22"/>
      <c r="P509" s="22"/>
      <c r="Q509" s="13"/>
      <c r="R509" s="13"/>
      <c r="S509" s="13"/>
      <c r="T509" s="13"/>
      <c r="U509" s="13"/>
      <c r="V509" s="13"/>
      <c r="W509" s="13"/>
      <c r="X509" s="13"/>
      <c r="Y509" s="13"/>
      <c r="Z509" s="13"/>
      <c r="AA509" s="13"/>
    </row>
    <row r="510" spans="1:27" ht="13.5" customHeight="1">
      <c r="A510" s="36"/>
      <c r="B510" s="22"/>
      <c r="C510" s="22"/>
      <c r="D510" s="22"/>
      <c r="E510" s="22"/>
      <c r="F510" s="22"/>
      <c r="G510" s="13"/>
      <c r="H510" s="13"/>
      <c r="I510" s="13"/>
      <c r="J510" s="13"/>
      <c r="K510" s="23"/>
      <c r="L510" s="13"/>
      <c r="M510" s="13"/>
      <c r="N510" s="13"/>
      <c r="O510" s="22"/>
      <c r="P510" s="22"/>
      <c r="Q510" s="13"/>
      <c r="R510" s="13"/>
      <c r="S510" s="13"/>
      <c r="T510" s="13"/>
      <c r="U510" s="13"/>
      <c r="V510" s="13"/>
      <c r="W510" s="13"/>
      <c r="X510" s="13"/>
      <c r="Y510" s="13"/>
      <c r="Z510" s="13"/>
      <c r="AA510" s="13"/>
    </row>
    <row r="511" spans="1:27" ht="13.5" customHeight="1">
      <c r="A511" s="36"/>
      <c r="B511" s="22"/>
      <c r="C511" s="22"/>
      <c r="D511" s="22"/>
      <c r="E511" s="22"/>
      <c r="F511" s="22"/>
      <c r="G511" s="13"/>
      <c r="H511" s="13"/>
      <c r="I511" s="13"/>
      <c r="J511" s="13"/>
      <c r="K511" s="23"/>
      <c r="L511" s="13"/>
      <c r="M511" s="13"/>
      <c r="N511" s="13"/>
      <c r="O511" s="22"/>
      <c r="P511" s="22"/>
      <c r="Q511" s="13"/>
      <c r="R511" s="13"/>
      <c r="S511" s="13"/>
      <c r="T511" s="13"/>
      <c r="U511" s="13"/>
      <c r="V511" s="13"/>
      <c r="W511" s="13"/>
      <c r="X511" s="13"/>
      <c r="Y511" s="13"/>
      <c r="Z511" s="13"/>
      <c r="AA511" s="13"/>
    </row>
    <row r="512" spans="1:27" ht="13.5" customHeight="1">
      <c r="A512" s="36"/>
      <c r="B512" s="22"/>
      <c r="C512" s="22"/>
      <c r="D512" s="22"/>
      <c r="E512" s="22"/>
      <c r="F512" s="22"/>
      <c r="G512" s="13"/>
      <c r="H512" s="13"/>
      <c r="I512" s="13"/>
      <c r="J512" s="13"/>
      <c r="K512" s="23"/>
      <c r="L512" s="13"/>
      <c r="M512" s="13"/>
      <c r="N512" s="13"/>
      <c r="O512" s="22"/>
      <c r="P512" s="22"/>
      <c r="Q512" s="13"/>
      <c r="R512" s="13"/>
      <c r="S512" s="13"/>
      <c r="T512" s="13"/>
      <c r="U512" s="13"/>
      <c r="V512" s="13"/>
      <c r="W512" s="13"/>
      <c r="X512" s="13"/>
      <c r="Y512" s="13"/>
      <c r="Z512" s="13"/>
      <c r="AA512" s="13"/>
    </row>
    <row r="513" spans="1:27" ht="13.5" customHeight="1">
      <c r="A513" s="36"/>
      <c r="B513" s="22"/>
      <c r="C513" s="22"/>
      <c r="D513" s="22"/>
      <c r="E513" s="22"/>
      <c r="F513" s="22"/>
      <c r="G513" s="13"/>
      <c r="H513" s="13"/>
      <c r="I513" s="13"/>
      <c r="J513" s="13"/>
      <c r="K513" s="23"/>
      <c r="L513" s="13"/>
      <c r="M513" s="13"/>
      <c r="N513" s="13"/>
      <c r="O513" s="22"/>
      <c r="P513" s="22"/>
      <c r="Q513" s="13"/>
      <c r="R513" s="13"/>
      <c r="S513" s="13"/>
      <c r="T513" s="13"/>
      <c r="U513" s="13"/>
      <c r="V513" s="13"/>
      <c r="W513" s="13"/>
      <c r="X513" s="13"/>
      <c r="Y513" s="13"/>
      <c r="Z513" s="13"/>
      <c r="AA513" s="13"/>
    </row>
    <row r="514" spans="1:27" ht="13.5" customHeight="1">
      <c r="A514" s="36"/>
      <c r="B514" s="22"/>
      <c r="C514" s="22"/>
      <c r="D514" s="22"/>
      <c r="E514" s="22"/>
      <c r="F514" s="22"/>
      <c r="G514" s="13"/>
      <c r="H514" s="13"/>
      <c r="I514" s="13"/>
      <c r="J514" s="13"/>
      <c r="K514" s="23"/>
      <c r="L514" s="13"/>
      <c r="M514" s="13"/>
      <c r="N514" s="13"/>
      <c r="O514" s="22"/>
      <c r="P514" s="22"/>
      <c r="Q514" s="13"/>
      <c r="R514" s="13"/>
      <c r="S514" s="13"/>
      <c r="T514" s="13"/>
      <c r="U514" s="13"/>
      <c r="V514" s="13"/>
      <c r="W514" s="13"/>
      <c r="X514" s="13"/>
      <c r="Y514" s="13"/>
      <c r="Z514" s="13"/>
      <c r="AA514" s="13"/>
    </row>
    <row r="515" spans="1:27" ht="13.5" customHeight="1">
      <c r="A515" s="36"/>
      <c r="B515" s="22"/>
      <c r="C515" s="22"/>
      <c r="D515" s="22"/>
      <c r="E515" s="22"/>
      <c r="F515" s="22"/>
      <c r="G515" s="13"/>
      <c r="H515" s="13"/>
      <c r="I515" s="13"/>
      <c r="J515" s="13"/>
      <c r="K515" s="23"/>
      <c r="L515" s="13"/>
      <c r="M515" s="13"/>
      <c r="N515" s="13"/>
      <c r="O515" s="22"/>
      <c r="P515" s="22"/>
      <c r="Q515" s="13"/>
      <c r="R515" s="13"/>
      <c r="S515" s="13"/>
      <c r="T515" s="13"/>
      <c r="U515" s="13"/>
      <c r="V515" s="13"/>
      <c r="W515" s="13"/>
      <c r="X515" s="13"/>
      <c r="Y515" s="13"/>
      <c r="Z515" s="13"/>
      <c r="AA515" s="13"/>
    </row>
    <row r="516" spans="1:27" ht="13.5" customHeight="1">
      <c r="A516" s="36"/>
      <c r="B516" s="22"/>
      <c r="C516" s="22"/>
      <c r="D516" s="22"/>
      <c r="E516" s="22"/>
      <c r="F516" s="22"/>
      <c r="G516" s="13"/>
      <c r="H516" s="13"/>
      <c r="I516" s="13"/>
      <c r="J516" s="13"/>
      <c r="K516" s="23"/>
      <c r="L516" s="13"/>
      <c r="M516" s="13"/>
      <c r="N516" s="13"/>
      <c r="O516" s="22"/>
      <c r="P516" s="22"/>
      <c r="Q516" s="13"/>
      <c r="R516" s="13"/>
      <c r="S516" s="13"/>
      <c r="T516" s="13"/>
      <c r="U516" s="13"/>
      <c r="V516" s="13"/>
      <c r="W516" s="13"/>
      <c r="X516" s="13"/>
      <c r="Y516" s="13"/>
      <c r="Z516" s="13"/>
      <c r="AA516" s="13"/>
    </row>
    <row r="517" spans="1:27" ht="13.5" customHeight="1">
      <c r="A517" s="36"/>
      <c r="B517" s="22"/>
      <c r="C517" s="22"/>
      <c r="D517" s="22"/>
      <c r="E517" s="22"/>
      <c r="F517" s="22"/>
      <c r="G517" s="13"/>
      <c r="H517" s="13"/>
      <c r="I517" s="13"/>
      <c r="J517" s="13"/>
      <c r="K517" s="23"/>
      <c r="L517" s="13"/>
      <c r="M517" s="13"/>
      <c r="N517" s="13"/>
      <c r="O517" s="22"/>
      <c r="P517" s="22"/>
      <c r="Q517" s="13"/>
      <c r="R517" s="13"/>
      <c r="S517" s="13"/>
      <c r="T517" s="13"/>
      <c r="U517" s="13"/>
      <c r="V517" s="13"/>
      <c r="W517" s="13"/>
      <c r="X517" s="13"/>
      <c r="Y517" s="13"/>
      <c r="Z517" s="13"/>
      <c r="AA517" s="13"/>
    </row>
    <row r="518" spans="1:27" ht="13.5" customHeight="1">
      <c r="A518" s="36"/>
      <c r="B518" s="22"/>
      <c r="C518" s="22"/>
      <c r="D518" s="22"/>
      <c r="E518" s="22"/>
      <c r="F518" s="22"/>
      <c r="G518" s="13"/>
      <c r="H518" s="13"/>
      <c r="I518" s="13"/>
      <c r="J518" s="13"/>
      <c r="K518" s="23"/>
      <c r="L518" s="13"/>
      <c r="M518" s="13"/>
      <c r="N518" s="13"/>
      <c r="O518" s="22"/>
      <c r="P518" s="22"/>
      <c r="Q518" s="13"/>
      <c r="R518" s="13"/>
      <c r="S518" s="13"/>
      <c r="T518" s="13"/>
      <c r="U518" s="13"/>
      <c r="V518" s="13"/>
      <c r="W518" s="13"/>
      <c r="X518" s="13"/>
      <c r="Y518" s="13"/>
      <c r="Z518" s="13"/>
      <c r="AA518" s="13"/>
    </row>
    <row r="519" spans="1:27" ht="13.5" customHeight="1">
      <c r="A519" s="36"/>
      <c r="B519" s="22"/>
      <c r="C519" s="22"/>
      <c r="D519" s="22"/>
      <c r="E519" s="22"/>
      <c r="F519" s="22"/>
      <c r="G519" s="13"/>
      <c r="H519" s="13"/>
      <c r="I519" s="13"/>
      <c r="J519" s="13"/>
      <c r="K519" s="23"/>
      <c r="L519" s="13"/>
      <c r="M519" s="13"/>
      <c r="N519" s="13"/>
      <c r="O519" s="22"/>
      <c r="P519" s="22"/>
      <c r="Q519" s="13"/>
      <c r="R519" s="13"/>
      <c r="S519" s="13"/>
      <c r="T519" s="13"/>
      <c r="U519" s="13"/>
      <c r="V519" s="13"/>
      <c r="W519" s="13"/>
      <c r="X519" s="13"/>
      <c r="Y519" s="13"/>
      <c r="Z519" s="13"/>
      <c r="AA519" s="13"/>
    </row>
    <row r="520" spans="1:27" ht="13.5" customHeight="1">
      <c r="A520" s="36"/>
      <c r="B520" s="22"/>
      <c r="C520" s="22"/>
      <c r="D520" s="22"/>
      <c r="E520" s="22"/>
      <c r="F520" s="22"/>
      <c r="G520" s="13"/>
      <c r="H520" s="13"/>
      <c r="I520" s="13"/>
      <c r="J520" s="13"/>
      <c r="K520" s="23"/>
      <c r="L520" s="13"/>
      <c r="M520" s="13"/>
      <c r="N520" s="13"/>
      <c r="O520" s="22"/>
      <c r="P520" s="22"/>
      <c r="Q520" s="13"/>
      <c r="R520" s="13"/>
      <c r="S520" s="13"/>
      <c r="T520" s="13"/>
      <c r="U520" s="13"/>
      <c r="V520" s="13"/>
      <c r="W520" s="13"/>
      <c r="X520" s="13"/>
      <c r="Y520" s="13"/>
      <c r="Z520" s="13"/>
      <c r="AA520" s="13"/>
    </row>
    <row r="521" spans="1:27" ht="13.5" customHeight="1">
      <c r="A521" s="36"/>
      <c r="B521" s="22"/>
      <c r="C521" s="22"/>
      <c r="D521" s="22"/>
      <c r="E521" s="22"/>
      <c r="F521" s="22"/>
      <c r="G521" s="13"/>
      <c r="H521" s="13"/>
      <c r="I521" s="13"/>
      <c r="J521" s="13"/>
      <c r="K521" s="23"/>
      <c r="L521" s="13"/>
      <c r="M521" s="13"/>
      <c r="N521" s="13"/>
      <c r="O521" s="22"/>
      <c r="P521" s="22"/>
      <c r="Q521" s="13"/>
      <c r="R521" s="13"/>
      <c r="S521" s="13"/>
      <c r="T521" s="13"/>
      <c r="U521" s="13"/>
      <c r="V521" s="13"/>
      <c r="W521" s="13"/>
      <c r="X521" s="13"/>
      <c r="Y521" s="13"/>
      <c r="Z521" s="13"/>
      <c r="AA521" s="13"/>
    </row>
    <row r="522" spans="1:27" ht="13.5" customHeight="1">
      <c r="A522" s="36"/>
      <c r="B522" s="22"/>
      <c r="C522" s="22"/>
      <c r="D522" s="22"/>
      <c r="E522" s="22"/>
      <c r="F522" s="22"/>
      <c r="G522" s="13"/>
      <c r="H522" s="13"/>
      <c r="I522" s="13"/>
      <c r="J522" s="13"/>
      <c r="K522" s="23"/>
      <c r="L522" s="13"/>
      <c r="M522" s="13"/>
      <c r="N522" s="13"/>
      <c r="O522" s="22"/>
      <c r="P522" s="22"/>
      <c r="Q522" s="13"/>
      <c r="R522" s="13"/>
      <c r="S522" s="13"/>
      <c r="T522" s="13"/>
      <c r="U522" s="13"/>
      <c r="V522" s="13"/>
      <c r="W522" s="13"/>
      <c r="X522" s="13"/>
      <c r="Y522" s="13"/>
      <c r="Z522" s="13"/>
      <c r="AA522" s="13"/>
    </row>
    <row r="523" spans="1:27" ht="13.5" customHeight="1">
      <c r="A523" s="36"/>
      <c r="B523" s="22"/>
      <c r="C523" s="22"/>
      <c r="D523" s="22"/>
      <c r="E523" s="22"/>
      <c r="F523" s="22"/>
      <c r="G523" s="13"/>
      <c r="H523" s="13"/>
      <c r="I523" s="13"/>
      <c r="J523" s="13"/>
      <c r="K523" s="23"/>
      <c r="L523" s="13"/>
      <c r="M523" s="13"/>
      <c r="N523" s="13"/>
      <c r="O523" s="22"/>
      <c r="P523" s="22"/>
      <c r="Q523" s="13"/>
      <c r="R523" s="13"/>
      <c r="S523" s="13"/>
      <c r="T523" s="13"/>
      <c r="U523" s="13"/>
      <c r="V523" s="13"/>
      <c r="W523" s="13"/>
      <c r="X523" s="13"/>
      <c r="Y523" s="13"/>
      <c r="Z523" s="13"/>
      <c r="AA523" s="13"/>
    </row>
    <row r="524" spans="1:27" ht="13.5" customHeight="1">
      <c r="A524" s="36"/>
      <c r="B524" s="22"/>
      <c r="C524" s="22"/>
      <c r="D524" s="22"/>
      <c r="E524" s="22"/>
      <c r="F524" s="22"/>
      <c r="G524" s="13"/>
      <c r="H524" s="13"/>
      <c r="I524" s="13"/>
      <c r="J524" s="13"/>
      <c r="K524" s="23"/>
      <c r="L524" s="13"/>
      <c r="M524" s="13"/>
      <c r="N524" s="13"/>
      <c r="O524" s="22"/>
      <c r="P524" s="22"/>
      <c r="Q524" s="13"/>
      <c r="R524" s="13"/>
      <c r="S524" s="13"/>
      <c r="T524" s="13"/>
      <c r="U524" s="13"/>
      <c r="V524" s="13"/>
      <c r="W524" s="13"/>
      <c r="X524" s="13"/>
      <c r="Y524" s="13"/>
      <c r="Z524" s="13"/>
      <c r="AA524" s="13"/>
    </row>
    <row r="525" spans="1:27" ht="13.5" customHeight="1">
      <c r="A525" s="36"/>
      <c r="B525" s="22"/>
      <c r="C525" s="22"/>
      <c r="D525" s="22"/>
      <c r="E525" s="22"/>
      <c r="F525" s="22"/>
      <c r="G525" s="13"/>
      <c r="H525" s="13"/>
      <c r="I525" s="13"/>
      <c r="J525" s="13"/>
      <c r="K525" s="23"/>
      <c r="L525" s="13"/>
      <c r="M525" s="13"/>
      <c r="N525" s="13"/>
      <c r="O525" s="22"/>
      <c r="P525" s="22"/>
      <c r="Q525" s="13"/>
      <c r="R525" s="13"/>
      <c r="S525" s="13"/>
      <c r="T525" s="13"/>
      <c r="U525" s="13"/>
      <c r="V525" s="13"/>
      <c r="W525" s="13"/>
      <c r="X525" s="13"/>
      <c r="Y525" s="13"/>
      <c r="Z525" s="13"/>
      <c r="AA525" s="13"/>
    </row>
    <row r="526" spans="1:27" ht="13.5" customHeight="1">
      <c r="A526" s="36"/>
      <c r="B526" s="22"/>
      <c r="C526" s="22"/>
      <c r="D526" s="22"/>
      <c r="E526" s="22"/>
      <c r="F526" s="22"/>
      <c r="G526" s="13"/>
      <c r="H526" s="13"/>
      <c r="I526" s="13"/>
      <c r="J526" s="13"/>
      <c r="K526" s="23"/>
      <c r="L526" s="13"/>
      <c r="M526" s="13"/>
      <c r="N526" s="13"/>
      <c r="O526" s="22"/>
      <c r="P526" s="22"/>
      <c r="Q526" s="13"/>
      <c r="R526" s="13"/>
      <c r="S526" s="13"/>
      <c r="T526" s="13"/>
      <c r="U526" s="13"/>
      <c r="V526" s="13"/>
      <c r="W526" s="13"/>
      <c r="X526" s="13"/>
      <c r="Y526" s="13"/>
      <c r="Z526" s="13"/>
      <c r="AA526" s="13"/>
    </row>
    <row r="527" spans="1:27" ht="13.5" customHeight="1">
      <c r="A527" s="36"/>
      <c r="B527" s="22"/>
      <c r="C527" s="22"/>
      <c r="D527" s="22"/>
      <c r="E527" s="22"/>
      <c r="F527" s="22"/>
      <c r="G527" s="13"/>
      <c r="H527" s="13"/>
      <c r="I527" s="13"/>
      <c r="J527" s="13"/>
      <c r="K527" s="23"/>
      <c r="L527" s="13"/>
      <c r="M527" s="13"/>
      <c r="N527" s="13"/>
      <c r="O527" s="22"/>
      <c r="P527" s="22"/>
      <c r="Q527" s="13"/>
      <c r="R527" s="13"/>
      <c r="S527" s="13"/>
      <c r="T527" s="13"/>
      <c r="U527" s="13"/>
      <c r="V527" s="13"/>
      <c r="W527" s="13"/>
      <c r="X527" s="13"/>
      <c r="Y527" s="13"/>
      <c r="Z527" s="13"/>
      <c r="AA527" s="13"/>
    </row>
    <row r="528" spans="1:27" ht="13.5" customHeight="1">
      <c r="A528" s="36"/>
      <c r="B528" s="22"/>
      <c r="C528" s="22"/>
      <c r="D528" s="22"/>
      <c r="E528" s="22"/>
      <c r="F528" s="22"/>
      <c r="G528" s="13"/>
      <c r="H528" s="13"/>
      <c r="I528" s="13"/>
      <c r="J528" s="13"/>
      <c r="K528" s="23"/>
      <c r="L528" s="13"/>
      <c r="M528" s="13"/>
      <c r="N528" s="13"/>
      <c r="O528" s="22"/>
      <c r="P528" s="22"/>
      <c r="Q528" s="13"/>
      <c r="R528" s="13"/>
      <c r="S528" s="13"/>
      <c r="T528" s="13"/>
      <c r="U528" s="13"/>
      <c r="V528" s="13"/>
      <c r="W528" s="13"/>
      <c r="X528" s="13"/>
      <c r="Y528" s="13"/>
      <c r="Z528" s="13"/>
      <c r="AA528" s="13"/>
    </row>
    <row r="529" spans="1:27" ht="13.5" customHeight="1">
      <c r="A529" s="36"/>
      <c r="B529" s="22"/>
      <c r="C529" s="22"/>
      <c r="D529" s="22"/>
      <c r="E529" s="22"/>
      <c r="F529" s="22"/>
      <c r="G529" s="13"/>
      <c r="H529" s="13"/>
      <c r="I529" s="13"/>
      <c r="J529" s="13"/>
      <c r="K529" s="23"/>
      <c r="L529" s="13"/>
      <c r="M529" s="13"/>
      <c r="N529" s="13"/>
      <c r="O529" s="22"/>
      <c r="P529" s="22"/>
      <c r="Q529" s="13"/>
      <c r="R529" s="13"/>
      <c r="S529" s="13"/>
      <c r="T529" s="13"/>
      <c r="U529" s="13"/>
      <c r="V529" s="13"/>
      <c r="W529" s="13"/>
      <c r="X529" s="13"/>
      <c r="Y529" s="13"/>
      <c r="Z529" s="13"/>
      <c r="AA529" s="13"/>
    </row>
    <row r="530" spans="1:27" ht="13.5" customHeight="1">
      <c r="A530" s="36"/>
      <c r="B530" s="22"/>
      <c r="C530" s="22"/>
      <c r="D530" s="22"/>
      <c r="E530" s="22"/>
      <c r="F530" s="22"/>
      <c r="G530" s="13"/>
      <c r="H530" s="13"/>
      <c r="I530" s="13"/>
      <c r="J530" s="13"/>
      <c r="K530" s="23"/>
      <c r="L530" s="13"/>
      <c r="M530" s="13"/>
      <c r="N530" s="13"/>
      <c r="O530" s="22"/>
      <c r="P530" s="22"/>
      <c r="Q530" s="13"/>
      <c r="R530" s="13"/>
      <c r="S530" s="13"/>
      <c r="T530" s="13"/>
      <c r="U530" s="13"/>
      <c r="V530" s="13"/>
      <c r="W530" s="13"/>
      <c r="X530" s="13"/>
      <c r="Y530" s="13"/>
      <c r="Z530" s="13"/>
      <c r="AA530" s="13"/>
    </row>
    <row r="531" spans="1:27" ht="13.5" customHeight="1">
      <c r="A531" s="36"/>
      <c r="B531" s="22"/>
      <c r="C531" s="22"/>
      <c r="D531" s="22"/>
      <c r="E531" s="22"/>
      <c r="F531" s="22"/>
      <c r="G531" s="13"/>
      <c r="H531" s="13"/>
      <c r="I531" s="13"/>
      <c r="J531" s="13"/>
      <c r="K531" s="23"/>
      <c r="L531" s="13"/>
      <c r="M531" s="13"/>
      <c r="N531" s="13"/>
      <c r="O531" s="22"/>
      <c r="P531" s="22"/>
      <c r="Q531" s="13"/>
      <c r="R531" s="13"/>
      <c r="S531" s="13"/>
      <c r="T531" s="13"/>
      <c r="U531" s="13"/>
      <c r="V531" s="13"/>
      <c r="W531" s="13"/>
      <c r="X531" s="13"/>
      <c r="Y531" s="13"/>
      <c r="Z531" s="13"/>
      <c r="AA531" s="13"/>
    </row>
    <row r="532" spans="1:27" ht="13.5" customHeight="1">
      <c r="A532" s="36"/>
      <c r="B532" s="22"/>
      <c r="C532" s="22"/>
      <c r="D532" s="22"/>
      <c r="E532" s="22"/>
      <c r="F532" s="22"/>
      <c r="G532" s="13"/>
      <c r="H532" s="13"/>
      <c r="I532" s="13"/>
      <c r="J532" s="13"/>
      <c r="K532" s="23"/>
      <c r="L532" s="13"/>
      <c r="M532" s="13"/>
      <c r="N532" s="13"/>
      <c r="O532" s="22"/>
      <c r="P532" s="22"/>
      <c r="Q532" s="13"/>
      <c r="R532" s="13"/>
      <c r="S532" s="13"/>
      <c r="T532" s="13"/>
      <c r="U532" s="13"/>
      <c r="V532" s="13"/>
      <c r="W532" s="13"/>
      <c r="X532" s="13"/>
      <c r="Y532" s="13"/>
      <c r="Z532" s="13"/>
      <c r="AA532" s="13"/>
    </row>
    <row r="533" spans="1:27" ht="13.5" customHeight="1">
      <c r="A533" s="36"/>
      <c r="B533" s="22"/>
      <c r="C533" s="22"/>
      <c r="D533" s="22"/>
      <c r="E533" s="22"/>
      <c r="F533" s="22"/>
      <c r="G533" s="13"/>
      <c r="H533" s="13"/>
      <c r="I533" s="13"/>
      <c r="J533" s="13"/>
      <c r="K533" s="23"/>
      <c r="L533" s="13"/>
      <c r="M533" s="13"/>
      <c r="N533" s="13"/>
      <c r="O533" s="22"/>
      <c r="P533" s="22"/>
      <c r="Q533" s="13"/>
      <c r="R533" s="13"/>
      <c r="S533" s="13"/>
      <c r="T533" s="13"/>
      <c r="U533" s="13"/>
      <c r="V533" s="13"/>
      <c r="W533" s="13"/>
      <c r="X533" s="13"/>
      <c r="Y533" s="13"/>
      <c r="Z533" s="13"/>
      <c r="AA533" s="13"/>
    </row>
    <row r="534" spans="1:27" ht="13.5" customHeight="1">
      <c r="A534" s="36"/>
      <c r="B534" s="22"/>
      <c r="C534" s="22"/>
      <c r="D534" s="22"/>
      <c r="E534" s="22"/>
      <c r="F534" s="22"/>
      <c r="G534" s="13"/>
      <c r="H534" s="13"/>
      <c r="I534" s="13"/>
      <c r="J534" s="13"/>
      <c r="K534" s="23"/>
      <c r="L534" s="13"/>
      <c r="M534" s="13"/>
      <c r="N534" s="13"/>
      <c r="O534" s="22"/>
      <c r="P534" s="22"/>
      <c r="Q534" s="13"/>
      <c r="R534" s="13"/>
      <c r="S534" s="13"/>
      <c r="T534" s="13"/>
      <c r="U534" s="13"/>
      <c r="V534" s="13"/>
      <c r="W534" s="13"/>
      <c r="X534" s="13"/>
      <c r="Y534" s="13"/>
      <c r="Z534" s="13"/>
      <c r="AA534" s="13"/>
    </row>
    <row r="535" spans="1:27" ht="13.5" customHeight="1">
      <c r="A535" s="36"/>
      <c r="B535" s="22"/>
      <c r="C535" s="22"/>
      <c r="D535" s="22"/>
      <c r="E535" s="22"/>
      <c r="F535" s="22"/>
      <c r="G535" s="13"/>
      <c r="H535" s="13"/>
      <c r="I535" s="13"/>
      <c r="J535" s="13"/>
      <c r="K535" s="23"/>
      <c r="L535" s="13"/>
      <c r="M535" s="13"/>
      <c r="N535" s="13"/>
      <c r="O535" s="22"/>
      <c r="P535" s="22"/>
      <c r="Q535" s="13"/>
      <c r="R535" s="13"/>
      <c r="S535" s="13"/>
      <c r="T535" s="13"/>
      <c r="U535" s="13"/>
      <c r="V535" s="13"/>
      <c r="W535" s="13"/>
      <c r="X535" s="13"/>
      <c r="Y535" s="13"/>
      <c r="Z535" s="13"/>
      <c r="AA535" s="13"/>
    </row>
    <row r="536" spans="1:27" ht="13.5" customHeight="1">
      <c r="A536" s="36"/>
      <c r="B536" s="22"/>
      <c r="C536" s="22"/>
      <c r="D536" s="22"/>
      <c r="E536" s="22"/>
      <c r="F536" s="22"/>
      <c r="G536" s="13"/>
      <c r="H536" s="13"/>
      <c r="I536" s="13"/>
      <c r="J536" s="13"/>
      <c r="K536" s="23"/>
      <c r="L536" s="13"/>
      <c r="M536" s="13"/>
      <c r="N536" s="13"/>
      <c r="O536" s="22"/>
      <c r="P536" s="22"/>
      <c r="Q536" s="13"/>
      <c r="R536" s="13"/>
      <c r="S536" s="13"/>
      <c r="T536" s="13"/>
      <c r="U536" s="13"/>
      <c r="V536" s="13"/>
      <c r="W536" s="13"/>
      <c r="X536" s="13"/>
      <c r="Y536" s="13"/>
      <c r="Z536" s="13"/>
      <c r="AA536" s="13"/>
    </row>
    <row r="537" spans="1:27" ht="13.5" customHeight="1">
      <c r="A537" s="36"/>
      <c r="B537" s="22"/>
      <c r="C537" s="22"/>
      <c r="D537" s="22"/>
      <c r="E537" s="22"/>
      <c r="F537" s="22"/>
      <c r="G537" s="13"/>
      <c r="H537" s="13"/>
      <c r="I537" s="13"/>
      <c r="J537" s="13"/>
      <c r="K537" s="23"/>
      <c r="L537" s="13"/>
      <c r="M537" s="13"/>
      <c r="N537" s="13"/>
      <c r="O537" s="22"/>
      <c r="P537" s="22"/>
      <c r="Q537" s="13"/>
      <c r="R537" s="13"/>
      <c r="S537" s="13"/>
      <c r="T537" s="13"/>
      <c r="U537" s="13"/>
      <c r="V537" s="13"/>
      <c r="W537" s="13"/>
      <c r="X537" s="13"/>
      <c r="Y537" s="13"/>
      <c r="Z537" s="13"/>
      <c r="AA537" s="13"/>
    </row>
    <row r="538" spans="1:27" ht="13.5" customHeight="1">
      <c r="A538" s="36"/>
      <c r="B538" s="22"/>
      <c r="C538" s="22"/>
      <c r="D538" s="22"/>
      <c r="E538" s="22"/>
      <c r="F538" s="22"/>
      <c r="G538" s="13"/>
      <c r="H538" s="13"/>
      <c r="I538" s="13"/>
      <c r="J538" s="13"/>
      <c r="K538" s="23"/>
      <c r="L538" s="13"/>
      <c r="M538" s="13"/>
      <c r="N538" s="13"/>
      <c r="O538" s="22"/>
      <c r="P538" s="22"/>
      <c r="Q538" s="13"/>
      <c r="R538" s="13"/>
      <c r="S538" s="13"/>
      <c r="T538" s="13"/>
      <c r="U538" s="13"/>
      <c r="V538" s="13"/>
      <c r="W538" s="13"/>
      <c r="X538" s="13"/>
      <c r="Y538" s="13"/>
      <c r="Z538" s="13"/>
      <c r="AA538" s="13"/>
    </row>
    <row r="539" spans="1:27" ht="13.5" customHeight="1">
      <c r="A539" s="36"/>
      <c r="B539" s="22"/>
      <c r="C539" s="22"/>
      <c r="D539" s="22"/>
      <c r="E539" s="22"/>
      <c r="F539" s="22"/>
      <c r="G539" s="13"/>
      <c r="H539" s="13"/>
      <c r="I539" s="13"/>
      <c r="J539" s="13"/>
      <c r="K539" s="23"/>
      <c r="L539" s="13"/>
      <c r="M539" s="13"/>
      <c r="N539" s="13"/>
      <c r="O539" s="22"/>
      <c r="P539" s="22"/>
      <c r="Q539" s="13"/>
      <c r="R539" s="13"/>
      <c r="S539" s="13"/>
      <c r="T539" s="13"/>
      <c r="U539" s="13"/>
      <c r="V539" s="13"/>
      <c r="W539" s="13"/>
      <c r="X539" s="13"/>
      <c r="Y539" s="13"/>
      <c r="Z539" s="13"/>
      <c r="AA539" s="13"/>
    </row>
    <row r="540" spans="1:27" ht="13.5" customHeight="1">
      <c r="A540" s="36"/>
      <c r="B540" s="22"/>
      <c r="C540" s="22"/>
      <c r="D540" s="22"/>
      <c r="E540" s="22"/>
      <c r="F540" s="22"/>
      <c r="G540" s="13"/>
      <c r="H540" s="13"/>
      <c r="I540" s="13"/>
      <c r="J540" s="13"/>
      <c r="K540" s="23"/>
      <c r="L540" s="13"/>
      <c r="M540" s="13"/>
      <c r="N540" s="13"/>
      <c r="O540" s="22"/>
      <c r="P540" s="22"/>
      <c r="Q540" s="13"/>
      <c r="R540" s="13"/>
      <c r="S540" s="13"/>
      <c r="T540" s="13"/>
      <c r="U540" s="13"/>
      <c r="V540" s="13"/>
      <c r="W540" s="13"/>
      <c r="X540" s="13"/>
      <c r="Y540" s="13"/>
      <c r="Z540" s="13"/>
      <c r="AA540" s="13"/>
    </row>
    <row r="541" spans="1:27" ht="13.5" customHeight="1">
      <c r="A541" s="36"/>
      <c r="B541" s="22"/>
      <c r="C541" s="22"/>
      <c r="D541" s="22"/>
      <c r="E541" s="22"/>
      <c r="F541" s="22"/>
      <c r="G541" s="13"/>
      <c r="H541" s="13"/>
      <c r="I541" s="13"/>
      <c r="J541" s="13"/>
      <c r="K541" s="23"/>
      <c r="L541" s="13"/>
      <c r="M541" s="13"/>
      <c r="N541" s="13"/>
      <c r="O541" s="22"/>
      <c r="P541" s="22"/>
      <c r="Q541" s="13"/>
      <c r="R541" s="13"/>
      <c r="S541" s="13"/>
      <c r="T541" s="13"/>
      <c r="U541" s="13"/>
      <c r="V541" s="13"/>
      <c r="W541" s="13"/>
      <c r="X541" s="13"/>
      <c r="Y541" s="13"/>
      <c r="Z541" s="13"/>
      <c r="AA541" s="13"/>
    </row>
    <row r="542" spans="1:27" ht="13.5" customHeight="1">
      <c r="A542" s="36"/>
      <c r="B542" s="22"/>
      <c r="C542" s="22"/>
      <c r="D542" s="22"/>
      <c r="E542" s="22"/>
      <c r="F542" s="22"/>
      <c r="G542" s="13"/>
      <c r="H542" s="13"/>
      <c r="I542" s="13"/>
      <c r="J542" s="13"/>
      <c r="K542" s="23"/>
      <c r="L542" s="13"/>
      <c r="M542" s="13"/>
      <c r="N542" s="13"/>
      <c r="O542" s="22"/>
      <c r="P542" s="22"/>
      <c r="Q542" s="13"/>
      <c r="R542" s="13"/>
      <c r="S542" s="13"/>
      <c r="T542" s="13"/>
      <c r="U542" s="13"/>
      <c r="V542" s="13"/>
      <c r="W542" s="13"/>
      <c r="X542" s="13"/>
      <c r="Y542" s="13"/>
      <c r="Z542" s="13"/>
      <c r="AA542" s="13"/>
    </row>
    <row r="543" spans="1:27" ht="13.5" customHeight="1">
      <c r="A543" s="36"/>
      <c r="B543" s="22"/>
      <c r="C543" s="22"/>
      <c r="D543" s="22"/>
      <c r="E543" s="22"/>
      <c r="F543" s="22"/>
      <c r="G543" s="13"/>
      <c r="H543" s="13"/>
      <c r="I543" s="13"/>
      <c r="J543" s="13"/>
      <c r="K543" s="23"/>
      <c r="L543" s="13"/>
      <c r="M543" s="13"/>
      <c r="N543" s="13"/>
      <c r="O543" s="22"/>
      <c r="P543" s="22"/>
      <c r="Q543" s="13"/>
      <c r="R543" s="13"/>
      <c r="S543" s="13"/>
      <c r="T543" s="13"/>
      <c r="U543" s="13"/>
      <c r="V543" s="13"/>
      <c r="W543" s="13"/>
      <c r="X543" s="13"/>
      <c r="Y543" s="13"/>
      <c r="Z543" s="13"/>
      <c r="AA543" s="13"/>
    </row>
    <row r="544" spans="1:27" ht="13.5" customHeight="1">
      <c r="A544" s="36"/>
      <c r="B544" s="22"/>
      <c r="C544" s="22"/>
      <c r="D544" s="22"/>
      <c r="E544" s="22"/>
      <c r="F544" s="22"/>
      <c r="G544" s="13"/>
      <c r="H544" s="13"/>
      <c r="I544" s="13"/>
      <c r="J544" s="13"/>
      <c r="K544" s="23"/>
      <c r="L544" s="13"/>
      <c r="M544" s="13"/>
      <c r="N544" s="13"/>
      <c r="O544" s="22"/>
      <c r="P544" s="22"/>
      <c r="Q544" s="13"/>
      <c r="R544" s="13"/>
      <c r="S544" s="13"/>
      <c r="T544" s="13"/>
      <c r="U544" s="13"/>
      <c r="V544" s="13"/>
      <c r="W544" s="13"/>
      <c r="X544" s="13"/>
      <c r="Y544" s="13"/>
      <c r="Z544" s="13"/>
      <c r="AA544" s="13"/>
    </row>
    <row r="545" spans="1:27" ht="13.5" customHeight="1">
      <c r="A545" s="36"/>
      <c r="B545" s="22"/>
      <c r="C545" s="22"/>
      <c r="D545" s="22"/>
      <c r="E545" s="22"/>
      <c r="F545" s="22"/>
      <c r="G545" s="13"/>
      <c r="H545" s="13"/>
      <c r="I545" s="13"/>
      <c r="J545" s="13"/>
      <c r="K545" s="23"/>
      <c r="L545" s="13"/>
      <c r="M545" s="13"/>
      <c r="N545" s="13"/>
      <c r="O545" s="22"/>
      <c r="P545" s="22"/>
      <c r="Q545" s="13"/>
      <c r="R545" s="13"/>
      <c r="S545" s="13"/>
      <c r="T545" s="13"/>
      <c r="U545" s="13"/>
      <c r="V545" s="13"/>
      <c r="W545" s="13"/>
      <c r="X545" s="13"/>
      <c r="Y545" s="13"/>
      <c r="Z545" s="13"/>
      <c r="AA545" s="13"/>
    </row>
    <row r="546" spans="1:27" ht="13.5" customHeight="1">
      <c r="A546" s="36"/>
      <c r="B546" s="22"/>
      <c r="C546" s="22"/>
      <c r="D546" s="22"/>
      <c r="E546" s="22"/>
      <c r="F546" s="22"/>
      <c r="G546" s="13"/>
      <c r="H546" s="13"/>
      <c r="I546" s="13"/>
      <c r="J546" s="13"/>
      <c r="K546" s="23"/>
      <c r="L546" s="13"/>
      <c r="M546" s="13"/>
      <c r="N546" s="13"/>
      <c r="O546" s="22"/>
      <c r="P546" s="22"/>
      <c r="Q546" s="13"/>
      <c r="R546" s="13"/>
      <c r="S546" s="13"/>
      <c r="T546" s="13"/>
      <c r="U546" s="13"/>
      <c r="V546" s="13"/>
      <c r="W546" s="13"/>
      <c r="X546" s="13"/>
      <c r="Y546" s="13"/>
      <c r="Z546" s="13"/>
      <c r="AA546" s="13"/>
    </row>
    <row r="547" spans="1:27" ht="13.5" customHeight="1">
      <c r="A547" s="36"/>
      <c r="B547" s="22"/>
      <c r="C547" s="22"/>
      <c r="D547" s="22"/>
      <c r="E547" s="22"/>
      <c r="F547" s="22"/>
      <c r="G547" s="13"/>
      <c r="H547" s="13"/>
      <c r="I547" s="13"/>
      <c r="J547" s="13"/>
      <c r="K547" s="23"/>
      <c r="L547" s="13"/>
      <c r="M547" s="13"/>
      <c r="N547" s="13"/>
      <c r="O547" s="22"/>
      <c r="P547" s="22"/>
      <c r="Q547" s="13"/>
      <c r="R547" s="13"/>
      <c r="S547" s="13"/>
      <c r="T547" s="13"/>
      <c r="U547" s="13"/>
      <c r="V547" s="13"/>
      <c r="W547" s="13"/>
      <c r="X547" s="13"/>
      <c r="Y547" s="13"/>
      <c r="Z547" s="13"/>
      <c r="AA547" s="13"/>
    </row>
    <row r="548" spans="1:27" ht="13.5" customHeight="1">
      <c r="A548" s="36"/>
      <c r="B548" s="22"/>
      <c r="C548" s="22"/>
      <c r="D548" s="22"/>
      <c r="E548" s="22"/>
      <c r="F548" s="22"/>
      <c r="G548" s="13"/>
      <c r="H548" s="13"/>
      <c r="I548" s="13"/>
      <c r="J548" s="13"/>
      <c r="K548" s="23"/>
      <c r="L548" s="13"/>
      <c r="M548" s="13"/>
      <c r="N548" s="13"/>
      <c r="O548" s="22"/>
      <c r="P548" s="22"/>
      <c r="Q548" s="13"/>
      <c r="R548" s="13"/>
      <c r="S548" s="13"/>
      <c r="T548" s="13"/>
      <c r="U548" s="13"/>
      <c r="V548" s="13"/>
      <c r="W548" s="13"/>
      <c r="X548" s="13"/>
      <c r="Y548" s="13"/>
      <c r="Z548" s="13"/>
      <c r="AA548" s="13"/>
    </row>
    <row r="549" spans="1:27" ht="13.5" customHeight="1">
      <c r="A549" s="36"/>
      <c r="B549" s="22"/>
      <c r="C549" s="22"/>
      <c r="D549" s="22"/>
      <c r="E549" s="22"/>
      <c r="F549" s="22"/>
      <c r="G549" s="13"/>
      <c r="H549" s="13"/>
      <c r="I549" s="13"/>
      <c r="J549" s="13"/>
      <c r="K549" s="23"/>
      <c r="L549" s="13"/>
      <c r="M549" s="13"/>
      <c r="N549" s="13"/>
      <c r="O549" s="22"/>
      <c r="P549" s="22"/>
      <c r="Q549" s="13"/>
      <c r="R549" s="13"/>
      <c r="S549" s="13"/>
      <c r="T549" s="13"/>
      <c r="U549" s="13"/>
      <c r="V549" s="13"/>
      <c r="W549" s="13"/>
      <c r="X549" s="13"/>
      <c r="Y549" s="13"/>
      <c r="Z549" s="13"/>
      <c r="AA549" s="13"/>
    </row>
    <row r="550" spans="1:27" ht="13.5" customHeight="1">
      <c r="A550" s="36"/>
      <c r="B550" s="22"/>
      <c r="C550" s="22"/>
      <c r="D550" s="22"/>
      <c r="E550" s="22"/>
      <c r="F550" s="22"/>
      <c r="G550" s="13"/>
      <c r="H550" s="13"/>
      <c r="I550" s="13"/>
      <c r="J550" s="13"/>
      <c r="K550" s="23"/>
      <c r="L550" s="13"/>
      <c r="M550" s="13"/>
      <c r="N550" s="13"/>
      <c r="O550" s="22"/>
      <c r="P550" s="22"/>
      <c r="Q550" s="13"/>
      <c r="R550" s="13"/>
      <c r="S550" s="13"/>
      <c r="T550" s="13"/>
      <c r="U550" s="13"/>
      <c r="V550" s="13"/>
      <c r="W550" s="13"/>
      <c r="X550" s="13"/>
      <c r="Y550" s="13"/>
      <c r="Z550" s="13"/>
      <c r="AA550" s="13"/>
    </row>
    <row r="551" spans="1:27" ht="13.5" customHeight="1">
      <c r="A551" s="36"/>
      <c r="B551" s="22"/>
      <c r="C551" s="22"/>
      <c r="D551" s="22"/>
      <c r="E551" s="22"/>
      <c r="F551" s="22"/>
      <c r="G551" s="13"/>
      <c r="H551" s="13"/>
      <c r="I551" s="13"/>
      <c r="J551" s="13"/>
      <c r="K551" s="23"/>
      <c r="L551" s="13"/>
      <c r="M551" s="13"/>
      <c r="N551" s="13"/>
      <c r="O551" s="22"/>
      <c r="P551" s="22"/>
      <c r="Q551" s="13"/>
      <c r="R551" s="13"/>
      <c r="S551" s="13"/>
      <c r="T551" s="13"/>
      <c r="U551" s="13"/>
      <c r="V551" s="13"/>
      <c r="W551" s="13"/>
      <c r="X551" s="13"/>
      <c r="Y551" s="13"/>
      <c r="Z551" s="13"/>
      <c r="AA551" s="13"/>
    </row>
    <row r="552" spans="1:27" ht="13.5" customHeight="1">
      <c r="A552" s="36"/>
      <c r="B552" s="22"/>
      <c r="C552" s="22"/>
      <c r="D552" s="22"/>
      <c r="E552" s="22"/>
      <c r="F552" s="22"/>
      <c r="G552" s="13"/>
      <c r="H552" s="13"/>
      <c r="I552" s="13"/>
      <c r="J552" s="13"/>
      <c r="K552" s="23"/>
      <c r="L552" s="13"/>
      <c r="M552" s="13"/>
      <c r="N552" s="13"/>
      <c r="O552" s="22"/>
      <c r="P552" s="22"/>
      <c r="Q552" s="13"/>
      <c r="R552" s="13"/>
      <c r="S552" s="13"/>
      <c r="T552" s="13"/>
      <c r="U552" s="13"/>
      <c r="V552" s="13"/>
      <c r="W552" s="13"/>
      <c r="X552" s="13"/>
      <c r="Y552" s="13"/>
      <c r="Z552" s="13"/>
      <c r="AA552" s="13"/>
    </row>
    <row r="553" spans="1:27" ht="13.5" customHeight="1">
      <c r="A553" s="36"/>
      <c r="B553" s="22"/>
      <c r="C553" s="22"/>
      <c r="D553" s="22"/>
      <c r="E553" s="22"/>
      <c r="F553" s="22"/>
      <c r="G553" s="13"/>
      <c r="H553" s="13"/>
      <c r="I553" s="13"/>
      <c r="J553" s="13"/>
      <c r="K553" s="23"/>
      <c r="L553" s="13"/>
      <c r="M553" s="13"/>
      <c r="N553" s="13"/>
      <c r="O553" s="22"/>
      <c r="P553" s="22"/>
      <c r="Q553" s="13"/>
      <c r="R553" s="13"/>
      <c r="S553" s="13"/>
      <c r="T553" s="13"/>
      <c r="U553" s="13"/>
      <c r="V553" s="13"/>
      <c r="W553" s="13"/>
      <c r="X553" s="13"/>
      <c r="Y553" s="13"/>
      <c r="Z553" s="13"/>
      <c r="AA553" s="13"/>
    </row>
    <row r="554" spans="1:27" ht="13.5" customHeight="1">
      <c r="A554" s="36"/>
      <c r="B554" s="22"/>
      <c r="C554" s="22"/>
      <c r="D554" s="22"/>
      <c r="E554" s="22"/>
      <c r="F554" s="22"/>
      <c r="G554" s="13"/>
      <c r="H554" s="13"/>
      <c r="I554" s="13"/>
      <c r="J554" s="13"/>
      <c r="K554" s="23"/>
      <c r="L554" s="13"/>
      <c r="M554" s="13"/>
      <c r="N554" s="13"/>
      <c r="O554" s="22"/>
      <c r="P554" s="22"/>
      <c r="Q554" s="13"/>
      <c r="R554" s="13"/>
      <c r="S554" s="13"/>
      <c r="T554" s="13"/>
      <c r="U554" s="13"/>
      <c r="V554" s="13"/>
      <c r="W554" s="13"/>
      <c r="X554" s="13"/>
      <c r="Y554" s="13"/>
      <c r="Z554" s="13"/>
      <c r="AA554" s="13"/>
    </row>
    <row r="555" spans="1:27" ht="13.5" customHeight="1">
      <c r="A555" s="36"/>
      <c r="B555" s="22"/>
      <c r="C555" s="22"/>
      <c r="D555" s="22"/>
      <c r="E555" s="22"/>
      <c r="F555" s="22"/>
      <c r="G555" s="13"/>
      <c r="H555" s="13"/>
      <c r="I555" s="13"/>
      <c r="J555" s="13"/>
      <c r="K555" s="23"/>
      <c r="L555" s="13"/>
      <c r="M555" s="13"/>
      <c r="N555" s="13"/>
      <c r="O555" s="22"/>
      <c r="P555" s="22"/>
      <c r="Q555" s="13"/>
      <c r="R555" s="13"/>
      <c r="S555" s="13"/>
      <c r="T555" s="13"/>
      <c r="U555" s="13"/>
      <c r="V555" s="13"/>
      <c r="W555" s="13"/>
      <c r="X555" s="13"/>
      <c r="Y555" s="13"/>
      <c r="Z555" s="13"/>
      <c r="AA555" s="13"/>
    </row>
    <row r="556" spans="1:27" ht="13.5" customHeight="1">
      <c r="A556" s="36"/>
      <c r="B556" s="22"/>
      <c r="C556" s="22"/>
      <c r="D556" s="22"/>
      <c r="E556" s="22"/>
      <c r="F556" s="22"/>
      <c r="G556" s="13"/>
      <c r="H556" s="13"/>
      <c r="I556" s="13"/>
      <c r="J556" s="13"/>
      <c r="K556" s="23"/>
      <c r="L556" s="13"/>
      <c r="M556" s="13"/>
      <c r="N556" s="13"/>
      <c r="O556" s="22"/>
      <c r="P556" s="22"/>
      <c r="Q556" s="13"/>
      <c r="R556" s="13"/>
      <c r="S556" s="13"/>
      <c r="T556" s="13"/>
      <c r="U556" s="13"/>
      <c r="V556" s="13"/>
      <c r="W556" s="13"/>
      <c r="X556" s="13"/>
      <c r="Y556" s="13"/>
      <c r="Z556" s="13"/>
      <c r="AA556" s="13"/>
    </row>
    <row r="557" spans="1:27" ht="13.5" customHeight="1">
      <c r="A557" s="36"/>
      <c r="B557" s="22"/>
      <c r="C557" s="22"/>
      <c r="D557" s="22"/>
      <c r="E557" s="22"/>
      <c r="F557" s="22"/>
      <c r="G557" s="13"/>
      <c r="H557" s="13"/>
      <c r="I557" s="13"/>
      <c r="J557" s="13"/>
      <c r="K557" s="23"/>
      <c r="L557" s="13"/>
      <c r="M557" s="13"/>
      <c r="N557" s="13"/>
      <c r="O557" s="22"/>
      <c r="P557" s="22"/>
      <c r="Q557" s="13"/>
      <c r="R557" s="13"/>
      <c r="S557" s="13"/>
      <c r="T557" s="13"/>
      <c r="U557" s="13"/>
      <c r="V557" s="13"/>
      <c r="W557" s="13"/>
      <c r="X557" s="13"/>
      <c r="Y557" s="13"/>
      <c r="Z557" s="13"/>
      <c r="AA557" s="13"/>
    </row>
    <row r="558" spans="1:27" ht="13.5" customHeight="1">
      <c r="A558" s="36"/>
      <c r="B558" s="22"/>
      <c r="C558" s="22"/>
      <c r="D558" s="22"/>
      <c r="E558" s="22"/>
      <c r="F558" s="22"/>
      <c r="G558" s="13"/>
      <c r="H558" s="13"/>
      <c r="I558" s="13"/>
      <c r="J558" s="13"/>
      <c r="K558" s="23"/>
      <c r="L558" s="13"/>
      <c r="M558" s="13"/>
      <c r="N558" s="13"/>
      <c r="O558" s="22"/>
      <c r="P558" s="22"/>
      <c r="Q558" s="13"/>
      <c r="R558" s="13"/>
      <c r="S558" s="13"/>
      <c r="T558" s="13"/>
      <c r="U558" s="13"/>
      <c r="V558" s="13"/>
      <c r="W558" s="13"/>
      <c r="X558" s="13"/>
      <c r="Y558" s="13"/>
      <c r="Z558" s="13"/>
      <c r="AA558" s="13"/>
    </row>
    <row r="559" spans="1:27" ht="13.5" customHeight="1">
      <c r="A559" s="36"/>
      <c r="B559" s="22"/>
      <c r="C559" s="22"/>
      <c r="D559" s="22"/>
      <c r="E559" s="22"/>
      <c r="F559" s="22"/>
      <c r="G559" s="13"/>
      <c r="H559" s="13"/>
      <c r="I559" s="13"/>
      <c r="J559" s="13"/>
      <c r="K559" s="23"/>
      <c r="L559" s="13"/>
      <c r="M559" s="13"/>
      <c r="N559" s="13"/>
      <c r="O559" s="22"/>
      <c r="P559" s="22"/>
      <c r="Q559" s="13"/>
      <c r="R559" s="13"/>
      <c r="S559" s="13"/>
      <c r="T559" s="13"/>
      <c r="U559" s="13"/>
      <c r="V559" s="13"/>
      <c r="W559" s="13"/>
      <c r="X559" s="13"/>
      <c r="Y559" s="13"/>
      <c r="Z559" s="13"/>
      <c r="AA559" s="13"/>
    </row>
    <row r="560" spans="1:27" ht="13.5" customHeight="1">
      <c r="A560" s="36"/>
      <c r="B560" s="22"/>
      <c r="C560" s="22"/>
      <c r="D560" s="22"/>
      <c r="E560" s="22"/>
      <c r="F560" s="22"/>
      <c r="G560" s="13"/>
      <c r="H560" s="13"/>
      <c r="I560" s="13"/>
      <c r="J560" s="13"/>
      <c r="K560" s="23"/>
      <c r="L560" s="13"/>
      <c r="M560" s="13"/>
      <c r="N560" s="13"/>
      <c r="O560" s="22"/>
      <c r="P560" s="22"/>
      <c r="Q560" s="13"/>
      <c r="R560" s="13"/>
      <c r="S560" s="13"/>
      <c r="T560" s="13"/>
      <c r="U560" s="13"/>
      <c r="V560" s="13"/>
      <c r="W560" s="13"/>
      <c r="X560" s="13"/>
      <c r="Y560" s="13"/>
      <c r="Z560" s="13"/>
      <c r="AA560" s="13"/>
    </row>
    <row r="561" spans="1:27" ht="13.5" customHeight="1">
      <c r="A561" s="36"/>
      <c r="B561" s="22"/>
      <c r="C561" s="22"/>
      <c r="D561" s="22"/>
      <c r="E561" s="22"/>
      <c r="F561" s="22"/>
      <c r="G561" s="13"/>
      <c r="H561" s="13"/>
      <c r="I561" s="13"/>
      <c r="J561" s="13"/>
      <c r="K561" s="23"/>
      <c r="L561" s="13"/>
      <c r="M561" s="13"/>
      <c r="N561" s="13"/>
      <c r="O561" s="22"/>
      <c r="P561" s="22"/>
      <c r="Q561" s="13"/>
      <c r="R561" s="13"/>
      <c r="S561" s="13"/>
      <c r="T561" s="13"/>
      <c r="U561" s="13"/>
      <c r="V561" s="13"/>
      <c r="W561" s="13"/>
      <c r="X561" s="13"/>
      <c r="Y561" s="13"/>
      <c r="Z561" s="13"/>
      <c r="AA561" s="13"/>
    </row>
    <row r="562" spans="1:27" ht="13.5" customHeight="1">
      <c r="A562" s="36"/>
      <c r="B562" s="22"/>
      <c r="C562" s="22"/>
      <c r="D562" s="22"/>
      <c r="E562" s="22"/>
      <c r="F562" s="22"/>
      <c r="G562" s="13"/>
      <c r="H562" s="13"/>
      <c r="I562" s="13"/>
      <c r="J562" s="13"/>
      <c r="K562" s="23"/>
      <c r="L562" s="13"/>
      <c r="M562" s="13"/>
      <c r="N562" s="13"/>
      <c r="O562" s="22"/>
      <c r="P562" s="22"/>
      <c r="Q562" s="13"/>
      <c r="R562" s="13"/>
      <c r="S562" s="13"/>
      <c r="T562" s="13"/>
      <c r="U562" s="13"/>
      <c r="V562" s="13"/>
      <c r="W562" s="13"/>
      <c r="X562" s="13"/>
      <c r="Y562" s="13"/>
      <c r="Z562" s="13"/>
      <c r="AA562" s="13"/>
    </row>
    <row r="563" spans="1:27" ht="13.5" customHeight="1">
      <c r="A563" s="36"/>
      <c r="B563" s="22"/>
      <c r="C563" s="22"/>
      <c r="D563" s="22"/>
      <c r="E563" s="22"/>
      <c r="F563" s="22"/>
      <c r="G563" s="13"/>
      <c r="H563" s="13"/>
      <c r="I563" s="13"/>
      <c r="J563" s="13"/>
      <c r="K563" s="23"/>
      <c r="L563" s="13"/>
      <c r="M563" s="13"/>
      <c r="N563" s="13"/>
      <c r="O563" s="22"/>
      <c r="P563" s="22"/>
      <c r="Q563" s="13"/>
      <c r="R563" s="13"/>
      <c r="S563" s="13"/>
      <c r="T563" s="13"/>
      <c r="U563" s="13"/>
      <c r="V563" s="13"/>
      <c r="W563" s="13"/>
      <c r="X563" s="13"/>
      <c r="Y563" s="13"/>
      <c r="Z563" s="13"/>
      <c r="AA563" s="13"/>
    </row>
    <row r="564" spans="1:27" ht="13.5" customHeight="1">
      <c r="A564" s="36"/>
      <c r="B564" s="22"/>
      <c r="C564" s="22"/>
      <c r="D564" s="22"/>
      <c r="E564" s="22"/>
      <c r="F564" s="22"/>
      <c r="G564" s="13"/>
      <c r="H564" s="13"/>
      <c r="I564" s="13"/>
      <c r="J564" s="13"/>
      <c r="K564" s="23"/>
      <c r="L564" s="13"/>
      <c r="M564" s="13"/>
      <c r="N564" s="13"/>
      <c r="O564" s="22"/>
      <c r="P564" s="22"/>
      <c r="Q564" s="13"/>
      <c r="R564" s="13"/>
      <c r="S564" s="13"/>
      <c r="T564" s="13"/>
      <c r="U564" s="13"/>
      <c r="V564" s="13"/>
      <c r="W564" s="13"/>
      <c r="X564" s="13"/>
      <c r="Y564" s="13"/>
      <c r="Z564" s="13"/>
      <c r="AA564" s="13"/>
    </row>
    <row r="565" spans="1:27" ht="13.5" customHeight="1">
      <c r="A565" s="36"/>
      <c r="B565" s="22"/>
      <c r="C565" s="22"/>
      <c r="D565" s="22"/>
      <c r="E565" s="22"/>
      <c r="F565" s="22"/>
      <c r="G565" s="13"/>
      <c r="H565" s="13"/>
      <c r="I565" s="13"/>
      <c r="J565" s="13"/>
      <c r="K565" s="23"/>
      <c r="L565" s="13"/>
      <c r="M565" s="13"/>
      <c r="N565" s="13"/>
      <c r="O565" s="22"/>
      <c r="P565" s="22"/>
      <c r="Q565" s="13"/>
      <c r="R565" s="13"/>
      <c r="S565" s="13"/>
      <c r="T565" s="13"/>
      <c r="U565" s="13"/>
      <c r="V565" s="13"/>
      <c r="W565" s="13"/>
      <c r="X565" s="13"/>
      <c r="Y565" s="13"/>
      <c r="Z565" s="13"/>
      <c r="AA565" s="13"/>
    </row>
    <row r="566" spans="1:27" ht="13.5" customHeight="1">
      <c r="A566" s="36"/>
      <c r="B566" s="22"/>
      <c r="C566" s="22"/>
      <c r="D566" s="22"/>
      <c r="E566" s="22"/>
      <c r="F566" s="22"/>
      <c r="G566" s="13"/>
      <c r="H566" s="13"/>
      <c r="I566" s="13"/>
      <c r="J566" s="13"/>
      <c r="K566" s="23"/>
      <c r="L566" s="13"/>
      <c r="M566" s="13"/>
      <c r="N566" s="13"/>
      <c r="O566" s="22"/>
      <c r="P566" s="22"/>
      <c r="Q566" s="13"/>
      <c r="R566" s="13"/>
      <c r="S566" s="13"/>
      <c r="T566" s="13"/>
      <c r="U566" s="13"/>
      <c r="V566" s="13"/>
      <c r="W566" s="13"/>
      <c r="X566" s="13"/>
      <c r="Y566" s="13"/>
      <c r="Z566" s="13"/>
      <c r="AA566" s="13"/>
    </row>
    <row r="567" spans="1:27" ht="13.5" customHeight="1">
      <c r="A567" s="36"/>
      <c r="B567" s="22"/>
      <c r="C567" s="22"/>
      <c r="D567" s="22"/>
      <c r="E567" s="22"/>
      <c r="F567" s="22"/>
      <c r="G567" s="13"/>
      <c r="H567" s="13"/>
      <c r="I567" s="13"/>
      <c r="J567" s="13"/>
      <c r="K567" s="23"/>
      <c r="L567" s="13"/>
      <c r="M567" s="13"/>
      <c r="N567" s="13"/>
      <c r="O567" s="22"/>
      <c r="P567" s="22"/>
      <c r="Q567" s="13"/>
      <c r="R567" s="13"/>
      <c r="S567" s="13"/>
      <c r="T567" s="13"/>
      <c r="U567" s="13"/>
      <c r="V567" s="13"/>
      <c r="W567" s="13"/>
      <c r="X567" s="13"/>
      <c r="Y567" s="13"/>
      <c r="Z567" s="13"/>
      <c r="AA567" s="13"/>
    </row>
    <row r="568" spans="1:27" ht="13.5" customHeight="1">
      <c r="A568" s="36"/>
      <c r="B568" s="22"/>
      <c r="C568" s="22"/>
      <c r="D568" s="22"/>
      <c r="E568" s="22"/>
      <c r="F568" s="22"/>
      <c r="G568" s="13"/>
      <c r="H568" s="13"/>
      <c r="I568" s="13"/>
      <c r="J568" s="13"/>
      <c r="K568" s="23"/>
      <c r="L568" s="13"/>
      <c r="M568" s="13"/>
      <c r="N568" s="13"/>
      <c r="O568" s="22"/>
      <c r="P568" s="22"/>
      <c r="Q568" s="13"/>
      <c r="R568" s="13"/>
      <c r="S568" s="13"/>
      <c r="T568" s="13"/>
      <c r="U568" s="13"/>
      <c r="V568" s="13"/>
      <c r="W568" s="13"/>
      <c r="X568" s="13"/>
      <c r="Y568" s="13"/>
      <c r="Z568" s="13"/>
      <c r="AA568" s="13"/>
    </row>
    <row r="569" spans="1:27" ht="13.5" customHeight="1">
      <c r="A569" s="36"/>
      <c r="B569" s="22"/>
      <c r="C569" s="22"/>
      <c r="D569" s="22"/>
      <c r="E569" s="22"/>
      <c r="F569" s="22"/>
      <c r="G569" s="13"/>
      <c r="H569" s="13"/>
      <c r="I569" s="13"/>
      <c r="J569" s="13"/>
      <c r="K569" s="23"/>
      <c r="L569" s="13"/>
      <c r="M569" s="13"/>
      <c r="N569" s="13"/>
      <c r="O569" s="22"/>
      <c r="P569" s="22"/>
      <c r="Q569" s="13"/>
      <c r="R569" s="13"/>
      <c r="S569" s="13"/>
      <c r="T569" s="13"/>
      <c r="U569" s="13"/>
      <c r="V569" s="13"/>
      <c r="W569" s="13"/>
      <c r="X569" s="13"/>
      <c r="Y569" s="13"/>
      <c r="Z569" s="13"/>
      <c r="AA569" s="13"/>
    </row>
    <row r="570" spans="1:27" ht="13.5" customHeight="1">
      <c r="A570" s="36"/>
      <c r="B570" s="22"/>
      <c r="C570" s="22"/>
      <c r="D570" s="22"/>
      <c r="E570" s="22"/>
      <c r="F570" s="22"/>
      <c r="G570" s="13"/>
      <c r="H570" s="13"/>
      <c r="I570" s="13"/>
      <c r="J570" s="13"/>
      <c r="K570" s="23"/>
      <c r="L570" s="13"/>
      <c r="M570" s="13"/>
      <c r="N570" s="13"/>
      <c r="O570" s="22"/>
      <c r="P570" s="22"/>
      <c r="Q570" s="13"/>
      <c r="R570" s="13"/>
      <c r="S570" s="13"/>
      <c r="T570" s="13"/>
      <c r="U570" s="13"/>
      <c r="V570" s="13"/>
      <c r="W570" s="13"/>
      <c r="X570" s="13"/>
      <c r="Y570" s="13"/>
      <c r="Z570" s="13"/>
      <c r="AA570" s="13"/>
    </row>
    <row r="571" spans="1:27" ht="13.5" customHeight="1">
      <c r="A571" s="36"/>
      <c r="B571" s="22"/>
      <c r="C571" s="22"/>
      <c r="D571" s="22"/>
      <c r="E571" s="22"/>
      <c r="F571" s="22"/>
      <c r="G571" s="13"/>
      <c r="H571" s="13"/>
      <c r="I571" s="13"/>
      <c r="J571" s="13"/>
      <c r="K571" s="23"/>
      <c r="L571" s="13"/>
      <c r="M571" s="13"/>
      <c r="N571" s="13"/>
      <c r="O571" s="22"/>
      <c r="P571" s="22"/>
      <c r="Q571" s="13"/>
      <c r="R571" s="13"/>
      <c r="S571" s="13"/>
      <c r="T571" s="13"/>
      <c r="U571" s="13"/>
      <c r="V571" s="13"/>
      <c r="W571" s="13"/>
      <c r="X571" s="13"/>
      <c r="Y571" s="13"/>
      <c r="Z571" s="13"/>
      <c r="AA571" s="13"/>
    </row>
    <row r="572" spans="1:27" ht="13.5" customHeight="1">
      <c r="A572" s="36"/>
      <c r="B572" s="22"/>
      <c r="C572" s="22"/>
      <c r="D572" s="22"/>
      <c r="E572" s="22"/>
      <c r="F572" s="22"/>
      <c r="G572" s="13"/>
      <c r="H572" s="13"/>
      <c r="I572" s="13"/>
      <c r="J572" s="13"/>
      <c r="K572" s="23"/>
      <c r="L572" s="13"/>
      <c r="M572" s="13"/>
      <c r="N572" s="13"/>
      <c r="O572" s="22"/>
      <c r="P572" s="22"/>
      <c r="Q572" s="13"/>
      <c r="R572" s="13"/>
      <c r="S572" s="13"/>
      <c r="T572" s="13"/>
      <c r="U572" s="13"/>
      <c r="V572" s="13"/>
      <c r="W572" s="13"/>
      <c r="X572" s="13"/>
      <c r="Y572" s="13"/>
      <c r="Z572" s="13"/>
      <c r="AA572" s="13"/>
    </row>
    <row r="573" spans="1:27" ht="13.5" customHeight="1">
      <c r="A573" s="36"/>
      <c r="B573" s="22"/>
      <c r="C573" s="22"/>
      <c r="D573" s="22"/>
      <c r="E573" s="22"/>
      <c r="F573" s="22"/>
      <c r="G573" s="13"/>
      <c r="H573" s="13"/>
      <c r="I573" s="13"/>
      <c r="J573" s="13"/>
      <c r="K573" s="23"/>
      <c r="L573" s="13"/>
      <c r="M573" s="13"/>
      <c r="N573" s="13"/>
      <c r="O573" s="22"/>
      <c r="P573" s="22"/>
      <c r="Q573" s="13"/>
      <c r="R573" s="13"/>
      <c r="S573" s="13"/>
      <c r="T573" s="13"/>
      <c r="U573" s="13"/>
      <c r="V573" s="13"/>
      <c r="W573" s="13"/>
      <c r="X573" s="13"/>
      <c r="Y573" s="13"/>
      <c r="Z573" s="13"/>
      <c r="AA573" s="13"/>
    </row>
    <row r="574" spans="1:27" ht="13.5" customHeight="1">
      <c r="A574" s="36"/>
      <c r="B574" s="22"/>
      <c r="C574" s="22"/>
      <c r="D574" s="22"/>
      <c r="E574" s="22"/>
      <c r="F574" s="22"/>
      <c r="G574" s="13"/>
      <c r="H574" s="13"/>
      <c r="I574" s="13"/>
      <c r="J574" s="13"/>
      <c r="K574" s="23"/>
      <c r="L574" s="13"/>
      <c r="M574" s="13"/>
      <c r="N574" s="13"/>
      <c r="O574" s="22"/>
      <c r="P574" s="22"/>
      <c r="Q574" s="13"/>
      <c r="R574" s="13"/>
      <c r="S574" s="13"/>
      <c r="T574" s="13"/>
      <c r="U574" s="13"/>
      <c r="V574" s="13"/>
      <c r="W574" s="13"/>
      <c r="X574" s="13"/>
      <c r="Y574" s="13"/>
      <c r="Z574" s="13"/>
      <c r="AA574" s="13"/>
    </row>
    <row r="575" spans="1:27" ht="13.5" customHeight="1">
      <c r="A575" s="36"/>
      <c r="B575" s="22"/>
      <c r="C575" s="22"/>
      <c r="D575" s="22"/>
      <c r="E575" s="22"/>
      <c r="F575" s="22"/>
      <c r="G575" s="13"/>
      <c r="H575" s="13"/>
      <c r="I575" s="13"/>
      <c r="J575" s="13"/>
      <c r="K575" s="23"/>
      <c r="L575" s="13"/>
      <c r="M575" s="13"/>
      <c r="N575" s="13"/>
      <c r="O575" s="22"/>
      <c r="P575" s="22"/>
      <c r="Q575" s="13"/>
      <c r="R575" s="13"/>
      <c r="S575" s="13"/>
      <c r="T575" s="13"/>
      <c r="U575" s="13"/>
      <c r="V575" s="13"/>
      <c r="W575" s="13"/>
      <c r="X575" s="13"/>
      <c r="Y575" s="13"/>
      <c r="Z575" s="13"/>
      <c r="AA575" s="13"/>
    </row>
    <row r="576" spans="1:27" ht="13.5" customHeight="1">
      <c r="A576" s="36"/>
      <c r="B576" s="22"/>
      <c r="C576" s="22"/>
      <c r="D576" s="22"/>
      <c r="E576" s="22"/>
      <c r="F576" s="22"/>
      <c r="G576" s="13"/>
      <c r="H576" s="13"/>
      <c r="I576" s="13"/>
      <c r="J576" s="13"/>
      <c r="K576" s="23"/>
      <c r="L576" s="13"/>
      <c r="M576" s="13"/>
      <c r="N576" s="13"/>
      <c r="O576" s="22"/>
      <c r="P576" s="22"/>
      <c r="Q576" s="13"/>
      <c r="R576" s="13"/>
      <c r="S576" s="13"/>
      <c r="T576" s="13"/>
      <c r="U576" s="13"/>
      <c r="V576" s="13"/>
      <c r="W576" s="13"/>
      <c r="X576" s="13"/>
      <c r="Y576" s="13"/>
      <c r="Z576" s="13"/>
      <c r="AA576" s="13"/>
    </row>
    <row r="577" spans="1:27" ht="13.5" customHeight="1">
      <c r="A577" s="36"/>
      <c r="B577" s="22"/>
      <c r="C577" s="22"/>
      <c r="D577" s="22"/>
      <c r="E577" s="22"/>
      <c r="F577" s="22"/>
      <c r="G577" s="13"/>
      <c r="H577" s="13"/>
      <c r="I577" s="13"/>
      <c r="J577" s="13"/>
      <c r="K577" s="23"/>
      <c r="L577" s="13"/>
      <c r="M577" s="13"/>
      <c r="N577" s="13"/>
      <c r="O577" s="22"/>
      <c r="P577" s="22"/>
      <c r="Q577" s="13"/>
      <c r="R577" s="13"/>
      <c r="S577" s="13"/>
      <c r="T577" s="13"/>
      <c r="U577" s="13"/>
      <c r="V577" s="13"/>
      <c r="W577" s="13"/>
      <c r="X577" s="13"/>
      <c r="Y577" s="13"/>
      <c r="Z577" s="13"/>
      <c r="AA577" s="13"/>
    </row>
    <row r="578" spans="1:27" ht="13.5" customHeight="1">
      <c r="A578" s="36"/>
      <c r="B578" s="22"/>
      <c r="C578" s="22"/>
      <c r="D578" s="22"/>
      <c r="E578" s="22"/>
      <c r="F578" s="22"/>
      <c r="G578" s="13"/>
      <c r="H578" s="13"/>
      <c r="I578" s="13"/>
      <c r="J578" s="13"/>
      <c r="K578" s="23"/>
      <c r="L578" s="13"/>
      <c r="M578" s="13"/>
      <c r="N578" s="13"/>
      <c r="O578" s="22"/>
      <c r="P578" s="22"/>
      <c r="Q578" s="13"/>
      <c r="R578" s="13"/>
      <c r="S578" s="13"/>
      <c r="T578" s="13"/>
      <c r="U578" s="13"/>
      <c r="V578" s="13"/>
      <c r="W578" s="13"/>
      <c r="X578" s="13"/>
      <c r="Y578" s="13"/>
      <c r="Z578" s="13"/>
      <c r="AA578" s="13"/>
    </row>
    <row r="579" spans="1:27" ht="13.5" customHeight="1">
      <c r="A579" s="36"/>
      <c r="B579" s="22"/>
      <c r="C579" s="22"/>
      <c r="D579" s="22"/>
      <c r="E579" s="22"/>
      <c r="F579" s="22"/>
      <c r="G579" s="13"/>
      <c r="H579" s="13"/>
      <c r="I579" s="13"/>
      <c r="J579" s="13"/>
      <c r="K579" s="23"/>
      <c r="L579" s="13"/>
      <c r="M579" s="13"/>
      <c r="N579" s="13"/>
      <c r="O579" s="22"/>
      <c r="P579" s="22"/>
      <c r="Q579" s="13"/>
      <c r="R579" s="13"/>
      <c r="S579" s="13"/>
      <c r="T579" s="13"/>
      <c r="U579" s="13"/>
      <c r="V579" s="13"/>
      <c r="W579" s="13"/>
      <c r="X579" s="13"/>
      <c r="Y579" s="13"/>
      <c r="Z579" s="13"/>
      <c r="AA579" s="13"/>
    </row>
    <row r="580" spans="1:27" ht="13.5" customHeight="1">
      <c r="A580" s="36"/>
      <c r="B580" s="22"/>
      <c r="C580" s="22"/>
      <c r="D580" s="22"/>
      <c r="E580" s="22"/>
      <c r="F580" s="22"/>
      <c r="G580" s="13"/>
      <c r="H580" s="13"/>
      <c r="I580" s="13"/>
      <c r="J580" s="13"/>
      <c r="K580" s="23"/>
      <c r="L580" s="13"/>
      <c r="M580" s="13"/>
      <c r="N580" s="13"/>
      <c r="O580" s="22"/>
      <c r="P580" s="22"/>
      <c r="Q580" s="13"/>
      <c r="R580" s="13"/>
      <c r="S580" s="13"/>
      <c r="T580" s="13"/>
      <c r="U580" s="13"/>
      <c r="V580" s="13"/>
      <c r="W580" s="13"/>
      <c r="X580" s="13"/>
      <c r="Y580" s="13"/>
      <c r="Z580" s="13"/>
      <c r="AA580" s="13"/>
    </row>
    <row r="581" spans="1:27" ht="13.5" customHeight="1">
      <c r="A581" s="36"/>
      <c r="B581" s="22"/>
      <c r="C581" s="22"/>
      <c r="D581" s="22"/>
      <c r="E581" s="22"/>
      <c r="F581" s="22"/>
      <c r="G581" s="13"/>
      <c r="H581" s="13"/>
      <c r="I581" s="13"/>
      <c r="J581" s="13"/>
      <c r="K581" s="23"/>
      <c r="L581" s="13"/>
      <c r="M581" s="13"/>
      <c r="N581" s="13"/>
      <c r="O581" s="22"/>
      <c r="P581" s="22"/>
      <c r="Q581" s="13"/>
      <c r="R581" s="13"/>
      <c r="S581" s="13"/>
      <c r="T581" s="13"/>
      <c r="U581" s="13"/>
      <c r="V581" s="13"/>
      <c r="W581" s="13"/>
      <c r="X581" s="13"/>
      <c r="Y581" s="13"/>
      <c r="Z581" s="13"/>
      <c r="AA581" s="13"/>
    </row>
    <row r="582" spans="1:27" ht="13.5" customHeight="1">
      <c r="A582" s="36"/>
      <c r="B582" s="22"/>
      <c r="C582" s="22"/>
      <c r="D582" s="22"/>
      <c r="E582" s="22"/>
      <c r="F582" s="22"/>
      <c r="G582" s="13"/>
      <c r="H582" s="13"/>
      <c r="I582" s="13"/>
      <c r="J582" s="13"/>
      <c r="K582" s="23"/>
      <c r="L582" s="13"/>
      <c r="M582" s="13"/>
      <c r="N582" s="13"/>
      <c r="O582" s="22"/>
      <c r="P582" s="22"/>
      <c r="Q582" s="13"/>
      <c r="R582" s="13"/>
      <c r="S582" s="13"/>
      <c r="T582" s="13"/>
      <c r="U582" s="13"/>
      <c r="V582" s="13"/>
      <c r="W582" s="13"/>
      <c r="X582" s="13"/>
      <c r="Y582" s="13"/>
      <c r="Z582" s="13"/>
      <c r="AA582" s="13"/>
    </row>
    <row r="583" spans="1:27" ht="13.5" customHeight="1">
      <c r="A583" s="36"/>
      <c r="B583" s="22"/>
      <c r="C583" s="22"/>
      <c r="D583" s="22"/>
      <c r="E583" s="22"/>
      <c r="F583" s="22"/>
      <c r="G583" s="13"/>
      <c r="H583" s="13"/>
      <c r="I583" s="13"/>
      <c r="J583" s="13"/>
      <c r="K583" s="23"/>
      <c r="L583" s="13"/>
      <c r="M583" s="13"/>
      <c r="N583" s="13"/>
      <c r="O583" s="22"/>
      <c r="P583" s="22"/>
      <c r="Q583" s="13"/>
      <c r="R583" s="13"/>
      <c r="S583" s="13"/>
      <c r="T583" s="13"/>
      <c r="U583" s="13"/>
      <c r="V583" s="13"/>
      <c r="W583" s="13"/>
      <c r="X583" s="13"/>
      <c r="Y583" s="13"/>
      <c r="Z583" s="13"/>
      <c r="AA583" s="13"/>
    </row>
    <row r="584" spans="1:27" ht="13.5" customHeight="1">
      <c r="A584" s="36"/>
      <c r="B584" s="22"/>
      <c r="C584" s="22"/>
      <c r="D584" s="22"/>
      <c r="E584" s="22"/>
      <c r="F584" s="22"/>
      <c r="G584" s="13"/>
      <c r="H584" s="13"/>
      <c r="I584" s="13"/>
      <c r="J584" s="13"/>
      <c r="K584" s="23"/>
      <c r="L584" s="13"/>
      <c r="M584" s="13"/>
      <c r="N584" s="13"/>
      <c r="O584" s="22"/>
      <c r="P584" s="22"/>
      <c r="Q584" s="13"/>
      <c r="R584" s="13"/>
      <c r="S584" s="13"/>
      <c r="T584" s="13"/>
      <c r="U584" s="13"/>
      <c r="V584" s="13"/>
      <c r="W584" s="13"/>
      <c r="X584" s="13"/>
      <c r="Y584" s="13"/>
      <c r="Z584" s="13"/>
      <c r="AA584" s="13"/>
    </row>
    <row r="585" spans="1:27" ht="13.5" customHeight="1">
      <c r="A585" s="36"/>
      <c r="B585" s="22"/>
      <c r="C585" s="22"/>
      <c r="D585" s="22"/>
      <c r="E585" s="22"/>
      <c r="F585" s="22"/>
      <c r="G585" s="13"/>
      <c r="H585" s="13"/>
      <c r="I585" s="13"/>
      <c r="J585" s="13"/>
      <c r="K585" s="23"/>
      <c r="L585" s="13"/>
      <c r="M585" s="13"/>
      <c r="N585" s="13"/>
      <c r="O585" s="22"/>
      <c r="P585" s="22"/>
      <c r="Q585" s="13"/>
      <c r="R585" s="13"/>
      <c r="S585" s="13"/>
      <c r="T585" s="13"/>
      <c r="U585" s="13"/>
      <c r="V585" s="13"/>
      <c r="W585" s="13"/>
      <c r="X585" s="13"/>
      <c r="Y585" s="13"/>
      <c r="Z585" s="13"/>
      <c r="AA585" s="13"/>
    </row>
    <row r="586" spans="1:27" ht="13.5" customHeight="1">
      <c r="A586" s="36"/>
      <c r="B586" s="22"/>
      <c r="C586" s="22"/>
      <c r="D586" s="22"/>
      <c r="E586" s="22"/>
      <c r="F586" s="22"/>
      <c r="G586" s="13"/>
      <c r="H586" s="13"/>
      <c r="I586" s="13"/>
      <c r="J586" s="13"/>
      <c r="K586" s="23"/>
      <c r="L586" s="13"/>
      <c r="M586" s="13"/>
      <c r="N586" s="13"/>
      <c r="O586" s="22"/>
      <c r="P586" s="22"/>
      <c r="Q586" s="13"/>
      <c r="R586" s="13"/>
      <c r="S586" s="13"/>
      <c r="T586" s="13"/>
      <c r="U586" s="13"/>
      <c r="V586" s="13"/>
      <c r="W586" s="13"/>
      <c r="X586" s="13"/>
      <c r="Y586" s="13"/>
      <c r="Z586" s="13"/>
      <c r="AA586" s="13"/>
    </row>
    <row r="587" spans="1:27" ht="13.5" customHeight="1">
      <c r="A587" s="36"/>
      <c r="B587" s="22"/>
      <c r="C587" s="22"/>
      <c r="D587" s="22"/>
      <c r="E587" s="22"/>
      <c r="F587" s="22"/>
      <c r="G587" s="13"/>
      <c r="H587" s="13"/>
      <c r="I587" s="13"/>
      <c r="J587" s="13"/>
      <c r="K587" s="23"/>
      <c r="L587" s="13"/>
      <c r="M587" s="13"/>
      <c r="N587" s="13"/>
      <c r="O587" s="22"/>
      <c r="P587" s="22"/>
      <c r="Q587" s="13"/>
      <c r="R587" s="13"/>
      <c r="S587" s="13"/>
      <c r="T587" s="13"/>
      <c r="U587" s="13"/>
      <c r="V587" s="13"/>
      <c r="W587" s="13"/>
      <c r="X587" s="13"/>
      <c r="Y587" s="13"/>
      <c r="Z587" s="13"/>
      <c r="AA587" s="13"/>
    </row>
    <row r="588" spans="1:27" ht="13.5" customHeight="1">
      <c r="A588" s="36"/>
      <c r="B588" s="22"/>
      <c r="C588" s="22"/>
      <c r="D588" s="22"/>
      <c r="E588" s="22"/>
      <c r="F588" s="22"/>
      <c r="G588" s="13"/>
      <c r="H588" s="13"/>
      <c r="I588" s="13"/>
      <c r="J588" s="13"/>
      <c r="K588" s="23"/>
      <c r="L588" s="13"/>
      <c r="M588" s="13"/>
      <c r="N588" s="13"/>
      <c r="O588" s="22"/>
      <c r="P588" s="22"/>
      <c r="Q588" s="13"/>
      <c r="R588" s="13"/>
      <c r="S588" s="13"/>
      <c r="T588" s="13"/>
      <c r="U588" s="13"/>
      <c r="V588" s="13"/>
      <c r="W588" s="13"/>
      <c r="X588" s="13"/>
      <c r="Y588" s="13"/>
      <c r="Z588" s="13"/>
      <c r="AA588" s="13"/>
    </row>
    <row r="589" spans="1:27" ht="13.5" customHeight="1">
      <c r="A589" s="36"/>
      <c r="B589" s="22"/>
      <c r="C589" s="22"/>
      <c r="D589" s="22"/>
      <c r="E589" s="22"/>
      <c r="F589" s="22"/>
      <c r="G589" s="13"/>
      <c r="H589" s="13"/>
      <c r="I589" s="13"/>
      <c r="J589" s="13"/>
      <c r="K589" s="23"/>
      <c r="L589" s="13"/>
      <c r="M589" s="13"/>
      <c r="N589" s="13"/>
      <c r="O589" s="22"/>
      <c r="P589" s="22"/>
      <c r="Q589" s="13"/>
      <c r="R589" s="13"/>
      <c r="S589" s="13"/>
      <c r="T589" s="13"/>
      <c r="U589" s="13"/>
      <c r="V589" s="13"/>
      <c r="W589" s="13"/>
      <c r="X589" s="13"/>
      <c r="Y589" s="13"/>
      <c r="Z589" s="13"/>
      <c r="AA589" s="13"/>
    </row>
    <row r="590" spans="1:27" ht="13.5" customHeight="1">
      <c r="A590" s="36"/>
      <c r="B590" s="22"/>
      <c r="C590" s="22"/>
      <c r="D590" s="22"/>
      <c r="E590" s="22"/>
      <c r="F590" s="22"/>
      <c r="G590" s="13"/>
      <c r="H590" s="13"/>
      <c r="I590" s="13"/>
      <c r="J590" s="13"/>
      <c r="K590" s="23"/>
      <c r="L590" s="13"/>
      <c r="M590" s="13"/>
      <c r="N590" s="13"/>
      <c r="O590" s="22"/>
      <c r="P590" s="22"/>
      <c r="Q590" s="13"/>
      <c r="R590" s="13"/>
      <c r="S590" s="13"/>
      <c r="T590" s="13"/>
      <c r="U590" s="13"/>
      <c r="V590" s="13"/>
      <c r="W590" s="13"/>
      <c r="X590" s="13"/>
      <c r="Y590" s="13"/>
      <c r="Z590" s="13"/>
      <c r="AA590" s="13"/>
    </row>
    <row r="591" spans="1:27" ht="13.5" customHeight="1">
      <c r="A591" s="36"/>
      <c r="B591" s="22"/>
      <c r="C591" s="22"/>
      <c r="D591" s="22"/>
      <c r="E591" s="22"/>
      <c r="F591" s="22"/>
      <c r="G591" s="13"/>
      <c r="H591" s="13"/>
      <c r="I591" s="13"/>
      <c r="J591" s="13"/>
      <c r="K591" s="23"/>
      <c r="L591" s="13"/>
      <c r="M591" s="13"/>
      <c r="N591" s="13"/>
      <c r="O591" s="22"/>
      <c r="P591" s="22"/>
      <c r="Q591" s="13"/>
      <c r="R591" s="13"/>
      <c r="S591" s="13"/>
      <c r="T591" s="13"/>
      <c r="U591" s="13"/>
      <c r="V591" s="13"/>
      <c r="W591" s="13"/>
      <c r="X591" s="13"/>
      <c r="Y591" s="13"/>
      <c r="Z591" s="13"/>
      <c r="AA591" s="13"/>
    </row>
    <row r="592" spans="1:27" ht="13.5" customHeight="1">
      <c r="A592" s="36"/>
      <c r="B592" s="22"/>
      <c r="C592" s="22"/>
      <c r="D592" s="22"/>
      <c r="E592" s="22"/>
      <c r="F592" s="22"/>
      <c r="G592" s="13"/>
      <c r="H592" s="13"/>
      <c r="I592" s="13"/>
      <c r="J592" s="13"/>
      <c r="K592" s="23"/>
      <c r="L592" s="13"/>
      <c r="M592" s="13"/>
      <c r="N592" s="13"/>
      <c r="O592" s="22"/>
      <c r="P592" s="22"/>
      <c r="Q592" s="13"/>
      <c r="R592" s="13"/>
      <c r="S592" s="13"/>
      <c r="T592" s="13"/>
      <c r="U592" s="13"/>
      <c r="V592" s="13"/>
      <c r="W592" s="13"/>
      <c r="X592" s="13"/>
      <c r="Y592" s="13"/>
      <c r="Z592" s="13"/>
      <c r="AA592" s="13"/>
    </row>
    <row r="593" spans="1:27" ht="13.5" customHeight="1">
      <c r="A593" s="36"/>
      <c r="B593" s="22"/>
      <c r="C593" s="22"/>
      <c r="D593" s="22"/>
      <c r="E593" s="22"/>
      <c r="F593" s="22"/>
      <c r="G593" s="13"/>
      <c r="H593" s="13"/>
      <c r="I593" s="13"/>
      <c r="J593" s="13"/>
      <c r="K593" s="23"/>
      <c r="L593" s="13"/>
      <c r="M593" s="13"/>
      <c r="N593" s="13"/>
      <c r="O593" s="22"/>
      <c r="P593" s="22"/>
      <c r="Q593" s="13"/>
      <c r="R593" s="13"/>
      <c r="S593" s="13"/>
      <c r="T593" s="13"/>
      <c r="U593" s="13"/>
      <c r="V593" s="13"/>
      <c r="W593" s="13"/>
      <c r="X593" s="13"/>
      <c r="Y593" s="13"/>
      <c r="Z593" s="13"/>
      <c r="AA593" s="13"/>
    </row>
    <row r="594" spans="1:27" ht="13.5" customHeight="1">
      <c r="A594" s="36"/>
      <c r="B594" s="22"/>
      <c r="C594" s="22"/>
      <c r="D594" s="22"/>
      <c r="E594" s="22"/>
      <c r="F594" s="22"/>
      <c r="G594" s="13"/>
      <c r="H594" s="13"/>
      <c r="I594" s="13"/>
      <c r="J594" s="13"/>
      <c r="K594" s="23"/>
      <c r="L594" s="13"/>
      <c r="M594" s="13"/>
      <c r="N594" s="13"/>
      <c r="O594" s="22"/>
      <c r="P594" s="22"/>
      <c r="Q594" s="13"/>
      <c r="R594" s="13"/>
      <c r="S594" s="13"/>
      <c r="T594" s="13"/>
      <c r="U594" s="13"/>
      <c r="V594" s="13"/>
      <c r="W594" s="13"/>
      <c r="X594" s="13"/>
      <c r="Y594" s="13"/>
      <c r="Z594" s="13"/>
      <c r="AA594" s="13"/>
    </row>
    <row r="595" spans="1:27" ht="13.5" customHeight="1">
      <c r="A595" s="36"/>
      <c r="B595" s="22"/>
      <c r="C595" s="22"/>
      <c r="D595" s="22"/>
      <c r="E595" s="22"/>
      <c r="F595" s="22"/>
      <c r="G595" s="13"/>
      <c r="H595" s="13"/>
      <c r="I595" s="13"/>
      <c r="J595" s="13"/>
      <c r="K595" s="23"/>
      <c r="L595" s="13"/>
      <c r="M595" s="13"/>
      <c r="N595" s="13"/>
      <c r="O595" s="22"/>
      <c r="P595" s="22"/>
      <c r="Q595" s="13"/>
      <c r="R595" s="13"/>
      <c r="S595" s="13"/>
      <c r="T595" s="13"/>
      <c r="U595" s="13"/>
      <c r="V595" s="13"/>
      <c r="W595" s="13"/>
      <c r="X595" s="13"/>
      <c r="Y595" s="13"/>
      <c r="Z595" s="13"/>
      <c r="AA595" s="13"/>
    </row>
    <row r="596" spans="1:27" ht="13.5" customHeight="1">
      <c r="A596" s="36"/>
      <c r="B596" s="22"/>
      <c r="C596" s="22"/>
      <c r="D596" s="22"/>
      <c r="E596" s="22"/>
      <c r="F596" s="22"/>
      <c r="G596" s="13"/>
      <c r="H596" s="13"/>
      <c r="I596" s="13"/>
      <c r="J596" s="13"/>
      <c r="K596" s="23"/>
      <c r="L596" s="13"/>
      <c r="M596" s="13"/>
      <c r="N596" s="13"/>
      <c r="O596" s="22"/>
      <c r="P596" s="22"/>
      <c r="Q596" s="13"/>
      <c r="R596" s="13"/>
      <c r="S596" s="13"/>
      <c r="T596" s="13"/>
      <c r="U596" s="13"/>
      <c r="V596" s="13"/>
      <c r="W596" s="13"/>
      <c r="X596" s="13"/>
      <c r="Y596" s="13"/>
      <c r="Z596" s="13"/>
      <c r="AA596" s="13"/>
    </row>
    <row r="597" spans="1:27" ht="13.5" customHeight="1">
      <c r="A597" s="36"/>
      <c r="B597" s="22"/>
      <c r="C597" s="22"/>
      <c r="D597" s="22"/>
      <c r="E597" s="22"/>
      <c r="F597" s="22"/>
      <c r="G597" s="13"/>
      <c r="H597" s="13"/>
      <c r="I597" s="13"/>
      <c r="J597" s="13"/>
      <c r="K597" s="23"/>
      <c r="L597" s="13"/>
      <c r="M597" s="13"/>
      <c r="N597" s="13"/>
      <c r="O597" s="22"/>
      <c r="P597" s="22"/>
      <c r="Q597" s="13"/>
      <c r="R597" s="13"/>
      <c r="S597" s="13"/>
      <c r="T597" s="13"/>
      <c r="U597" s="13"/>
      <c r="V597" s="13"/>
      <c r="W597" s="13"/>
      <c r="X597" s="13"/>
      <c r="Y597" s="13"/>
      <c r="Z597" s="13"/>
      <c r="AA597" s="13"/>
    </row>
    <row r="598" spans="1:27" ht="13.5" customHeight="1">
      <c r="A598" s="36"/>
      <c r="B598" s="22"/>
      <c r="C598" s="22"/>
      <c r="D598" s="22"/>
      <c r="E598" s="22"/>
      <c r="F598" s="22"/>
      <c r="G598" s="13"/>
      <c r="H598" s="13"/>
      <c r="I598" s="13"/>
      <c r="J598" s="13"/>
      <c r="K598" s="23"/>
      <c r="L598" s="13"/>
      <c r="M598" s="13"/>
      <c r="N598" s="13"/>
      <c r="O598" s="22"/>
      <c r="P598" s="22"/>
      <c r="Q598" s="13"/>
      <c r="R598" s="13"/>
      <c r="S598" s="13"/>
      <c r="T598" s="13"/>
      <c r="U598" s="13"/>
      <c r="V598" s="13"/>
      <c r="W598" s="13"/>
      <c r="X598" s="13"/>
      <c r="Y598" s="13"/>
      <c r="Z598" s="13"/>
      <c r="AA598" s="13"/>
    </row>
    <row r="599" spans="1:27" ht="13.5" customHeight="1">
      <c r="A599" s="36"/>
      <c r="B599" s="22"/>
      <c r="C599" s="22"/>
      <c r="D599" s="22"/>
      <c r="E599" s="22"/>
      <c r="F599" s="22"/>
      <c r="G599" s="13"/>
      <c r="H599" s="13"/>
      <c r="I599" s="13"/>
      <c r="J599" s="13"/>
      <c r="K599" s="23"/>
      <c r="L599" s="13"/>
      <c r="M599" s="13"/>
      <c r="N599" s="13"/>
      <c r="O599" s="22"/>
      <c r="P599" s="22"/>
      <c r="Q599" s="13"/>
      <c r="R599" s="13"/>
      <c r="S599" s="13"/>
      <c r="T599" s="13"/>
      <c r="U599" s="13"/>
      <c r="V599" s="13"/>
      <c r="W599" s="13"/>
      <c r="X599" s="13"/>
      <c r="Y599" s="13"/>
      <c r="Z599" s="13"/>
      <c r="AA599" s="13"/>
    </row>
    <row r="600" spans="1:27" ht="13.5" customHeight="1">
      <c r="A600" s="36"/>
      <c r="B600" s="22"/>
      <c r="C600" s="22"/>
      <c r="D600" s="22"/>
      <c r="E600" s="22"/>
      <c r="F600" s="22"/>
      <c r="G600" s="13"/>
      <c r="H600" s="13"/>
      <c r="I600" s="13"/>
      <c r="J600" s="13"/>
      <c r="K600" s="23"/>
      <c r="L600" s="13"/>
      <c r="M600" s="13"/>
      <c r="N600" s="13"/>
      <c r="O600" s="22"/>
      <c r="P600" s="22"/>
      <c r="Q600" s="13"/>
      <c r="R600" s="13"/>
      <c r="S600" s="13"/>
      <c r="T600" s="13"/>
      <c r="U600" s="13"/>
      <c r="V600" s="13"/>
      <c r="W600" s="13"/>
      <c r="X600" s="13"/>
      <c r="Y600" s="13"/>
      <c r="Z600" s="13"/>
      <c r="AA600" s="13"/>
    </row>
    <row r="601" spans="1:27" ht="13.5" customHeight="1">
      <c r="A601" s="36"/>
      <c r="B601" s="22"/>
      <c r="C601" s="22"/>
      <c r="D601" s="22"/>
      <c r="E601" s="22"/>
      <c r="F601" s="22"/>
      <c r="G601" s="13"/>
      <c r="H601" s="13"/>
      <c r="I601" s="13"/>
      <c r="J601" s="13"/>
      <c r="K601" s="23"/>
      <c r="L601" s="13"/>
      <c r="M601" s="13"/>
      <c r="N601" s="13"/>
      <c r="O601" s="22"/>
      <c r="P601" s="22"/>
      <c r="Q601" s="13"/>
      <c r="R601" s="13"/>
      <c r="S601" s="13"/>
      <c r="T601" s="13"/>
      <c r="U601" s="13"/>
      <c r="V601" s="13"/>
      <c r="W601" s="13"/>
      <c r="X601" s="13"/>
      <c r="Y601" s="13"/>
      <c r="Z601" s="13"/>
      <c r="AA601" s="13"/>
    </row>
    <row r="602" spans="1:27" ht="13.5" customHeight="1">
      <c r="A602" s="36"/>
      <c r="B602" s="22"/>
      <c r="C602" s="22"/>
      <c r="D602" s="22"/>
      <c r="E602" s="22"/>
      <c r="F602" s="22"/>
      <c r="G602" s="13"/>
      <c r="H602" s="13"/>
      <c r="I602" s="13"/>
      <c r="J602" s="13"/>
      <c r="K602" s="23"/>
      <c r="L602" s="13"/>
      <c r="M602" s="13"/>
      <c r="N602" s="13"/>
      <c r="O602" s="22"/>
      <c r="P602" s="22"/>
      <c r="Q602" s="13"/>
      <c r="R602" s="13"/>
      <c r="S602" s="13"/>
      <c r="T602" s="13"/>
      <c r="U602" s="13"/>
      <c r="V602" s="13"/>
      <c r="W602" s="13"/>
      <c r="X602" s="13"/>
      <c r="Y602" s="13"/>
      <c r="Z602" s="13"/>
      <c r="AA602" s="13"/>
    </row>
    <row r="603" spans="1:27" ht="13.5" customHeight="1">
      <c r="A603" s="36"/>
      <c r="B603" s="22"/>
      <c r="C603" s="22"/>
      <c r="D603" s="22"/>
      <c r="E603" s="22"/>
      <c r="F603" s="22"/>
      <c r="G603" s="13"/>
      <c r="H603" s="13"/>
      <c r="I603" s="13"/>
      <c r="J603" s="13"/>
      <c r="K603" s="23"/>
      <c r="L603" s="13"/>
      <c r="M603" s="13"/>
      <c r="N603" s="13"/>
      <c r="O603" s="22"/>
      <c r="P603" s="22"/>
      <c r="Q603" s="13"/>
      <c r="R603" s="13"/>
      <c r="S603" s="13"/>
      <c r="T603" s="13"/>
      <c r="U603" s="13"/>
      <c r="V603" s="13"/>
      <c r="W603" s="13"/>
      <c r="X603" s="13"/>
      <c r="Y603" s="13"/>
      <c r="Z603" s="13"/>
      <c r="AA603" s="13"/>
    </row>
    <row r="604" spans="1:27" ht="13.5" customHeight="1">
      <c r="A604" s="36"/>
      <c r="B604" s="22"/>
      <c r="C604" s="22"/>
      <c r="D604" s="22"/>
      <c r="E604" s="22"/>
      <c r="F604" s="22"/>
      <c r="G604" s="13"/>
      <c r="H604" s="13"/>
      <c r="I604" s="13"/>
      <c r="J604" s="13"/>
      <c r="K604" s="23"/>
      <c r="L604" s="13"/>
      <c r="M604" s="13"/>
      <c r="N604" s="13"/>
      <c r="O604" s="22"/>
      <c r="P604" s="22"/>
      <c r="Q604" s="13"/>
      <c r="R604" s="13"/>
      <c r="S604" s="13"/>
      <c r="T604" s="13"/>
      <c r="U604" s="13"/>
      <c r="V604" s="13"/>
      <c r="W604" s="13"/>
      <c r="X604" s="13"/>
      <c r="Y604" s="13"/>
      <c r="Z604" s="13"/>
      <c r="AA604" s="13"/>
    </row>
    <row r="605" spans="1:27" ht="13.5" customHeight="1">
      <c r="A605" s="36"/>
      <c r="B605" s="22"/>
      <c r="C605" s="22"/>
      <c r="D605" s="22"/>
      <c r="E605" s="22"/>
      <c r="F605" s="22"/>
      <c r="G605" s="13"/>
      <c r="H605" s="13"/>
      <c r="I605" s="13"/>
      <c r="J605" s="13"/>
      <c r="K605" s="23"/>
      <c r="L605" s="13"/>
      <c r="M605" s="13"/>
      <c r="N605" s="13"/>
      <c r="O605" s="22"/>
      <c r="P605" s="22"/>
      <c r="Q605" s="13"/>
      <c r="R605" s="13"/>
      <c r="S605" s="13"/>
      <c r="T605" s="13"/>
      <c r="U605" s="13"/>
      <c r="V605" s="13"/>
      <c r="W605" s="13"/>
      <c r="X605" s="13"/>
      <c r="Y605" s="13"/>
      <c r="Z605" s="13"/>
      <c r="AA605" s="13"/>
    </row>
    <row r="606" spans="1:27" ht="13.5" customHeight="1">
      <c r="A606" s="36"/>
      <c r="B606" s="22"/>
      <c r="C606" s="22"/>
      <c r="D606" s="22"/>
      <c r="E606" s="22"/>
      <c r="F606" s="22"/>
      <c r="G606" s="13"/>
      <c r="H606" s="13"/>
      <c r="I606" s="13"/>
      <c r="J606" s="13"/>
      <c r="K606" s="23"/>
      <c r="L606" s="13"/>
      <c r="M606" s="13"/>
      <c r="N606" s="13"/>
      <c r="O606" s="22"/>
      <c r="P606" s="22"/>
      <c r="Q606" s="13"/>
      <c r="R606" s="13"/>
      <c r="S606" s="13"/>
      <c r="T606" s="13"/>
      <c r="U606" s="13"/>
      <c r="V606" s="13"/>
      <c r="W606" s="13"/>
      <c r="X606" s="13"/>
      <c r="Y606" s="13"/>
      <c r="Z606" s="13"/>
      <c r="AA606" s="13"/>
    </row>
    <row r="607" spans="1:27" ht="13.5" customHeight="1">
      <c r="A607" s="36"/>
      <c r="B607" s="22"/>
      <c r="C607" s="22"/>
      <c r="D607" s="22"/>
      <c r="E607" s="22"/>
      <c r="F607" s="22"/>
      <c r="G607" s="13"/>
      <c r="H607" s="13"/>
      <c r="I607" s="13"/>
      <c r="J607" s="13"/>
      <c r="K607" s="23"/>
      <c r="L607" s="13"/>
      <c r="M607" s="13"/>
      <c r="N607" s="13"/>
      <c r="O607" s="22"/>
      <c r="P607" s="22"/>
      <c r="Q607" s="13"/>
      <c r="R607" s="13"/>
      <c r="S607" s="13"/>
      <c r="T607" s="13"/>
      <c r="U607" s="13"/>
      <c r="V607" s="13"/>
      <c r="W607" s="13"/>
      <c r="X607" s="13"/>
      <c r="Y607" s="13"/>
      <c r="Z607" s="13"/>
      <c r="AA607" s="13"/>
    </row>
    <row r="608" spans="1:27" ht="13.5" customHeight="1">
      <c r="A608" s="36"/>
      <c r="B608" s="22"/>
      <c r="C608" s="22"/>
      <c r="D608" s="22"/>
      <c r="E608" s="22"/>
      <c r="F608" s="22"/>
      <c r="G608" s="13"/>
      <c r="H608" s="13"/>
      <c r="I608" s="13"/>
      <c r="J608" s="13"/>
      <c r="K608" s="23"/>
      <c r="L608" s="13"/>
      <c r="M608" s="13"/>
      <c r="N608" s="13"/>
      <c r="O608" s="22"/>
      <c r="P608" s="22"/>
      <c r="Q608" s="13"/>
      <c r="R608" s="13"/>
      <c r="S608" s="13"/>
      <c r="T608" s="13"/>
      <c r="U608" s="13"/>
      <c r="V608" s="13"/>
      <c r="W608" s="13"/>
      <c r="X608" s="13"/>
      <c r="Y608" s="13"/>
      <c r="Z608" s="13"/>
      <c r="AA608" s="13"/>
    </row>
    <row r="609" spans="1:27" ht="13.5" customHeight="1">
      <c r="A609" s="36"/>
      <c r="B609" s="22"/>
      <c r="C609" s="22"/>
      <c r="D609" s="22"/>
      <c r="E609" s="22"/>
      <c r="F609" s="22"/>
      <c r="G609" s="13"/>
      <c r="H609" s="13"/>
      <c r="I609" s="13"/>
      <c r="J609" s="13"/>
      <c r="K609" s="23"/>
      <c r="L609" s="13"/>
      <c r="M609" s="13"/>
      <c r="N609" s="13"/>
      <c r="O609" s="22"/>
      <c r="P609" s="22"/>
      <c r="Q609" s="13"/>
      <c r="R609" s="13"/>
      <c r="S609" s="13"/>
      <c r="T609" s="13"/>
      <c r="U609" s="13"/>
      <c r="V609" s="13"/>
      <c r="W609" s="13"/>
      <c r="X609" s="13"/>
      <c r="Y609" s="13"/>
      <c r="Z609" s="13"/>
      <c r="AA609" s="13"/>
    </row>
    <row r="610" spans="1:27" ht="13.5" customHeight="1">
      <c r="A610" s="36"/>
      <c r="B610" s="22"/>
      <c r="C610" s="22"/>
      <c r="D610" s="22"/>
      <c r="E610" s="22"/>
      <c r="F610" s="22"/>
      <c r="G610" s="13"/>
      <c r="H610" s="13"/>
      <c r="I610" s="13"/>
      <c r="J610" s="13"/>
      <c r="K610" s="23"/>
      <c r="L610" s="13"/>
      <c r="M610" s="13"/>
      <c r="N610" s="13"/>
      <c r="O610" s="22"/>
      <c r="P610" s="22"/>
      <c r="Q610" s="13"/>
      <c r="R610" s="13"/>
      <c r="S610" s="13"/>
      <c r="T610" s="13"/>
      <c r="U610" s="13"/>
      <c r="V610" s="13"/>
      <c r="W610" s="13"/>
      <c r="X610" s="13"/>
      <c r="Y610" s="13"/>
      <c r="Z610" s="13"/>
      <c r="AA610" s="13"/>
    </row>
    <row r="611" spans="1:27" ht="13.5" customHeight="1">
      <c r="A611" s="36"/>
      <c r="B611" s="22"/>
      <c r="C611" s="22"/>
      <c r="D611" s="22"/>
      <c r="E611" s="22"/>
      <c r="F611" s="22"/>
      <c r="G611" s="13"/>
      <c r="H611" s="13"/>
      <c r="I611" s="13"/>
      <c r="J611" s="13"/>
      <c r="K611" s="23"/>
      <c r="L611" s="13"/>
      <c r="M611" s="13"/>
      <c r="N611" s="13"/>
      <c r="O611" s="22"/>
      <c r="P611" s="22"/>
      <c r="Q611" s="13"/>
      <c r="R611" s="13"/>
      <c r="S611" s="13"/>
      <c r="T611" s="13"/>
      <c r="U611" s="13"/>
      <c r="V611" s="13"/>
      <c r="W611" s="13"/>
      <c r="X611" s="13"/>
      <c r="Y611" s="13"/>
      <c r="Z611" s="13"/>
      <c r="AA611" s="13"/>
    </row>
    <row r="612" spans="1:27" ht="13.5" customHeight="1">
      <c r="A612" s="36"/>
      <c r="B612" s="22"/>
      <c r="C612" s="22"/>
      <c r="D612" s="22"/>
      <c r="E612" s="22"/>
      <c r="F612" s="22"/>
      <c r="G612" s="13"/>
      <c r="H612" s="13"/>
      <c r="I612" s="13"/>
      <c r="J612" s="13"/>
      <c r="K612" s="23"/>
      <c r="L612" s="13"/>
      <c r="M612" s="13"/>
      <c r="N612" s="13"/>
      <c r="O612" s="22"/>
      <c r="P612" s="22"/>
      <c r="Q612" s="13"/>
      <c r="R612" s="13"/>
      <c r="S612" s="13"/>
      <c r="T612" s="13"/>
      <c r="U612" s="13"/>
      <c r="V612" s="13"/>
      <c r="W612" s="13"/>
      <c r="X612" s="13"/>
      <c r="Y612" s="13"/>
      <c r="Z612" s="13"/>
      <c r="AA612" s="13"/>
    </row>
    <row r="613" spans="1:27" ht="13.5" customHeight="1">
      <c r="A613" s="36"/>
      <c r="B613" s="22"/>
      <c r="C613" s="22"/>
      <c r="D613" s="22"/>
      <c r="E613" s="22"/>
      <c r="F613" s="22"/>
      <c r="G613" s="13"/>
      <c r="H613" s="13"/>
      <c r="I613" s="13"/>
      <c r="J613" s="13"/>
      <c r="K613" s="23"/>
      <c r="L613" s="13"/>
      <c r="M613" s="13"/>
      <c r="N613" s="13"/>
      <c r="O613" s="22"/>
      <c r="P613" s="22"/>
      <c r="Q613" s="13"/>
      <c r="R613" s="13"/>
      <c r="S613" s="13"/>
      <c r="T613" s="13"/>
      <c r="U613" s="13"/>
      <c r="V613" s="13"/>
      <c r="W613" s="13"/>
      <c r="X613" s="13"/>
      <c r="Y613" s="13"/>
      <c r="Z613" s="13"/>
      <c r="AA613" s="13"/>
    </row>
    <row r="614" spans="1:27" ht="13.5" customHeight="1">
      <c r="A614" s="36"/>
      <c r="B614" s="22"/>
      <c r="C614" s="22"/>
      <c r="D614" s="22"/>
      <c r="E614" s="22"/>
      <c r="F614" s="22"/>
      <c r="G614" s="13"/>
      <c r="H614" s="13"/>
      <c r="I614" s="13"/>
      <c r="J614" s="13"/>
      <c r="K614" s="23"/>
      <c r="L614" s="13"/>
      <c r="M614" s="13"/>
      <c r="N614" s="13"/>
      <c r="O614" s="22"/>
      <c r="P614" s="22"/>
      <c r="Q614" s="13"/>
      <c r="R614" s="13"/>
      <c r="S614" s="13"/>
      <c r="T614" s="13"/>
      <c r="U614" s="13"/>
      <c r="V614" s="13"/>
      <c r="W614" s="13"/>
      <c r="X614" s="13"/>
      <c r="Y614" s="13"/>
      <c r="Z614" s="13"/>
      <c r="AA614" s="13"/>
    </row>
    <row r="615" spans="1:27" ht="13.5" customHeight="1">
      <c r="A615" s="36"/>
      <c r="B615" s="22"/>
      <c r="C615" s="22"/>
      <c r="D615" s="22"/>
      <c r="E615" s="22"/>
      <c r="F615" s="22"/>
      <c r="G615" s="13"/>
      <c r="H615" s="13"/>
      <c r="I615" s="13"/>
      <c r="J615" s="13"/>
      <c r="K615" s="23"/>
      <c r="L615" s="13"/>
      <c r="M615" s="13"/>
      <c r="N615" s="13"/>
      <c r="O615" s="22"/>
      <c r="P615" s="22"/>
      <c r="Q615" s="13"/>
      <c r="R615" s="13"/>
      <c r="S615" s="13"/>
      <c r="T615" s="13"/>
      <c r="U615" s="13"/>
      <c r="V615" s="13"/>
      <c r="W615" s="13"/>
      <c r="X615" s="13"/>
      <c r="Y615" s="13"/>
      <c r="Z615" s="13"/>
      <c r="AA615" s="13"/>
    </row>
    <row r="616" spans="1:27" ht="13.5" customHeight="1">
      <c r="A616" s="36"/>
      <c r="B616" s="22"/>
      <c r="C616" s="22"/>
      <c r="D616" s="22"/>
      <c r="E616" s="22"/>
      <c r="F616" s="22"/>
      <c r="G616" s="13"/>
      <c r="H616" s="13"/>
      <c r="I616" s="13"/>
      <c r="J616" s="13"/>
      <c r="K616" s="23"/>
      <c r="L616" s="13"/>
      <c r="M616" s="13"/>
      <c r="N616" s="13"/>
      <c r="O616" s="22"/>
      <c r="P616" s="22"/>
      <c r="Q616" s="13"/>
      <c r="R616" s="13"/>
      <c r="S616" s="13"/>
      <c r="T616" s="13"/>
      <c r="U616" s="13"/>
      <c r="V616" s="13"/>
      <c r="W616" s="13"/>
      <c r="X616" s="13"/>
      <c r="Y616" s="13"/>
      <c r="Z616" s="13"/>
      <c r="AA616" s="13"/>
    </row>
    <row r="617" spans="1:27" ht="13.5" customHeight="1">
      <c r="A617" s="36"/>
      <c r="B617" s="22"/>
      <c r="C617" s="22"/>
      <c r="D617" s="22"/>
      <c r="E617" s="22"/>
      <c r="F617" s="22"/>
      <c r="G617" s="13"/>
      <c r="H617" s="13"/>
      <c r="I617" s="13"/>
      <c r="J617" s="13"/>
      <c r="K617" s="23"/>
      <c r="L617" s="13"/>
      <c r="M617" s="13"/>
      <c r="N617" s="13"/>
      <c r="O617" s="22"/>
      <c r="P617" s="22"/>
      <c r="Q617" s="13"/>
      <c r="R617" s="13"/>
      <c r="S617" s="13"/>
      <c r="T617" s="13"/>
      <c r="U617" s="13"/>
      <c r="V617" s="13"/>
      <c r="W617" s="13"/>
      <c r="X617" s="13"/>
      <c r="Y617" s="13"/>
      <c r="Z617" s="13"/>
      <c r="AA617" s="13"/>
    </row>
    <row r="618" spans="1:27" ht="13.5" customHeight="1">
      <c r="A618" s="36"/>
      <c r="B618" s="22"/>
      <c r="C618" s="22"/>
      <c r="D618" s="22"/>
      <c r="E618" s="22"/>
      <c r="F618" s="22"/>
      <c r="G618" s="13"/>
      <c r="H618" s="13"/>
      <c r="I618" s="13"/>
      <c r="J618" s="13"/>
      <c r="K618" s="23"/>
      <c r="L618" s="13"/>
      <c r="M618" s="13"/>
      <c r="N618" s="13"/>
      <c r="O618" s="22"/>
      <c r="P618" s="22"/>
      <c r="Q618" s="13"/>
      <c r="R618" s="13"/>
      <c r="S618" s="13"/>
      <c r="T618" s="13"/>
      <c r="U618" s="13"/>
      <c r="V618" s="13"/>
      <c r="W618" s="13"/>
      <c r="X618" s="13"/>
      <c r="Y618" s="13"/>
      <c r="Z618" s="13"/>
      <c r="AA618" s="13"/>
    </row>
    <row r="619" spans="1:27" ht="13.5" customHeight="1">
      <c r="A619" s="36"/>
      <c r="B619" s="22"/>
      <c r="C619" s="22"/>
      <c r="D619" s="22"/>
      <c r="E619" s="22"/>
      <c r="F619" s="22"/>
      <c r="G619" s="13"/>
      <c r="H619" s="13"/>
      <c r="I619" s="13"/>
      <c r="J619" s="13"/>
      <c r="K619" s="23"/>
      <c r="L619" s="13"/>
      <c r="M619" s="13"/>
      <c r="N619" s="13"/>
      <c r="O619" s="22"/>
      <c r="P619" s="22"/>
      <c r="Q619" s="13"/>
      <c r="R619" s="13"/>
      <c r="S619" s="13"/>
      <c r="T619" s="13"/>
      <c r="U619" s="13"/>
      <c r="V619" s="13"/>
      <c r="W619" s="13"/>
      <c r="X619" s="13"/>
      <c r="Y619" s="13"/>
      <c r="Z619" s="13"/>
      <c r="AA619" s="13"/>
    </row>
    <row r="620" spans="1:27" ht="13.5" customHeight="1">
      <c r="A620" s="36"/>
      <c r="B620" s="22"/>
      <c r="C620" s="22"/>
      <c r="D620" s="22"/>
      <c r="E620" s="22"/>
      <c r="F620" s="22"/>
      <c r="G620" s="13"/>
      <c r="H620" s="13"/>
      <c r="I620" s="13"/>
      <c r="J620" s="13"/>
      <c r="K620" s="23"/>
      <c r="L620" s="13"/>
      <c r="M620" s="13"/>
      <c r="N620" s="13"/>
      <c r="O620" s="22"/>
      <c r="P620" s="22"/>
      <c r="Q620" s="13"/>
      <c r="R620" s="13"/>
      <c r="S620" s="13"/>
      <c r="T620" s="13"/>
      <c r="U620" s="13"/>
      <c r="V620" s="13"/>
      <c r="W620" s="13"/>
      <c r="X620" s="13"/>
      <c r="Y620" s="13"/>
      <c r="Z620" s="13"/>
      <c r="AA620" s="13"/>
    </row>
    <row r="621" spans="1:27" ht="13.5" customHeight="1">
      <c r="A621" s="36"/>
      <c r="B621" s="22"/>
      <c r="C621" s="22"/>
      <c r="D621" s="22"/>
      <c r="E621" s="22"/>
      <c r="F621" s="22"/>
      <c r="G621" s="13"/>
      <c r="H621" s="13"/>
      <c r="I621" s="13"/>
      <c r="J621" s="13"/>
      <c r="K621" s="23"/>
      <c r="L621" s="13"/>
      <c r="M621" s="13"/>
      <c r="N621" s="13"/>
      <c r="O621" s="22"/>
      <c r="P621" s="22"/>
      <c r="Q621" s="13"/>
      <c r="R621" s="13"/>
      <c r="S621" s="13"/>
      <c r="T621" s="13"/>
      <c r="U621" s="13"/>
      <c r="V621" s="13"/>
      <c r="W621" s="13"/>
      <c r="X621" s="13"/>
      <c r="Y621" s="13"/>
      <c r="Z621" s="13"/>
      <c r="AA621" s="13"/>
    </row>
    <row r="622" spans="1:27" ht="13.5" customHeight="1">
      <c r="A622" s="36"/>
      <c r="B622" s="22"/>
      <c r="C622" s="22"/>
      <c r="D622" s="22"/>
      <c r="E622" s="22"/>
      <c r="F622" s="22"/>
      <c r="G622" s="13"/>
      <c r="H622" s="13"/>
      <c r="I622" s="13"/>
      <c r="J622" s="13"/>
      <c r="K622" s="23"/>
      <c r="L622" s="13"/>
      <c r="M622" s="13"/>
      <c r="N622" s="13"/>
      <c r="O622" s="22"/>
      <c r="P622" s="22"/>
      <c r="Q622" s="13"/>
      <c r="R622" s="13"/>
      <c r="S622" s="13"/>
      <c r="T622" s="13"/>
      <c r="U622" s="13"/>
      <c r="V622" s="13"/>
      <c r="W622" s="13"/>
      <c r="X622" s="13"/>
      <c r="Y622" s="13"/>
      <c r="Z622" s="13"/>
      <c r="AA622" s="13"/>
    </row>
    <row r="623" spans="1:27" ht="13.5" customHeight="1">
      <c r="A623" s="36"/>
      <c r="B623" s="22"/>
      <c r="C623" s="22"/>
      <c r="D623" s="22"/>
      <c r="E623" s="22"/>
      <c r="F623" s="22"/>
      <c r="G623" s="13"/>
      <c r="H623" s="13"/>
      <c r="I623" s="13"/>
      <c r="J623" s="13"/>
      <c r="K623" s="23"/>
      <c r="L623" s="13"/>
      <c r="M623" s="13"/>
      <c r="N623" s="13"/>
      <c r="O623" s="22"/>
      <c r="P623" s="22"/>
      <c r="Q623" s="13"/>
      <c r="R623" s="13"/>
      <c r="S623" s="13"/>
      <c r="T623" s="13"/>
      <c r="U623" s="13"/>
      <c r="V623" s="13"/>
      <c r="W623" s="13"/>
      <c r="X623" s="13"/>
      <c r="Y623" s="13"/>
      <c r="Z623" s="13"/>
      <c r="AA623" s="13"/>
    </row>
    <row r="624" spans="1:27" ht="13.5" customHeight="1">
      <c r="A624" s="36"/>
      <c r="B624" s="22"/>
      <c r="C624" s="22"/>
      <c r="D624" s="22"/>
      <c r="E624" s="22"/>
      <c r="F624" s="22"/>
      <c r="G624" s="13"/>
      <c r="H624" s="13"/>
      <c r="I624" s="13"/>
      <c r="J624" s="13"/>
      <c r="K624" s="23"/>
      <c r="L624" s="13"/>
      <c r="M624" s="13"/>
      <c r="N624" s="13"/>
      <c r="O624" s="22"/>
      <c r="P624" s="22"/>
      <c r="Q624" s="13"/>
      <c r="R624" s="13"/>
      <c r="S624" s="13"/>
      <c r="T624" s="13"/>
      <c r="U624" s="13"/>
      <c r="V624" s="13"/>
      <c r="W624" s="13"/>
      <c r="X624" s="13"/>
      <c r="Y624" s="13"/>
      <c r="Z624" s="13"/>
      <c r="AA624" s="13"/>
    </row>
    <row r="625" spans="1:27" ht="13.5" customHeight="1">
      <c r="A625" s="36"/>
      <c r="B625" s="22"/>
      <c r="C625" s="22"/>
      <c r="D625" s="22"/>
      <c r="E625" s="22"/>
      <c r="F625" s="22"/>
      <c r="G625" s="13"/>
      <c r="H625" s="13"/>
      <c r="I625" s="13"/>
      <c r="J625" s="13"/>
      <c r="K625" s="23"/>
      <c r="L625" s="13"/>
      <c r="M625" s="13"/>
      <c r="N625" s="13"/>
      <c r="O625" s="22"/>
      <c r="P625" s="22"/>
      <c r="Q625" s="13"/>
      <c r="R625" s="13"/>
      <c r="S625" s="13"/>
      <c r="T625" s="13"/>
      <c r="U625" s="13"/>
      <c r="V625" s="13"/>
      <c r="W625" s="13"/>
      <c r="X625" s="13"/>
      <c r="Y625" s="13"/>
      <c r="Z625" s="13"/>
      <c r="AA625" s="13"/>
    </row>
    <row r="626" spans="1:27" ht="13.5" customHeight="1">
      <c r="A626" s="36"/>
      <c r="B626" s="22"/>
      <c r="C626" s="22"/>
      <c r="D626" s="22"/>
      <c r="E626" s="22"/>
      <c r="F626" s="22"/>
      <c r="G626" s="13"/>
      <c r="H626" s="13"/>
      <c r="I626" s="13"/>
      <c r="J626" s="13"/>
      <c r="K626" s="23"/>
      <c r="L626" s="13"/>
      <c r="M626" s="13"/>
      <c r="N626" s="13"/>
      <c r="O626" s="22"/>
      <c r="P626" s="22"/>
      <c r="Q626" s="13"/>
      <c r="R626" s="13"/>
      <c r="S626" s="13"/>
      <c r="T626" s="13"/>
      <c r="U626" s="13"/>
      <c r="V626" s="13"/>
      <c r="W626" s="13"/>
      <c r="X626" s="13"/>
      <c r="Y626" s="13"/>
      <c r="Z626" s="13"/>
      <c r="AA626" s="13"/>
    </row>
    <row r="627" spans="1:27" ht="13.5" customHeight="1">
      <c r="A627" s="36"/>
      <c r="B627" s="22"/>
      <c r="C627" s="22"/>
      <c r="D627" s="22"/>
      <c r="E627" s="22"/>
      <c r="F627" s="22"/>
      <c r="G627" s="13"/>
      <c r="H627" s="13"/>
      <c r="I627" s="13"/>
      <c r="J627" s="13"/>
      <c r="K627" s="23"/>
      <c r="L627" s="13"/>
      <c r="M627" s="13"/>
      <c r="N627" s="13"/>
      <c r="O627" s="22"/>
      <c r="P627" s="22"/>
      <c r="Q627" s="13"/>
      <c r="R627" s="13"/>
      <c r="S627" s="13"/>
      <c r="T627" s="13"/>
      <c r="U627" s="13"/>
      <c r="V627" s="13"/>
      <c r="W627" s="13"/>
      <c r="X627" s="13"/>
      <c r="Y627" s="13"/>
      <c r="Z627" s="13"/>
      <c r="AA627" s="13"/>
    </row>
    <row r="628" spans="1:27" ht="13.5" customHeight="1">
      <c r="A628" s="36"/>
      <c r="B628" s="22"/>
      <c r="C628" s="22"/>
      <c r="D628" s="22"/>
      <c r="E628" s="22"/>
      <c r="F628" s="22"/>
      <c r="G628" s="13"/>
      <c r="H628" s="13"/>
      <c r="I628" s="13"/>
      <c r="J628" s="13"/>
      <c r="K628" s="23"/>
      <c r="L628" s="13"/>
      <c r="M628" s="13"/>
      <c r="N628" s="13"/>
      <c r="O628" s="22"/>
      <c r="P628" s="22"/>
      <c r="Q628" s="13"/>
      <c r="R628" s="13"/>
      <c r="S628" s="13"/>
      <c r="T628" s="13"/>
      <c r="U628" s="13"/>
      <c r="V628" s="13"/>
      <c r="W628" s="13"/>
      <c r="X628" s="13"/>
      <c r="Y628" s="13"/>
      <c r="Z628" s="13"/>
      <c r="AA628" s="13"/>
    </row>
    <row r="629" spans="1:27" ht="13.5" customHeight="1">
      <c r="A629" s="36"/>
      <c r="B629" s="22"/>
      <c r="C629" s="22"/>
      <c r="D629" s="22"/>
      <c r="E629" s="22"/>
      <c r="F629" s="22"/>
      <c r="G629" s="13"/>
      <c r="H629" s="13"/>
      <c r="I629" s="13"/>
      <c r="J629" s="13"/>
      <c r="K629" s="23"/>
      <c r="L629" s="13"/>
      <c r="M629" s="13"/>
      <c r="N629" s="13"/>
      <c r="O629" s="22"/>
      <c r="P629" s="22"/>
      <c r="Q629" s="13"/>
      <c r="R629" s="13"/>
      <c r="S629" s="13"/>
      <c r="T629" s="13"/>
      <c r="U629" s="13"/>
      <c r="V629" s="13"/>
      <c r="W629" s="13"/>
      <c r="X629" s="13"/>
      <c r="Y629" s="13"/>
      <c r="Z629" s="13"/>
      <c r="AA629" s="13"/>
    </row>
    <row r="630" spans="1:27" ht="13.5" customHeight="1">
      <c r="A630" s="36"/>
      <c r="B630" s="22"/>
      <c r="C630" s="22"/>
      <c r="D630" s="22"/>
      <c r="E630" s="22"/>
      <c r="F630" s="22"/>
      <c r="G630" s="13"/>
      <c r="H630" s="13"/>
      <c r="I630" s="13"/>
      <c r="J630" s="13"/>
      <c r="K630" s="23"/>
      <c r="L630" s="13"/>
      <c r="M630" s="13"/>
      <c r="N630" s="13"/>
      <c r="O630" s="22"/>
      <c r="P630" s="22"/>
      <c r="Q630" s="13"/>
      <c r="R630" s="13"/>
      <c r="S630" s="13"/>
      <c r="T630" s="13"/>
      <c r="U630" s="13"/>
      <c r="V630" s="13"/>
      <c r="W630" s="13"/>
      <c r="X630" s="13"/>
      <c r="Y630" s="13"/>
      <c r="Z630" s="13"/>
      <c r="AA630" s="13"/>
    </row>
    <row r="631" spans="1:27" ht="13.5" customHeight="1">
      <c r="A631" s="36"/>
      <c r="B631" s="22"/>
      <c r="C631" s="22"/>
      <c r="D631" s="22"/>
      <c r="E631" s="22"/>
      <c r="F631" s="22"/>
      <c r="G631" s="13"/>
      <c r="H631" s="13"/>
      <c r="I631" s="13"/>
      <c r="J631" s="13"/>
      <c r="K631" s="23"/>
      <c r="L631" s="13"/>
      <c r="M631" s="13"/>
      <c r="N631" s="13"/>
      <c r="O631" s="22"/>
      <c r="P631" s="22"/>
      <c r="Q631" s="13"/>
      <c r="R631" s="13"/>
      <c r="S631" s="13"/>
      <c r="T631" s="13"/>
      <c r="U631" s="13"/>
      <c r="V631" s="13"/>
      <c r="W631" s="13"/>
      <c r="X631" s="13"/>
      <c r="Y631" s="13"/>
      <c r="Z631" s="13"/>
      <c r="AA631" s="13"/>
    </row>
    <row r="632" spans="1:27" ht="13.5" customHeight="1">
      <c r="A632" s="36"/>
      <c r="B632" s="22"/>
      <c r="C632" s="22"/>
      <c r="D632" s="22"/>
      <c r="E632" s="22"/>
      <c r="F632" s="22"/>
      <c r="G632" s="13"/>
      <c r="H632" s="13"/>
      <c r="I632" s="13"/>
      <c r="J632" s="13"/>
      <c r="K632" s="23"/>
      <c r="L632" s="13"/>
      <c r="M632" s="13"/>
      <c r="N632" s="13"/>
      <c r="O632" s="22"/>
      <c r="P632" s="22"/>
      <c r="Q632" s="13"/>
      <c r="R632" s="13"/>
      <c r="S632" s="13"/>
      <c r="T632" s="13"/>
      <c r="U632" s="13"/>
      <c r="V632" s="13"/>
      <c r="W632" s="13"/>
      <c r="X632" s="13"/>
      <c r="Y632" s="13"/>
      <c r="Z632" s="13"/>
      <c r="AA632" s="13"/>
    </row>
    <row r="633" spans="1:27" ht="13.5" customHeight="1">
      <c r="A633" s="36"/>
      <c r="B633" s="22"/>
      <c r="C633" s="22"/>
      <c r="D633" s="22"/>
      <c r="E633" s="22"/>
      <c r="F633" s="22"/>
      <c r="G633" s="13"/>
      <c r="H633" s="13"/>
      <c r="I633" s="13"/>
      <c r="J633" s="13"/>
      <c r="K633" s="23"/>
      <c r="L633" s="13"/>
      <c r="M633" s="13"/>
      <c r="N633" s="13"/>
      <c r="O633" s="22"/>
      <c r="P633" s="22"/>
      <c r="Q633" s="13"/>
      <c r="R633" s="13"/>
      <c r="S633" s="13"/>
      <c r="T633" s="13"/>
      <c r="U633" s="13"/>
      <c r="V633" s="13"/>
      <c r="W633" s="13"/>
      <c r="X633" s="13"/>
      <c r="Y633" s="13"/>
      <c r="Z633" s="13"/>
      <c r="AA633" s="13"/>
    </row>
    <row r="634" spans="1:27" ht="13.5" customHeight="1">
      <c r="A634" s="36"/>
      <c r="B634" s="22"/>
      <c r="C634" s="22"/>
      <c r="D634" s="22"/>
      <c r="E634" s="22"/>
      <c r="F634" s="22"/>
      <c r="G634" s="13"/>
      <c r="H634" s="13"/>
      <c r="I634" s="13"/>
      <c r="J634" s="13"/>
      <c r="K634" s="23"/>
      <c r="L634" s="13"/>
      <c r="M634" s="13"/>
      <c r="N634" s="13"/>
      <c r="O634" s="22"/>
      <c r="P634" s="22"/>
      <c r="Q634" s="13"/>
      <c r="R634" s="13"/>
      <c r="S634" s="13"/>
      <c r="T634" s="13"/>
      <c r="U634" s="13"/>
      <c r="V634" s="13"/>
      <c r="W634" s="13"/>
      <c r="X634" s="13"/>
      <c r="Y634" s="13"/>
      <c r="Z634" s="13"/>
      <c r="AA634" s="13"/>
    </row>
    <row r="635" spans="1:27" ht="13.5" customHeight="1">
      <c r="A635" s="36"/>
      <c r="B635" s="22"/>
      <c r="C635" s="22"/>
      <c r="D635" s="22"/>
      <c r="E635" s="22"/>
      <c r="F635" s="22"/>
      <c r="G635" s="13"/>
      <c r="H635" s="13"/>
      <c r="I635" s="13"/>
      <c r="J635" s="13"/>
      <c r="K635" s="23"/>
      <c r="L635" s="13"/>
      <c r="M635" s="13"/>
      <c r="N635" s="13"/>
      <c r="O635" s="22"/>
      <c r="P635" s="22"/>
      <c r="Q635" s="13"/>
      <c r="R635" s="13"/>
      <c r="S635" s="13"/>
      <c r="T635" s="13"/>
      <c r="U635" s="13"/>
      <c r="V635" s="13"/>
      <c r="W635" s="13"/>
      <c r="X635" s="13"/>
      <c r="Y635" s="13"/>
      <c r="Z635" s="13"/>
      <c r="AA635" s="13"/>
    </row>
    <row r="636" spans="1:27" ht="13.5" customHeight="1">
      <c r="A636" s="36"/>
      <c r="B636" s="22"/>
      <c r="C636" s="22"/>
      <c r="D636" s="22"/>
      <c r="E636" s="22"/>
      <c r="F636" s="22"/>
      <c r="G636" s="13"/>
      <c r="H636" s="13"/>
      <c r="I636" s="13"/>
      <c r="J636" s="13"/>
      <c r="K636" s="23"/>
      <c r="L636" s="13"/>
      <c r="M636" s="13"/>
      <c r="N636" s="13"/>
      <c r="O636" s="22"/>
      <c r="P636" s="22"/>
      <c r="Q636" s="13"/>
      <c r="R636" s="13"/>
      <c r="S636" s="13"/>
      <c r="T636" s="13"/>
      <c r="U636" s="13"/>
      <c r="V636" s="13"/>
      <c r="W636" s="13"/>
      <c r="X636" s="13"/>
      <c r="Y636" s="13"/>
      <c r="Z636" s="13"/>
      <c r="AA636" s="13"/>
    </row>
    <row r="637" spans="1:27" ht="13.5" customHeight="1">
      <c r="A637" s="36"/>
      <c r="B637" s="22"/>
      <c r="C637" s="22"/>
      <c r="D637" s="22"/>
      <c r="E637" s="22"/>
      <c r="F637" s="22"/>
      <c r="G637" s="13"/>
      <c r="H637" s="13"/>
      <c r="I637" s="13"/>
      <c r="J637" s="13"/>
      <c r="K637" s="23"/>
      <c r="L637" s="13"/>
      <c r="M637" s="13"/>
      <c r="N637" s="13"/>
      <c r="O637" s="22"/>
      <c r="P637" s="22"/>
      <c r="Q637" s="13"/>
      <c r="R637" s="13"/>
      <c r="S637" s="13"/>
      <c r="T637" s="13"/>
      <c r="U637" s="13"/>
      <c r="V637" s="13"/>
      <c r="W637" s="13"/>
      <c r="X637" s="13"/>
      <c r="Y637" s="13"/>
      <c r="Z637" s="13"/>
      <c r="AA637" s="13"/>
    </row>
    <row r="638" spans="1:27" ht="13.5" customHeight="1">
      <c r="A638" s="36"/>
      <c r="B638" s="22"/>
      <c r="C638" s="22"/>
      <c r="D638" s="22"/>
      <c r="E638" s="22"/>
      <c r="F638" s="22"/>
      <c r="G638" s="13"/>
      <c r="H638" s="13"/>
      <c r="I638" s="13"/>
      <c r="J638" s="13"/>
      <c r="K638" s="23"/>
      <c r="L638" s="13"/>
      <c r="M638" s="13"/>
      <c r="N638" s="13"/>
      <c r="O638" s="22"/>
      <c r="P638" s="22"/>
      <c r="Q638" s="13"/>
      <c r="R638" s="13"/>
      <c r="S638" s="13"/>
      <c r="T638" s="13"/>
      <c r="U638" s="13"/>
      <c r="V638" s="13"/>
      <c r="W638" s="13"/>
      <c r="X638" s="13"/>
      <c r="Y638" s="13"/>
      <c r="Z638" s="13"/>
      <c r="AA638" s="13"/>
    </row>
    <row r="639" spans="1:27" ht="13.5" customHeight="1">
      <c r="A639" s="36"/>
      <c r="B639" s="22"/>
      <c r="C639" s="22"/>
      <c r="D639" s="22"/>
      <c r="E639" s="22"/>
      <c r="F639" s="22"/>
      <c r="G639" s="13"/>
      <c r="H639" s="13"/>
      <c r="I639" s="13"/>
      <c r="J639" s="13"/>
      <c r="K639" s="23"/>
      <c r="L639" s="13"/>
      <c r="M639" s="13"/>
      <c r="N639" s="13"/>
      <c r="O639" s="22"/>
      <c r="P639" s="22"/>
      <c r="Q639" s="13"/>
      <c r="R639" s="13"/>
      <c r="S639" s="13"/>
      <c r="T639" s="13"/>
      <c r="U639" s="13"/>
      <c r="V639" s="13"/>
      <c r="W639" s="13"/>
      <c r="X639" s="13"/>
      <c r="Y639" s="13"/>
      <c r="Z639" s="13"/>
      <c r="AA639" s="13"/>
    </row>
    <row r="640" spans="1:27" ht="13.5" customHeight="1">
      <c r="A640" s="36"/>
      <c r="B640" s="22"/>
      <c r="C640" s="22"/>
      <c r="D640" s="22"/>
      <c r="E640" s="22"/>
      <c r="F640" s="22"/>
      <c r="G640" s="13"/>
      <c r="H640" s="13"/>
      <c r="I640" s="13"/>
      <c r="J640" s="13"/>
      <c r="K640" s="23"/>
      <c r="L640" s="13"/>
      <c r="M640" s="13"/>
      <c r="N640" s="13"/>
      <c r="O640" s="22"/>
      <c r="P640" s="22"/>
      <c r="Q640" s="13"/>
      <c r="R640" s="13"/>
      <c r="S640" s="13"/>
      <c r="T640" s="13"/>
      <c r="U640" s="13"/>
      <c r="V640" s="13"/>
      <c r="W640" s="13"/>
      <c r="X640" s="13"/>
      <c r="Y640" s="13"/>
      <c r="Z640" s="13"/>
      <c r="AA640" s="13"/>
    </row>
    <row r="641" spans="1:27" ht="13.5" customHeight="1">
      <c r="A641" s="36"/>
      <c r="B641" s="22"/>
      <c r="C641" s="22"/>
      <c r="D641" s="22"/>
      <c r="E641" s="22"/>
      <c r="F641" s="22"/>
      <c r="G641" s="13"/>
      <c r="H641" s="13"/>
      <c r="I641" s="13"/>
      <c r="J641" s="13"/>
      <c r="K641" s="23"/>
      <c r="L641" s="13"/>
      <c r="M641" s="13"/>
      <c r="N641" s="13"/>
      <c r="O641" s="22"/>
      <c r="P641" s="22"/>
      <c r="Q641" s="13"/>
      <c r="R641" s="13"/>
      <c r="S641" s="13"/>
      <c r="T641" s="13"/>
      <c r="U641" s="13"/>
      <c r="V641" s="13"/>
      <c r="W641" s="13"/>
      <c r="X641" s="13"/>
      <c r="Y641" s="13"/>
      <c r="Z641" s="13"/>
      <c r="AA641" s="13"/>
    </row>
    <row r="642" spans="1:27" ht="13.5" customHeight="1">
      <c r="A642" s="36"/>
      <c r="B642" s="22"/>
      <c r="C642" s="22"/>
      <c r="D642" s="22"/>
      <c r="E642" s="22"/>
      <c r="F642" s="22"/>
      <c r="G642" s="13"/>
      <c r="H642" s="13"/>
      <c r="I642" s="13"/>
      <c r="J642" s="13"/>
      <c r="K642" s="23"/>
      <c r="L642" s="13"/>
      <c r="M642" s="13"/>
      <c r="N642" s="13"/>
      <c r="O642" s="22"/>
      <c r="P642" s="22"/>
      <c r="Q642" s="13"/>
      <c r="R642" s="13"/>
      <c r="S642" s="13"/>
      <c r="T642" s="13"/>
      <c r="U642" s="13"/>
      <c r="V642" s="13"/>
      <c r="W642" s="13"/>
      <c r="X642" s="13"/>
      <c r="Y642" s="13"/>
      <c r="Z642" s="13"/>
      <c r="AA642" s="13"/>
    </row>
    <row r="643" spans="1:27" ht="13.5" customHeight="1">
      <c r="A643" s="36"/>
      <c r="B643" s="22"/>
      <c r="C643" s="22"/>
      <c r="D643" s="22"/>
      <c r="E643" s="22"/>
      <c r="F643" s="22"/>
      <c r="G643" s="13"/>
      <c r="H643" s="13"/>
      <c r="I643" s="13"/>
      <c r="J643" s="13"/>
      <c r="K643" s="23"/>
      <c r="L643" s="13"/>
      <c r="M643" s="13"/>
      <c r="N643" s="13"/>
      <c r="O643" s="22"/>
      <c r="P643" s="22"/>
      <c r="Q643" s="13"/>
      <c r="R643" s="13"/>
      <c r="S643" s="13"/>
      <c r="T643" s="13"/>
      <c r="U643" s="13"/>
      <c r="V643" s="13"/>
      <c r="W643" s="13"/>
      <c r="X643" s="13"/>
      <c r="Y643" s="13"/>
      <c r="Z643" s="13"/>
      <c r="AA643" s="13"/>
    </row>
    <row r="644" spans="1:27" ht="13.5" customHeight="1">
      <c r="A644" s="36"/>
      <c r="B644" s="22"/>
      <c r="C644" s="22"/>
      <c r="D644" s="22"/>
      <c r="E644" s="22"/>
      <c r="F644" s="22"/>
      <c r="G644" s="13"/>
      <c r="H644" s="13"/>
      <c r="I644" s="13"/>
      <c r="J644" s="13"/>
      <c r="K644" s="23"/>
      <c r="L644" s="13"/>
      <c r="M644" s="13"/>
      <c r="N644" s="13"/>
      <c r="O644" s="22"/>
      <c r="P644" s="22"/>
      <c r="Q644" s="13"/>
      <c r="R644" s="13"/>
      <c r="S644" s="13"/>
      <c r="T644" s="13"/>
      <c r="U644" s="13"/>
      <c r="V644" s="13"/>
      <c r="W644" s="13"/>
      <c r="X644" s="13"/>
      <c r="Y644" s="13"/>
      <c r="Z644" s="13"/>
      <c r="AA644" s="13"/>
    </row>
    <row r="645" spans="1:27" ht="13.5" customHeight="1">
      <c r="A645" s="36"/>
      <c r="B645" s="22"/>
      <c r="C645" s="22"/>
      <c r="D645" s="22"/>
      <c r="E645" s="22"/>
      <c r="F645" s="22"/>
      <c r="G645" s="13"/>
      <c r="H645" s="13"/>
      <c r="I645" s="13"/>
      <c r="J645" s="13"/>
      <c r="K645" s="23"/>
      <c r="L645" s="13"/>
      <c r="M645" s="13"/>
      <c r="N645" s="13"/>
      <c r="O645" s="22"/>
      <c r="P645" s="22"/>
      <c r="Q645" s="13"/>
      <c r="R645" s="13"/>
      <c r="S645" s="13"/>
      <c r="T645" s="13"/>
      <c r="U645" s="13"/>
      <c r="V645" s="13"/>
      <c r="W645" s="13"/>
      <c r="X645" s="13"/>
      <c r="Y645" s="13"/>
      <c r="Z645" s="13"/>
      <c r="AA645" s="13"/>
    </row>
    <row r="646" spans="1:27" ht="13.5" customHeight="1">
      <c r="A646" s="36"/>
      <c r="B646" s="22"/>
      <c r="C646" s="22"/>
      <c r="D646" s="22"/>
      <c r="E646" s="22"/>
      <c r="F646" s="22"/>
      <c r="G646" s="13"/>
      <c r="H646" s="13"/>
      <c r="I646" s="13"/>
      <c r="J646" s="13"/>
      <c r="K646" s="23"/>
      <c r="L646" s="13"/>
      <c r="M646" s="13"/>
      <c r="N646" s="13"/>
      <c r="O646" s="22"/>
      <c r="P646" s="22"/>
      <c r="Q646" s="13"/>
      <c r="R646" s="13"/>
      <c r="S646" s="13"/>
      <c r="T646" s="13"/>
      <c r="U646" s="13"/>
      <c r="V646" s="13"/>
      <c r="W646" s="13"/>
      <c r="X646" s="13"/>
      <c r="Y646" s="13"/>
      <c r="Z646" s="13"/>
      <c r="AA646" s="13"/>
    </row>
    <row r="647" spans="1:27" ht="13.5" customHeight="1">
      <c r="A647" s="36"/>
      <c r="B647" s="22"/>
      <c r="C647" s="22"/>
      <c r="D647" s="22"/>
      <c r="E647" s="22"/>
      <c r="F647" s="22"/>
      <c r="G647" s="13"/>
      <c r="H647" s="13"/>
      <c r="I647" s="13"/>
      <c r="J647" s="13"/>
      <c r="K647" s="23"/>
      <c r="L647" s="13"/>
      <c r="M647" s="13"/>
      <c r="N647" s="13"/>
      <c r="O647" s="22"/>
      <c r="P647" s="22"/>
      <c r="Q647" s="13"/>
      <c r="R647" s="13"/>
      <c r="S647" s="13"/>
      <c r="T647" s="13"/>
      <c r="U647" s="13"/>
      <c r="V647" s="13"/>
      <c r="W647" s="13"/>
      <c r="X647" s="13"/>
      <c r="Y647" s="13"/>
      <c r="Z647" s="13"/>
      <c r="AA647" s="13"/>
    </row>
    <row r="648" spans="1:27" ht="13.5" customHeight="1">
      <c r="A648" s="36"/>
      <c r="B648" s="22"/>
      <c r="C648" s="22"/>
      <c r="D648" s="22"/>
      <c r="E648" s="22"/>
      <c r="F648" s="22"/>
      <c r="G648" s="13"/>
      <c r="H648" s="13"/>
      <c r="I648" s="13"/>
      <c r="J648" s="13"/>
      <c r="K648" s="23"/>
      <c r="L648" s="13"/>
      <c r="M648" s="13"/>
      <c r="N648" s="13"/>
      <c r="O648" s="22"/>
      <c r="P648" s="22"/>
      <c r="Q648" s="13"/>
      <c r="R648" s="13"/>
      <c r="S648" s="13"/>
      <c r="T648" s="13"/>
      <c r="U648" s="13"/>
      <c r="V648" s="13"/>
      <c r="W648" s="13"/>
      <c r="X648" s="13"/>
      <c r="Y648" s="13"/>
      <c r="Z648" s="13"/>
      <c r="AA648" s="13"/>
    </row>
    <row r="649" spans="1:27" ht="13.5" customHeight="1">
      <c r="A649" s="36"/>
      <c r="B649" s="22"/>
      <c r="C649" s="22"/>
      <c r="D649" s="22"/>
      <c r="E649" s="22"/>
      <c r="F649" s="22"/>
      <c r="G649" s="13"/>
      <c r="H649" s="13"/>
      <c r="I649" s="13"/>
      <c r="J649" s="13"/>
      <c r="K649" s="23"/>
      <c r="L649" s="13"/>
      <c r="M649" s="13"/>
      <c r="N649" s="13"/>
      <c r="O649" s="22"/>
      <c r="P649" s="22"/>
      <c r="Q649" s="13"/>
      <c r="R649" s="13"/>
      <c r="S649" s="13"/>
      <c r="T649" s="13"/>
      <c r="U649" s="13"/>
      <c r="V649" s="13"/>
      <c r="W649" s="13"/>
      <c r="X649" s="13"/>
      <c r="Y649" s="13"/>
      <c r="Z649" s="13"/>
      <c r="AA649" s="13"/>
    </row>
    <row r="650" spans="1:27" ht="13.5" customHeight="1">
      <c r="A650" s="36"/>
      <c r="B650" s="22"/>
      <c r="C650" s="22"/>
      <c r="D650" s="22"/>
      <c r="E650" s="22"/>
      <c r="F650" s="22"/>
      <c r="G650" s="13"/>
      <c r="H650" s="13"/>
      <c r="I650" s="13"/>
      <c r="J650" s="13"/>
      <c r="K650" s="23"/>
      <c r="L650" s="13"/>
      <c r="M650" s="13"/>
      <c r="N650" s="13"/>
      <c r="O650" s="22"/>
      <c r="P650" s="22"/>
      <c r="Q650" s="13"/>
      <c r="R650" s="13"/>
      <c r="S650" s="13"/>
      <c r="T650" s="13"/>
      <c r="U650" s="13"/>
      <c r="V650" s="13"/>
      <c r="W650" s="13"/>
      <c r="X650" s="13"/>
      <c r="Y650" s="13"/>
      <c r="Z650" s="13"/>
      <c r="AA650" s="13"/>
    </row>
    <row r="651" spans="1:27" ht="13.5" customHeight="1">
      <c r="A651" s="36"/>
      <c r="B651" s="22"/>
      <c r="C651" s="22"/>
      <c r="D651" s="22"/>
      <c r="E651" s="22"/>
      <c r="F651" s="22"/>
      <c r="G651" s="13"/>
      <c r="H651" s="13"/>
      <c r="I651" s="13"/>
      <c r="J651" s="13"/>
      <c r="K651" s="23"/>
      <c r="L651" s="13"/>
      <c r="M651" s="13"/>
      <c r="N651" s="13"/>
      <c r="O651" s="22"/>
      <c r="P651" s="22"/>
      <c r="Q651" s="13"/>
      <c r="R651" s="13"/>
      <c r="S651" s="13"/>
      <c r="T651" s="13"/>
      <c r="U651" s="13"/>
      <c r="V651" s="13"/>
      <c r="W651" s="13"/>
      <c r="X651" s="13"/>
      <c r="Y651" s="13"/>
      <c r="Z651" s="13"/>
      <c r="AA651" s="13"/>
    </row>
    <row r="652" spans="1:27" ht="13.5" customHeight="1">
      <c r="A652" s="36"/>
      <c r="B652" s="22"/>
      <c r="C652" s="22"/>
      <c r="D652" s="22"/>
      <c r="E652" s="22"/>
      <c r="F652" s="22"/>
      <c r="G652" s="13"/>
      <c r="H652" s="13"/>
      <c r="I652" s="13"/>
      <c r="J652" s="13"/>
      <c r="K652" s="23"/>
      <c r="L652" s="13"/>
      <c r="M652" s="13"/>
      <c r="N652" s="13"/>
      <c r="O652" s="22"/>
      <c r="P652" s="22"/>
      <c r="Q652" s="13"/>
      <c r="R652" s="13"/>
      <c r="S652" s="13"/>
      <c r="T652" s="13"/>
      <c r="U652" s="13"/>
      <c r="V652" s="13"/>
      <c r="W652" s="13"/>
      <c r="X652" s="13"/>
      <c r="Y652" s="13"/>
      <c r="Z652" s="13"/>
      <c r="AA652" s="13"/>
    </row>
    <row r="653" spans="1:27" ht="13.5" customHeight="1">
      <c r="A653" s="36"/>
      <c r="B653" s="22"/>
      <c r="C653" s="22"/>
      <c r="D653" s="22"/>
      <c r="E653" s="22"/>
      <c r="F653" s="22"/>
      <c r="G653" s="13"/>
      <c r="H653" s="13"/>
      <c r="I653" s="13"/>
      <c r="J653" s="13"/>
      <c r="K653" s="23"/>
      <c r="L653" s="13"/>
      <c r="M653" s="13"/>
      <c r="N653" s="13"/>
      <c r="O653" s="22"/>
      <c r="P653" s="22"/>
      <c r="Q653" s="13"/>
      <c r="R653" s="13"/>
      <c r="S653" s="13"/>
      <c r="T653" s="13"/>
      <c r="U653" s="13"/>
      <c r="V653" s="13"/>
      <c r="W653" s="13"/>
      <c r="X653" s="13"/>
      <c r="Y653" s="13"/>
      <c r="Z653" s="13"/>
      <c r="AA653" s="13"/>
    </row>
    <row r="654" spans="1:27" ht="13.5" customHeight="1">
      <c r="A654" s="36"/>
      <c r="B654" s="22"/>
      <c r="C654" s="22"/>
      <c r="D654" s="22"/>
      <c r="E654" s="22"/>
      <c r="F654" s="22"/>
      <c r="G654" s="13"/>
      <c r="H654" s="13"/>
      <c r="I654" s="13"/>
      <c r="J654" s="13"/>
      <c r="K654" s="23"/>
      <c r="L654" s="13"/>
      <c r="M654" s="13"/>
      <c r="N654" s="13"/>
      <c r="O654" s="22"/>
      <c r="P654" s="22"/>
      <c r="Q654" s="13"/>
      <c r="R654" s="13"/>
      <c r="S654" s="13"/>
      <c r="T654" s="13"/>
      <c r="U654" s="13"/>
      <c r="V654" s="13"/>
      <c r="W654" s="13"/>
      <c r="X654" s="13"/>
      <c r="Y654" s="13"/>
      <c r="Z654" s="13"/>
      <c r="AA654" s="13"/>
    </row>
    <row r="655" spans="1:27" ht="13.5" customHeight="1">
      <c r="A655" s="36"/>
      <c r="B655" s="22"/>
      <c r="C655" s="22"/>
      <c r="D655" s="22"/>
      <c r="E655" s="22"/>
      <c r="F655" s="22"/>
      <c r="G655" s="13"/>
      <c r="H655" s="13"/>
      <c r="I655" s="13"/>
      <c r="J655" s="13"/>
      <c r="K655" s="23"/>
      <c r="L655" s="13"/>
      <c r="M655" s="13"/>
      <c r="N655" s="13"/>
      <c r="O655" s="22"/>
      <c r="P655" s="22"/>
      <c r="Q655" s="13"/>
      <c r="R655" s="13"/>
      <c r="S655" s="13"/>
      <c r="T655" s="13"/>
      <c r="U655" s="13"/>
      <c r="V655" s="13"/>
      <c r="W655" s="13"/>
      <c r="X655" s="13"/>
      <c r="Y655" s="13"/>
      <c r="Z655" s="13"/>
      <c r="AA655" s="13"/>
    </row>
    <row r="656" spans="1:27" ht="13.5" customHeight="1">
      <c r="A656" s="36"/>
      <c r="B656" s="22"/>
      <c r="C656" s="22"/>
      <c r="D656" s="22"/>
      <c r="E656" s="22"/>
      <c r="F656" s="22"/>
      <c r="G656" s="13"/>
      <c r="H656" s="13"/>
      <c r="I656" s="13"/>
      <c r="J656" s="13"/>
      <c r="K656" s="23"/>
      <c r="L656" s="13"/>
      <c r="M656" s="13"/>
      <c r="N656" s="13"/>
      <c r="O656" s="22"/>
      <c r="P656" s="22"/>
      <c r="Q656" s="13"/>
      <c r="R656" s="13"/>
      <c r="S656" s="13"/>
      <c r="T656" s="13"/>
      <c r="U656" s="13"/>
      <c r="V656" s="13"/>
      <c r="W656" s="13"/>
      <c r="X656" s="13"/>
      <c r="Y656" s="13"/>
      <c r="Z656" s="13"/>
      <c r="AA656" s="13"/>
    </row>
    <row r="657" spans="1:27" ht="13.5" customHeight="1">
      <c r="A657" s="36"/>
      <c r="B657" s="22"/>
      <c r="C657" s="22"/>
      <c r="D657" s="22"/>
      <c r="E657" s="22"/>
      <c r="F657" s="22"/>
      <c r="G657" s="13"/>
      <c r="H657" s="13"/>
      <c r="I657" s="13"/>
      <c r="J657" s="13"/>
      <c r="K657" s="23"/>
      <c r="L657" s="13"/>
      <c r="M657" s="13"/>
      <c r="N657" s="13"/>
      <c r="O657" s="22"/>
      <c r="P657" s="22"/>
      <c r="Q657" s="13"/>
      <c r="R657" s="13"/>
      <c r="S657" s="13"/>
      <c r="T657" s="13"/>
      <c r="U657" s="13"/>
      <c r="V657" s="13"/>
      <c r="W657" s="13"/>
      <c r="X657" s="13"/>
      <c r="Y657" s="13"/>
      <c r="Z657" s="13"/>
      <c r="AA657" s="13"/>
    </row>
    <row r="658" spans="1:27" ht="13.5" customHeight="1">
      <c r="A658" s="36"/>
      <c r="B658" s="22"/>
      <c r="C658" s="22"/>
      <c r="D658" s="22"/>
      <c r="E658" s="22"/>
      <c r="F658" s="22"/>
      <c r="G658" s="13"/>
      <c r="H658" s="13"/>
      <c r="I658" s="13"/>
      <c r="J658" s="13"/>
      <c r="K658" s="23"/>
      <c r="L658" s="13"/>
      <c r="M658" s="13"/>
      <c r="N658" s="13"/>
      <c r="O658" s="22"/>
      <c r="P658" s="22"/>
      <c r="Q658" s="13"/>
      <c r="R658" s="13"/>
      <c r="S658" s="13"/>
      <c r="T658" s="13"/>
      <c r="U658" s="13"/>
      <c r="V658" s="13"/>
      <c r="W658" s="13"/>
      <c r="X658" s="13"/>
      <c r="Y658" s="13"/>
      <c r="Z658" s="13"/>
      <c r="AA658" s="13"/>
    </row>
    <row r="659" spans="1:27" ht="13.5" customHeight="1">
      <c r="A659" s="36"/>
      <c r="B659" s="22"/>
      <c r="C659" s="22"/>
      <c r="D659" s="22"/>
      <c r="E659" s="22"/>
      <c r="F659" s="22"/>
      <c r="G659" s="13"/>
      <c r="H659" s="13"/>
      <c r="I659" s="13"/>
      <c r="J659" s="13"/>
      <c r="K659" s="23"/>
      <c r="L659" s="13"/>
      <c r="M659" s="13"/>
      <c r="N659" s="13"/>
      <c r="O659" s="22"/>
      <c r="P659" s="22"/>
      <c r="Q659" s="13"/>
      <c r="R659" s="13"/>
      <c r="S659" s="13"/>
      <c r="T659" s="13"/>
      <c r="U659" s="13"/>
      <c r="V659" s="13"/>
      <c r="W659" s="13"/>
      <c r="X659" s="13"/>
      <c r="Y659" s="13"/>
      <c r="Z659" s="13"/>
      <c r="AA659" s="13"/>
    </row>
    <row r="660" spans="1:27" ht="13.5" customHeight="1">
      <c r="A660" s="36"/>
      <c r="B660" s="22"/>
      <c r="C660" s="22"/>
      <c r="D660" s="22"/>
      <c r="E660" s="22"/>
      <c r="F660" s="22"/>
      <c r="G660" s="13"/>
      <c r="H660" s="13"/>
      <c r="I660" s="13"/>
      <c r="J660" s="13"/>
      <c r="K660" s="23"/>
      <c r="L660" s="13"/>
      <c r="M660" s="13"/>
      <c r="N660" s="13"/>
      <c r="O660" s="22"/>
      <c r="P660" s="22"/>
      <c r="Q660" s="13"/>
      <c r="R660" s="13"/>
      <c r="S660" s="13"/>
      <c r="T660" s="13"/>
      <c r="U660" s="13"/>
      <c r="V660" s="13"/>
      <c r="W660" s="13"/>
      <c r="X660" s="13"/>
      <c r="Y660" s="13"/>
      <c r="Z660" s="13"/>
      <c r="AA660" s="13"/>
    </row>
    <row r="661" spans="1:27" ht="13.5" customHeight="1">
      <c r="A661" s="36"/>
      <c r="B661" s="22"/>
      <c r="C661" s="22"/>
      <c r="D661" s="22"/>
      <c r="E661" s="22"/>
      <c r="F661" s="22"/>
      <c r="G661" s="13"/>
      <c r="H661" s="13"/>
      <c r="I661" s="13"/>
      <c r="J661" s="13"/>
      <c r="K661" s="23"/>
      <c r="L661" s="13"/>
      <c r="M661" s="13"/>
      <c r="N661" s="13"/>
      <c r="O661" s="22"/>
      <c r="P661" s="22"/>
      <c r="Q661" s="13"/>
      <c r="R661" s="13"/>
      <c r="S661" s="13"/>
      <c r="T661" s="13"/>
      <c r="U661" s="13"/>
      <c r="V661" s="13"/>
      <c r="W661" s="13"/>
      <c r="X661" s="13"/>
      <c r="Y661" s="13"/>
      <c r="Z661" s="13"/>
      <c r="AA661" s="13"/>
    </row>
    <row r="662" spans="1:27" ht="13.5" customHeight="1">
      <c r="A662" s="36"/>
      <c r="B662" s="22"/>
      <c r="C662" s="22"/>
      <c r="D662" s="22"/>
      <c r="E662" s="22"/>
      <c r="F662" s="22"/>
      <c r="G662" s="13"/>
      <c r="H662" s="13"/>
      <c r="I662" s="13"/>
      <c r="J662" s="13"/>
      <c r="K662" s="23"/>
      <c r="L662" s="13"/>
      <c r="M662" s="13"/>
      <c r="N662" s="13"/>
      <c r="O662" s="22"/>
      <c r="P662" s="22"/>
      <c r="Q662" s="13"/>
      <c r="R662" s="13"/>
      <c r="S662" s="13"/>
      <c r="T662" s="13"/>
      <c r="U662" s="13"/>
      <c r="V662" s="13"/>
      <c r="W662" s="13"/>
      <c r="X662" s="13"/>
      <c r="Y662" s="13"/>
      <c r="Z662" s="13"/>
      <c r="AA662" s="13"/>
    </row>
    <row r="663" spans="1:27" ht="13.5" customHeight="1">
      <c r="A663" s="36"/>
      <c r="B663" s="22"/>
      <c r="C663" s="22"/>
      <c r="D663" s="22"/>
      <c r="E663" s="22"/>
      <c r="F663" s="22"/>
      <c r="G663" s="13"/>
      <c r="H663" s="13"/>
      <c r="I663" s="13"/>
      <c r="J663" s="13"/>
      <c r="K663" s="23"/>
      <c r="L663" s="13"/>
      <c r="M663" s="13"/>
      <c r="N663" s="13"/>
      <c r="O663" s="22"/>
      <c r="P663" s="22"/>
      <c r="Q663" s="13"/>
      <c r="R663" s="13"/>
      <c r="S663" s="13"/>
      <c r="T663" s="13"/>
      <c r="U663" s="13"/>
      <c r="V663" s="13"/>
      <c r="W663" s="13"/>
      <c r="X663" s="13"/>
      <c r="Y663" s="13"/>
      <c r="Z663" s="13"/>
      <c r="AA663" s="13"/>
    </row>
    <row r="664" spans="1:27" ht="13.5" customHeight="1">
      <c r="A664" s="36"/>
      <c r="B664" s="22"/>
      <c r="C664" s="22"/>
      <c r="D664" s="22"/>
      <c r="E664" s="22"/>
      <c r="F664" s="22"/>
      <c r="G664" s="13"/>
      <c r="H664" s="13"/>
      <c r="I664" s="13"/>
      <c r="J664" s="13"/>
      <c r="K664" s="23"/>
      <c r="L664" s="13"/>
      <c r="M664" s="13"/>
      <c r="N664" s="13"/>
      <c r="O664" s="22"/>
      <c r="P664" s="22"/>
      <c r="Q664" s="13"/>
      <c r="R664" s="13"/>
      <c r="S664" s="13"/>
      <c r="T664" s="13"/>
      <c r="U664" s="13"/>
      <c r="V664" s="13"/>
      <c r="W664" s="13"/>
      <c r="X664" s="13"/>
      <c r="Y664" s="13"/>
      <c r="Z664" s="13"/>
      <c r="AA664" s="13"/>
    </row>
    <row r="665" spans="1:27" ht="13.5" customHeight="1">
      <c r="A665" s="36"/>
      <c r="B665" s="22"/>
      <c r="C665" s="22"/>
      <c r="D665" s="22"/>
      <c r="E665" s="22"/>
      <c r="F665" s="22"/>
      <c r="G665" s="13"/>
      <c r="H665" s="13"/>
      <c r="I665" s="13"/>
      <c r="J665" s="13"/>
      <c r="K665" s="23"/>
      <c r="L665" s="13"/>
      <c r="M665" s="13"/>
      <c r="N665" s="13"/>
      <c r="O665" s="22"/>
      <c r="P665" s="22"/>
      <c r="Q665" s="13"/>
      <c r="R665" s="13"/>
      <c r="S665" s="13"/>
      <c r="T665" s="13"/>
      <c r="U665" s="13"/>
      <c r="V665" s="13"/>
      <c r="W665" s="13"/>
      <c r="X665" s="13"/>
      <c r="Y665" s="13"/>
      <c r="Z665" s="13"/>
      <c r="AA665" s="13"/>
    </row>
    <row r="666" spans="1:27" ht="13.5" customHeight="1">
      <c r="A666" s="36"/>
      <c r="B666" s="22"/>
      <c r="C666" s="22"/>
      <c r="D666" s="22"/>
      <c r="E666" s="22"/>
      <c r="F666" s="22"/>
      <c r="G666" s="13"/>
      <c r="H666" s="13"/>
      <c r="I666" s="13"/>
      <c r="J666" s="13"/>
      <c r="K666" s="23"/>
      <c r="L666" s="13"/>
      <c r="M666" s="13"/>
      <c r="N666" s="13"/>
      <c r="O666" s="22"/>
      <c r="P666" s="22"/>
      <c r="Q666" s="13"/>
      <c r="R666" s="13"/>
      <c r="S666" s="13"/>
      <c r="T666" s="13"/>
      <c r="U666" s="13"/>
      <c r="V666" s="13"/>
      <c r="W666" s="13"/>
      <c r="X666" s="13"/>
      <c r="Y666" s="13"/>
      <c r="Z666" s="13"/>
      <c r="AA666" s="13"/>
    </row>
    <row r="667" spans="1:27" ht="13.5" customHeight="1">
      <c r="A667" s="36"/>
      <c r="B667" s="22"/>
      <c r="C667" s="22"/>
      <c r="D667" s="22"/>
      <c r="E667" s="22"/>
      <c r="F667" s="22"/>
      <c r="G667" s="13"/>
      <c r="H667" s="13"/>
      <c r="I667" s="13"/>
      <c r="J667" s="13"/>
      <c r="K667" s="23"/>
      <c r="L667" s="13"/>
      <c r="M667" s="13"/>
      <c r="N667" s="13"/>
      <c r="O667" s="22"/>
      <c r="P667" s="22"/>
      <c r="Q667" s="13"/>
      <c r="R667" s="13"/>
      <c r="S667" s="13"/>
      <c r="T667" s="13"/>
      <c r="U667" s="13"/>
      <c r="V667" s="13"/>
      <c r="W667" s="13"/>
      <c r="X667" s="13"/>
      <c r="Y667" s="13"/>
      <c r="Z667" s="13"/>
      <c r="AA667" s="13"/>
    </row>
    <row r="668" spans="1:27" ht="13.5" customHeight="1">
      <c r="A668" s="36"/>
      <c r="B668" s="22"/>
      <c r="C668" s="22"/>
      <c r="D668" s="22"/>
      <c r="E668" s="22"/>
      <c r="F668" s="22"/>
      <c r="G668" s="13"/>
      <c r="H668" s="13"/>
      <c r="I668" s="13"/>
      <c r="J668" s="13"/>
      <c r="K668" s="23"/>
      <c r="L668" s="13"/>
      <c r="M668" s="13"/>
      <c r="N668" s="13"/>
      <c r="O668" s="22"/>
      <c r="P668" s="22"/>
      <c r="Q668" s="13"/>
      <c r="R668" s="13"/>
      <c r="S668" s="13"/>
      <c r="T668" s="13"/>
      <c r="U668" s="13"/>
      <c r="V668" s="13"/>
      <c r="W668" s="13"/>
      <c r="X668" s="13"/>
      <c r="Y668" s="13"/>
      <c r="Z668" s="13"/>
      <c r="AA668" s="13"/>
    </row>
    <row r="669" spans="1:27" ht="13.5" customHeight="1">
      <c r="A669" s="36"/>
      <c r="B669" s="22"/>
      <c r="C669" s="22"/>
      <c r="D669" s="22"/>
      <c r="E669" s="22"/>
      <c r="F669" s="22"/>
      <c r="G669" s="13"/>
      <c r="H669" s="13"/>
      <c r="I669" s="13"/>
      <c r="J669" s="13"/>
      <c r="K669" s="23"/>
      <c r="L669" s="13"/>
      <c r="M669" s="13"/>
      <c r="N669" s="13"/>
      <c r="O669" s="22"/>
      <c r="P669" s="22"/>
      <c r="Q669" s="13"/>
      <c r="R669" s="13"/>
      <c r="S669" s="13"/>
      <c r="T669" s="13"/>
      <c r="U669" s="13"/>
      <c r="V669" s="13"/>
      <c r="W669" s="13"/>
      <c r="X669" s="13"/>
      <c r="Y669" s="13"/>
      <c r="Z669" s="13"/>
      <c r="AA669" s="13"/>
    </row>
    <row r="670" spans="1:27" ht="13.5" customHeight="1">
      <c r="A670" s="36"/>
      <c r="B670" s="22"/>
      <c r="C670" s="22"/>
      <c r="D670" s="22"/>
      <c r="E670" s="22"/>
      <c r="F670" s="22"/>
      <c r="G670" s="13"/>
      <c r="H670" s="13"/>
      <c r="I670" s="13"/>
      <c r="J670" s="13"/>
      <c r="K670" s="23"/>
      <c r="L670" s="13"/>
      <c r="M670" s="13"/>
      <c r="N670" s="13"/>
      <c r="O670" s="22"/>
      <c r="P670" s="22"/>
      <c r="Q670" s="13"/>
      <c r="R670" s="13"/>
      <c r="S670" s="13"/>
      <c r="T670" s="13"/>
      <c r="U670" s="13"/>
      <c r="V670" s="13"/>
      <c r="W670" s="13"/>
      <c r="X670" s="13"/>
      <c r="Y670" s="13"/>
      <c r="Z670" s="13"/>
      <c r="AA670" s="13"/>
    </row>
    <row r="671" spans="1:27" ht="13.5" customHeight="1">
      <c r="A671" s="36"/>
      <c r="B671" s="22"/>
      <c r="C671" s="22"/>
      <c r="D671" s="22"/>
      <c r="E671" s="22"/>
      <c r="F671" s="22"/>
      <c r="G671" s="13"/>
      <c r="H671" s="13"/>
      <c r="I671" s="13"/>
      <c r="J671" s="13"/>
      <c r="K671" s="23"/>
      <c r="L671" s="13"/>
      <c r="M671" s="13"/>
      <c r="N671" s="13"/>
      <c r="O671" s="22"/>
      <c r="P671" s="22"/>
      <c r="Q671" s="13"/>
      <c r="R671" s="13"/>
      <c r="S671" s="13"/>
      <c r="T671" s="13"/>
      <c r="U671" s="13"/>
      <c r="V671" s="13"/>
      <c r="W671" s="13"/>
      <c r="X671" s="13"/>
      <c r="Y671" s="13"/>
      <c r="Z671" s="13"/>
      <c r="AA671" s="13"/>
    </row>
    <row r="672" spans="1:27" ht="13.5" customHeight="1">
      <c r="A672" s="36"/>
      <c r="B672" s="22"/>
      <c r="C672" s="22"/>
      <c r="D672" s="22"/>
      <c r="E672" s="22"/>
      <c r="F672" s="22"/>
      <c r="G672" s="13"/>
      <c r="H672" s="13"/>
      <c r="I672" s="13"/>
      <c r="J672" s="13"/>
      <c r="K672" s="23"/>
      <c r="L672" s="13"/>
      <c r="M672" s="13"/>
      <c r="N672" s="13"/>
      <c r="O672" s="22"/>
      <c r="P672" s="22"/>
      <c r="Q672" s="13"/>
      <c r="R672" s="13"/>
      <c r="S672" s="13"/>
      <c r="T672" s="13"/>
      <c r="U672" s="13"/>
      <c r="V672" s="13"/>
      <c r="W672" s="13"/>
      <c r="X672" s="13"/>
      <c r="Y672" s="13"/>
      <c r="Z672" s="13"/>
      <c r="AA672" s="13"/>
    </row>
    <row r="673" spans="1:27" ht="13.5" customHeight="1">
      <c r="A673" s="36"/>
      <c r="B673" s="22"/>
      <c r="C673" s="22"/>
      <c r="D673" s="22"/>
      <c r="E673" s="22"/>
      <c r="F673" s="22"/>
      <c r="G673" s="13"/>
      <c r="H673" s="13"/>
      <c r="I673" s="13"/>
      <c r="J673" s="13"/>
      <c r="K673" s="23"/>
      <c r="L673" s="13"/>
      <c r="M673" s="13"/>
      <c r="N673" s="13"/>
      <c r="O673" s="22"/>
      <c r="P673" s="22"/>
      <c r="Q673" s="13"/>
      <c r="R673" s="13"/>
      <c r="S673" s="13"/>
      <c r="T673" s="13"/>
      <c r="U673" s="13"/>
      <c r="V673" s="13"/>
      <c r="W673" s="13"/>
      <c r="X673" s="13"/>
      <c r="Y673" s="13"/>
      <c r="Z673" s="13"/>
      <c r="AA673" s="13"/>
    </row>
    <row r="674" spans="1:27" ht="13.5" customHeight="1">
      <c r="A674" s="36"/>
      <c r="B674" s="22"/>
      <c r="C674" s="22"/>
      <c r="D674" s="22"/>
      <c r="E674" s="22"/>
      <c r="F674" s="22"/>
      <c r="G674" s="13"/>
      <c r="H674" s="13"/>
      <c r="I674" s="13"/>
      <c r="J674" s="13"/>
      <c r="K674" s="23"/>
      <c r="L674" s="13"/>
      <c r="M674" s="13"/>
      <c r="N674" s="13"/>
      <c r="O674" s="22"/>
      <c r="P674" s="22"/>
      <c r="Q674" s="13"/>
      <c r="R674" s="13"/>
      <c r="S674" s="13"/>
      <c r="T674" s="13"/>
      <c r="U674" s="13"/>
      <c r="V674" s="13"/>
      <c r="W674" s="13"/>
      <c r="X674" s="13"/>
      <c r="Y674" s="13"/>
      <c r="Z674" s="13"/>
      <c r="AA674" s="13"/>
    </row>
    <row r="675" spans="1:27" ht="13.5" customHeight="1">
      <c r="A675" s="36"/>
      <c r="B675" s="22"/>
      <c r="C675" s="22"/>
      <c r="D675" s="22"/>
      <c r="E675" s="22"/>
      <c r="F675" s="22"/>
      <c r="G675" s="13"/>
      <c r="H675" s="13"/>
      <c r="I675" s="13"/>
      <c r="J675" s="13"/>
      <c r="K675" s="23"/>
      <c r="L675" s="13"/>
      <c r="M675" s="13"/>
      <c r="N675" s="13"/>
      <c r="O675" s="22"/>
      <c r="P675" s="22"/>
      <c r="Q675" s="13"/>
      <c r="R675" s="13"/>
      <c r="S675" s="13"/>
      <c r="T675" s="13"/>
      <c r="U675" s="13"/>
      <c r="V675" s="13"/>
      <c r="W675" s="13"/>
      <c r="X675" s="13"/>
      <c r="Y675" s="13"/>
      <c r="Z675" s="13"/>
      <c r="AA675" s="13"/>
    </row>
    <row r="676" spans="1:27" ht="13.5" customHeight="1">
      <c r="A676" s="36"/>
      <c r="B676" s="22"/>
      <c r="C676" s="22"/>
      <c r="D676" s="22"/>
      <c r="E676" s="22"/>
      <c r="F676" s="22"/>
      <c r="G676" s="13"/>
      <c r="H676" s="13"/>
      <c r="I676" s="13"/>
      <c r="J676" s="13"/>
      <c r="K676" s="23"/>
      <c r="L676" s="13"/>
      <c r="M676" s="13"/>
      <c r="N676" s="13"/>
      <c r="O676" s="22"/>
      <c r="P676" s="22"/>
      <c r="Q676" s="13"/>
      <c r="R676" s="13"/>
      <c r="S676" s="13"/>
      <c r="T676" s="13"/>
      <c r="U676" s="13"/>
      <c r="V676" s="13"/>
      <c r="W676" s="13"/>
      <c r="X676" s="13"/>
      <c r="Y676" s="13"/>
      <c r="Z676" s="13"/>
      <c r="AA676" s="13"/>
    </row>
    <row r="677" spans="1:27" ht="13.5" customHeight="1">
      <c r="A677" s="36"/>
      <c r="B677" s="22"/>
      <c r="C677" s="22"/>
      <c r="D677" s="22"/>
      <c r="E677" s="22"/>
      <c r="F677" s="22"/>
      <c r="G677" s="13"/>
      <c r="H677" s="13"/>
      <c r="I677" s="13"/>
      <c r="J677" s="13"/>
      <c r="K677" s="23"/>
      <c r="L677" s="13"/>
      <c r="M677" s="13"/>
      <c r="N677" s="13"/>
      <c r="O677" s="22"/>
      <c r="P677" s="22"/>
      <c r="Q677" s="13"/>
      <c r="R677" s="13"/>
      <c r="S677" s="13"/>
      <c r="T677" s="13"/>
      <c r="U677" s="13"/>
      <c r="V677" s="13"/>
      <c r="W677" s="13"/>
      <c r="X677" s="13"/>
      <c r="Y677" s="13"/>
      <c r="Z677" s="13"/>
      <c r="AA677" s="13"/>
    </row>
    <row r="678" spans="1:27" ht="13.5" customHeight="1">
      <c r="A678" s="36"/>
      <c r="B678" s="22"/>
      <c r="C678" s="22"/>
      <c r="D678" s="22"/>
      <c r="E678" s="22"/>
      <c r="F678" s="22"/>
      <c r="G678" s="13"/>
      <c r="H678" s="13"/>
      <c r="I678" s="13"/>
      <c r="J678" s="13"/>
      <c r="K678" s="23"/>
      <c r="L678" s="13"/>
      <c r="M678" s="13"/>
      <c r="N678" s="13"/>
      <c r="O678" s="22"/>
      <c r="P678" s="22"/>
      <c r="Q678" s="13"/>
      <c r="R678" s="13"/>
      <c r="S678" s="13"/>
      <c r="T678" s="13"/>
      <c r="U678" s="13"/>
      <c r="V678" s="13"/>
      <c r="W678" s="13"/>
      <c r="X678" s="13"/>
      <c r="Y678" s="13"/>
      <c r="Z678" s="13"/>
      <c r="AA678" s="13"/>
    </row>
    <row r="679" spans="1:27" ht="13.5" customHeight="1">
      <c r="A679" s="36"/>
      <c r="B679" s="22"/>
      <c r="C679" s="22"/>
      <c r="D679" s="22"/>
      <c r="E679" s="22"/>
      <c r="F679" s="22"/>
      <c r="G679" s="13"/>
      <c r="H679" s="13"/>
      <c r="I679" s="13"/>
      <c r="J679" s="13"/>
      <c r="K679" s="23"/>
      <c r="L679" s="13"/>
      <c r="M679" s="13"/>
      <c r="N679" s="13"/>
      <c r="O679" s="22"/>
      <c r="P679" s="22"/>
      <c r="Q679" s="13"/>
      <c r="R679" s="13"/>
      <c r="S679" s="13"/>
      <c r="T679" s="13"/>
      <c r="U679" s="13"/>
      <c r="V679" s="13"/>
      <c r="W679" s="13"/>
      <c r="X679" s="13"/>
      <c r="Y679" s="13"/>
      <c r="Z679" s="13"/>
      <c r="AA679" s="13"/>
    </row>
    <row r="680" spans="1:27" ht="13.5" customHeight="1">
      <c r="A680" s="36"/>
      <c r="B680" s="22"/>
      <c r="C680" s="22"/>
      <c r="D680" s="22"/>
      <c r="E680" s="22"/>
      <c r="F680" s="22"/>
      <c r="G680" s="13"/>
      <c r="H680" s="13"/>
      <c r="I680" s="13"/>
      <c r="J680" s="13"/>
      <c r="K680" s="23"/>
      <c r="L680" s="13"/>
      <c r="M680" s="13"/>
      <c r="N680" s="13"/>
      <c r="O680" s="22"/>
      <c r="P680" s="22"/>
      <c r="Q680" s="13"/>
      <c r="R680" s="13"/>
      <c r="S680" s="13"/>
      <c r="T680" s="13"/>
      <c r="U680" s="13"/>
      <c r="V680" s="13"/>
      <c r="W680" s="13"/>
      <c r="X680" s="13"/>
      <c r="Y680" s="13"/>
      <c r="Z680" s="13"/>
      <c r="AA680" s="13"/>
    </row>
    <row r="681" spans="1:27" ht="13.5" customHeight="1">
      <c r="A681" s="36"/>
      <c r="B681" s="22"/>
      <c r="C681" s="22"/>
      <c r="D681" s="22"/>
      <c r="E681" s="22"/>
      <c r="F681" s="22"/>
      <c r="G681" s="13"/>
      <c r="H681" s="13"/>
      <c r="I681" s="13"/>
      <c r="J681" s="13"/>
      <c r="K681" s="23"/>
      <c r="L681" s="13"/>
      <c r="M681" s="13"/>
      <c r="N681" s="13"/>
      <c r="O681" s="22"/>
      <c r="P681" s="22"/>
      <c r="Q681" s="13"/>
      <c r="R681" s="13"/>
      <c r="S681" s="13"/>
      <c r="T681" s="13"/>
      <c r="U681" s="13"/>
      <c r="V681" s="13"/>
      <c r="W681" s="13"/>
      <c r="X681" s="13"/>
      <c r="Y681" s="13"/>
      <c r="Z681" s="13"/>
      <c r="AA681" s="13"/>
    </row>
    <row r="682" spans="1:27" ht="13.5" customHeight="1">
      <c r="A682" s="36"/>
      <c r="B682" s="22"/>
      <c r="C682" s="22"/>
      <c r="D682" s="22"/>
      <c r="E682" s="22"/>
      <c r="F682" s="22"/>
      <c r="G682" s="13"/>
      <c r="H682" s="13"/>
      <c r="I682" s="13"/>
      <c r="J682" s="13"/>
      <c r="K682" s="23"/>
      <c r="L682" s="13"/>
      <c r="M682" s="13"/>
      <c r="N682" s="13"/>
      <c r="O682" s="22"/>
      <c r="P682" s="22"/>
      <c r="Q682" s="13"/>
      <c r="R682" s="13"/>
      <c r="S682" s="13"/>
      <c r="T682" s="13"/>
      <c r="U682" s="13"/>
      <c r="V682" s="13"/>
      <c r="W682" s="13"/>
      <c r="X682" s="13"/>
      <c r="Y682" s="13"/>
      <c r="Z682" s="13"/>
      <c r="AA682" s="13"/>
    </row>
    <row r="683" spans="1:27" ht="13.5" customHeight="1">
      <c r="A683" s="36"/>
      <c r="B683" s="22"/>
      <c r="C683" s="22"/>
      <c r="D683" s="22"/>
      <c r="E683" s="22"/>
      <c r="F683" s="22"/>
      <c r="G683" s="13"/>
      <c r="H683" s="13"/>
      <c r="I683" s="13"/>
      <c r="J683" s="13"/>
      <c r="K683" s="23"/>
      <c r="L683" s="13"/>
      <c r="M683" s="13"/>
      <c r="N683" s="13"/>
      <c r="O683" s="22"/>
      <c r="P683" s="22"/>
      <c r="Q683" s="13"/>
      <c r="R683" s="13"/>
      <c r="S683" s="13"/>
      <c r="T683" s="13"/>
      <c r="U683" s="13"/>
      <c r="V683" s="13"/>
      <c r="W683" s="13"/>
      <c r="X683" s="13"/>
      <c r="Y683" s="13"/>
      <c r="Z683" s="13"/>
      <c r="AA683" s="13"/>
    </row>
    <row r="684" spans="1:27" ht="13.5" customHeight="1">
      <c r="A684" s="36"/>
      <c r="B684" s="22"/>
      <c r="C684" s="22"/>
      <c r="D684" s="22"/>
      <c r="E684" s="22"/>
      <c r="F684" s="22"/>
      <c r="G684" s="13"/>
      <c r="H684" s="13"/>
      <c r="I684" s="13"/>
      <c r="J684" s="13"/>
      <c r="K684" s="23"/>
      <c r="L684" s="13"/>
      <c r="M684" s="13"/>
      <c r="N684" s="13"/>
      <c r="O684" s="22"/>
      <c r="P684" s="22"/>
      <c r="Q684" s="13"/>
      <c r="R684" s="13"/>
      <c r="S684" s="13"/>
      <c r="T684" s="13"/>
      <c r="U684" s="13"/>
      <c r="V684" s="13"/>
      <c r="W684" s="13"/>
      <c r="X684" s="13"/>
      <c r="Y684" s="13"/>
      <c r="Z684" s="13"/>
      <c r="AA684" s="13"/>
    </row>
    <row r="685" spans="1:27" ht="13.5" customHeight="1">
      <c r="A685" s="36"/>
      <c r="B685" s="22"/>
      <c r="C685" s="22"/>
      <c r="D685" s="22"/>
      <c r="E685" s="22"/>
      <c r="F685" s="22"/>
      <c r="G685" s="13"/>
      <c r="H685" s="13"/>
      <c r="I685" s="13"/>
      <c r="J685" s="13"/>
      <c r="K685" s="23"/>
      <c r="L685" s="13"/>
      <c r="M685" s="13"/>
      <c r="N685" s="13"/>
      <c r="O685" s="22"/>
      <c r="P685" s="22"/>
      <c r="Q685" s="13"/>
      <c r="R685" s="13"/>
      <c r="S685" s="13"/>
      <c r="T685" s="13"/>
      <c r="U685" s="13"/>
      <c r="V685" s="13"/>
      <c r="W685" s="13"/>
      <c r="X685" s="13"/>
      <c r="Y685" s="13"/>
      <c r="Z685" s="13"/>
      <c r="AA685" s="13"/>
    </row>
    <row r="686" spans="1:27" ht="13.5" customHeight="1">
      <c r="A686" s="36"/>
      <c r="B686" s="22"/>
      <c r="C686" s="22"/>
      <c r="D686" s="22"/>
      <c r="E686" s="22"/>
      <c r="F686" s="22"/>
      <c r="G686" s="13"/>
      <c r="H686" s="13"/>
      <c r="I686" s="13"/>
      <c r="J686" s="13"/>
      <c r="K686" s="23"/>
      <c r="L686" s="13"/>
      <c r="M686" s="13"/>
      <c r="N686" s="13"/>
      <c r="O686" s="22"/>
      <c r="P686" s="22"/>
      <c r="Q686" s="13"/>
      <c r="R686" s="13"/>
      <c r="S686" s="13"/>
      <c r="T686" s="13"/>
      <c r="U686" s="13"/>
      <c r="V686" s="13"/>
      <c r="W686" s="13"/>
      <c r="X686" s="13"/>
      <c r="Y686" s="13"/>
      <c r="Z686" s="13"/>
      <c r="AA686" s="13"/>
    </row>
    <row r="687" spans="1:27" ht="13.5" customHeight="1">
      <c r="A687" s="36"/>
      <c r="B687" s="22"/>
      <c r="C687" s="22"/>
      <c r="D687" s="22"/>
      <c r="E687" s="22"/>
      <c r="F687" s="22"/>
      <c r="G687" s="13"/>
      <c r="H687" s="13"/>
      <c r="I687" s="13"/>
      <c r="J687" s="13"/>
      <c r="K687" s="23"/>
      <c r="L687" s="13"/>
      <c r="M687" s="13"/>
      <c r="N687" s="13"/>
      <c r="O687" s="22"/>
      <c r="P687" s="22"/>
      <c r="Q687" s="13"/>
      <c r="R687" s="13"/>
      <c r="S687" s="13"/>
      <c r="T687" s="13"/>
      <c r="U687" s="13"/>
      <c r="V687" s="13"/>
      <c r="W687" s="13"/>
      <c r="X687" s="13"/>
      <c r="Y687" s="13"/>
      <c r="Z687" s="13"/>
      <c r="AA687" s="13"/>
    </row>
    <row r="688" spans="1:27" ht="13.5" customHeight="1">
      <c r="A688" s="36"/>
      <c r="B688" s="22"/>
      <c r="C688" s="22"/>
      <c r="D688" s="22"/>
      <c r="E688" s="22"/>
      <c r="F688" s="22"/>
      <c r="G688" s="13"/>
      <c r="H688" s="13"/>
      <c r="I688" s="13"/>
      <c r="J688" s="13"/>
      <c r="K688" s="23"/>
      <c r="L688" s="13"/>
      <c r="M688" s="13"/>
      <c r="N688" s="13"/>
      <c r="O688" s="22"/>
      <c r="P688" s="22"/>
      <c r="Q688" s="13"/>
      <c r="R688" s="13"/>
      <c r="S688" s="13"/>
      <c r="T688" s="13"/>
      <c r="U688" s="13"/>
      <c r="V688" s="13"/>
      <c r="W688" s="13"/>
      <c r="X688" s="13"/>
      <c r="Y688" s="13"/>
      <c r="Z688" s="13"/>
      <c r="AA688" s="13"/>
    </row>
    <row r="689" spans="1:27" ht="13.5" customHeight="1">
      <c r="A689" s="36"/>
      <c r="B689" s="22"/>
      <c r="C689" s="22"/>
      <c r="D689" s="22"/>
      <c r="E689" s="22"/>
      <c r="F689" s="22"/>
      <c r="G689" s="13"/>
      <c r="H689" s="13"/>
      <c r="I689" s="13"/>
      <c r="J689" s="13"/>
      <c r="K689" s="23"/>
      <c r="L689" s="13"/>
      <c r="M689" s="13"/>
      <c r="N689" s="13"/>
      <c r="O689" s="22"/>
      <c r="P689" s="22"/>
      <c r="Q689" s="13"/>
      <c r="R689" s="13"/>
      <c r="S689" s="13"/>
      <c r="T689" s="13"/>
      <c r="U689" s="13"/>
      <c r="V689" s="13"/>
      <c r="W689" s="13"/>
      <c r="X689" s="13"/>
      <c r="Y689" s="13"/>
      <c r="Z689" s="13"/>
      <c r="AA689" s="13"/>
    </row>
    <row r="690" spans="1:27" ht="13.5" customHeight="1">
      <c r="A690" s="36"/>
      <c r="B690" s="22"/>
      <c r="C690" s="22"/>
      <c r="D690" s="22"/>
      <c r="E690" s="22"/>
      <c r="F690" s="22"/>
      <c r="G690" s="13"/>
      <c r="H690" s="13"/>
      <c r="I690" s="13"/>
      <c r="J690" s="13"/>
      <c r="K690" s="23"/>
      <c r="L690" s="13"/>
      <c r="M690" s="13"/>
      <c r="N690" s="13"/>
      <c r="O690" s="22"/>
      <c r="P690" s="22"/>
      <c r="Q690" s="13"/>
      <c r="R690" s="13"/>
      <c r="S690" s="13"/>
      <c r="T690" s="13"/>
      <c r="U690" s="13"/>
      <c r="V690" s="13"/>
      <c r="W690" s="13"/>
      <c r="X690" s="13"/>
      <c r="Y690" s="13"/>
      <c r="Z690" s="13"/>
      <c r="AA690" s="13"/>
    </row>
    <row r="691" spans="1:27" ht="13.5" customHeight="1">
      <c r="A691" s="36"/>
      <c r="B691" s="22"/>
      <c r="C691" s="22"/>
      <c r="D691" s="22"/>
      <c r="E691" s="22"/>
      <c r="F691" s="22"/>
      <c r="G691" s="13"/>
      <c r="H691" s="13"/>
      <c r="I691" s="13"/>
      <c r="J691" s="13"/>
      <c r="K691" s="23"/>
      <c r="L691" s="13"/>
      <c r="M691" s="13"/>
      <c r="N691" s="13"/>
      <c r="O691" s="22"/>
      <c r="P691" s="22"/>
      <c r="Q691" s="13"/>
      <c r="R691" s="13"/>
      <c r="S691" s="13"/>
      <c r="T691" s="13"/>
      <c r="U691" s="13"/>
      <c r="V691" s="13"/>
      <c r="W691" s="13"/>
      <c r="X691" s="13"/>
      <c r="Y691" s="13"/>
      <c r="Z691" s="13"/>
      <c r="AA691" s="13"/>
    </row>
    <row r="692" spans="1:27" ht="13.5" customHeight="1">
      <c r="A692" s="36"/>
      <c r="B692" s="22"/>
      <c r="C692" s="22"/>
      <c r="D692" s="22"/>
      <c r="E692" s="22"/>
      <c r="F692" s="22"/>
      <c r="G692" s="13"/>
      <c r="H692" s="13"/>
      <c r="I692" s="13"/>
      <c r="J692" s="13"/>
      <c r="K692" s="23"/>
      <c r="L692" s="13"/>
      <c r="M692" s="13"/>
      <c r="N692" s="13"/>
      <c r="O692" s="22"/>
      <c r="P692" s="22"/>
      <c r="Q692" s="13"/>
      <c r="R692" s="13"/>
      <c r="S692" s="13"/>
      <c r="T692" s="13"/>
      <c r="U692" s="13"/>
      <c r="V692" s="13"/>
      <c r="W692" s="13"/>
      <c r="X692" s="13"/>
      <c r="Y692" s="13"/>
      <c r="Z692" s="13"/>
      <c r="AA692" s="13"/>
    </row>
    <row r="693" spans="1:27" ht="13.5" customHeight="1">
      <c r="A693" s="36"/>
      <c r="B693" s="22"/>
      <c r="C693" s="22"/>
      <c r="D693" s="22"/>
      <c r="E693" s="22"/>
      <c r="F693" s="22"/>
      <c r="G693" s="13"/>
      <c r="H693" s="13"/>
      <c r="I693" s="13"/>
      <c r="J693" s="13"/>
      <c r="K693" s="23"/>
      <c r="L693" s="13"/>
      <c r="M693" s="13"/>
      <c r="N693" s="13"/>
      <c r="O693" s="22"/>
      <c r="P693" s="22"/>
      <c r="Q693" s="13"/>
      <c r="R693" s="13"/>
      <c r="S693" s="13"/>
      <c r="T693" s="13"/>
      <c r="U693" s="13"/>
      <c r="V693" s="13"/>
      <c r="W693" s="13"/>
      <c r="X693" s="13"/>
      <c r="Y693" s="13"/>
      <c r="Z693" s="13"/>
      <c r="AA693" s="13"/>
    </row>
    <row r="694" spans="1:27" ht="13.5" customHeight="1">
      <c r="A694" s="36"/>
      <c r="B694" s="22"/>
      <c r="C694" s="22"/>
      <c r="D694" s="22"/>
      <c r="E694" s="22"/>
      <c r="F694" s="22"/>
      <c r="G694" s="13"/>
      <c r="H694" s="13"/>
      <c r="I694" s="13"/>
      <c r="J694" s="13"/>
      <c r="K694" s="23"/>
      <c r="L694" s="13"/>
      <c r="M694" s="13"/>
      <c r="N694" s="13"/>
      <c r="O694" s="22"/>
      <c r="P694" s="22"/>
      <c r="Q694" s="13"/>
      <c r="R694" s="13"/>
      <c r="S694" s="13"/>
      <c r="T694" s="13"/>
      <c r="U694" s="13"/>
      <c r="V694" s="13"/>
      <c r="W694" s="13"/>
      <c r="X694" s="13"/>
      <c r="Y694" s="13"/>
      <c r="Z694" s="13"/>
      <c r="AA694" s="13"/>
    </row>
    <row r="695" spans="1:27" ht="13.5" customHeight="1">
      <c r="A695" s="36"/>
      <c r="B695" s="22"/>
      <c r="C695" s="22"/>
      <c r="D695" s="22"/>
      <c r="E695" s="22"/>
      <c r="F695" s="22"/>
      <c r="G695" s="13"/>
      <c r="H695" s="13"/>
      <c r="I695" s="13"/>
      <c r="J695" s="13"/>
      <c r="K695" s="23"/>
      <c r="L695" s="13"/>
      <c r="M695" s="13"/>
      <c r="N695" s="13"/>
      <c r="O695" s="22"/>
      <c r="P695" s="22"/>
      <c r="Q695" s="13"/>
      <c r="R695" s="13"/>
      <c r="S695" s="13"/>
      <c r="T695" s="13"/>
      <c r="U695" s="13"/>
      <c r="V695" s="13"/>
      <c r="W695" s="13"/>
      <c r="X695" s="13"/>
      <c r="Y695" s="13"/>
      <c r="Z695" s="13"/>
      <c r="AA695" s="13"/>
    </row>
    <row r="696" spans="1:27" ht="13.5" customHeight="1">
      <c r="A696" s="36"/>
      <c r="B696" s="22"/>
      <c r="C696" s="22"/>
      <c r="D696" s="22"/>
      <c r="E696" s="22"/>
      <c r="F696" s="22"/>
      <c r="G696" s="13"/>
      <c r="H696" s="13"/>
      <c r="I696" s="13"/>
      <c r="J696" s="13"/>
      <c r="K696" s="23"/>
      <c r="L696" s="13"/>
      <c r="M696" s="13"/>
      <c r="N696" s="13"/>
      <c r="O696" s="22"/>
      <c r="P696" s="22"/>
      <c r="Q696" s="13"/>
      <c r="R696" s="13"/>
      <c r="S696" s="13"/>
      <c r="T696" s="13"/>
      <c r="U696" s="13"/>
      <c r="V696" s="13"/>
      <c r="W696" s="13"/>
      <c r="X696" s="13"/>
      <c r="Y696" s="13"/>
      <c r="Z696" s="13"/>
      <c r="AA696" s="13"/>
    </row>
    <row r="697" spans="1:27" ht="13.5" customHeight="1">
      <c r="A697" s="36"/>
      <c r="B697" s="22"/>
      <c r="C697" s="22"/>
      <c r="D697" s="22"/>
      <c r="E697" s="22"/>
      <c r="F697" s="22"/>
      <c r="G697" s="13"/>
      <c r="H697" s="13"/>
      <c r="I697" s="13"/>
      <c r="J697" s="13"/>
      <c r="K697" s="23"/>
      <c r="L697" s="13"/>
      <c r="M697" s="13"/>
      <c r="N697" s="13"/>
      <c r="O697" s="22"/>
      <c r="P697" s="22"/>
      <c r="Q697" s="13"/>
      <c r="R697" s="13"/>
      <c r="S697" s="13"/>
      <c r="T697" s="13"/>
      <c r="U697" s="13"/>
      <c r="V697" s="13"/>
      <c r="W697" s="13"/>
      <c r="X697" s="13"/>
      <c r="Y697" s="13"/>
      <c r="Z697" s="13"/>
      <c r="AA697" s="13"/>
    </row>
    <row r="698" spans="1:27" ht="13.5" customHeight="1">
      <c r="A698" s="36"/>
      <c r="B698" s="22"/>
      <c r="C698" s="22"/>
      <c r="D698" s="22"/>
      <c r="E698" s="22"/>
      <c r="F698" s="22"/>
      <c r="G698" s="13"/>
      <c r="H698" s="13"/>
      <c r="I698" s="13"/>
      <c r="J698" s="13"/>
      <c r="K698" s="23"/>
      <c r="L698" s="13"/>
      <c r="M698" s="13"/>
      <c r="N698" s="13"/>
      <c r="O698" s="22"/>
      <c r="P698" s="22"/>
      <c r="Q698" s="13"/>
      <c r="R698" s="13"/>
      <c r="S698" s="13"/>
      <c r="T698" s="13"/>
      <c r="U698" s="13"/>
      <c r="V698" s="13"/>
      <c r="W698" s="13"/>
      <c r="X698" s="13"/>
      <c r="Y698" s="13"/>
      <c r="Z698" s="13"/>
      <c r="AA698" s="13"/>
    </row>
    <row r="699" spans="1:27" ht="13.5" customHeight="1">
      <c r="A699" s="36"/>
      <c r="B699" s="22"/>
      <c r="C699" s="22"/>
      <c r="D699" s="22"/>
      <c r="E699" s="22"/>
      <c r="F699" s="22"/>
      <c r="G699" s="13"/>
      <c r="H699" s="13"/>
      <c r="I699" s="13"/>
      <c r="J699" s="13"/>
      <c r="K699" s="23"/>
      <c r="L699" s="13"/>
      <c r="M699" s="13"/>
      <c r="N699" s="13"/>
      <c r="O699" s="22"/>
      <c r="P699" s="22"/>
      <c r="Q699" s="13"/>
      <c r="R699" s="13"/>
      <c r="S699" s="13"/>
      <c r="T699" s="13"/>
      <c r="U699" s="13"/>
      <c r="V699" s="13"/>
      <c r="W699" s="13"/>
      <c r="X699" s="13"/>
      <c r="Y699" s="13"/>
      <c r="Z699" s="13"/>
      <c r="AA699" s="13"/>
    </row>
    <row r="700" spans="1:27" ht="13.5" customHeight="1">
      <c r="A700" s="36"/>
      <c r="B700" s="22"/>
      <c r="C700" s="22"/>
      <c r="D700" s="22"/>
      <c r="E700" s="22"/>
      <c r="F700" s="22"/>
      <c r="G700" s="13"/>
      <c r="H700" s="13"/>
      <c r="I700" s="13"/>
      <c r="J700" s="13"/>
      <c r="K700" s="23"/>
      <c r="L700" s="13"/>
      <c r="M700" s="13"/>
      <c r="N700" s="13"/>
      <c r="O700" s="22"/>
      <c r="P700" s="22"/>
      <c r="Q700" s="13"/>
      <c r="R700" s="13"/>
      <c r="S700" s="13"/>
      <c r="T700" s="13"/>
      <c r="U700" s="13"/>
      <c r="V700" s="13"/>
      <c r="W700" s="13"/>
      <c r="X700" s="13"/>
      <c r="Y700" s="13"/>
      <c r="Z700" s="13"/>
      <c r="AA700" s="13"/>
    </row>
    <row r="701" spans="1:27" ht="13.5" customHeight="1">
      <c r="A701" s="36"/>
      <c r="B701" s="22"/>
      <c r="C701" s="22"/>
      <c r="D701" s="22"/>
      <c r="E701" s="22"/>
      <c r="F701" s="22"/>
      <c r="G701" s="13"/>
      <c r="H701" s="13"/>
      <c r="I701" s="13"/>
      <c r="J701" s="13"/>
      <c r="K701" s="23"/>
      <c r="L701" s="13"/>
      <c r="M701" s="13"/>
      <c r="N701" s="13"/>
      <c r="O701" s="22"/>
      <c r="P701" s="22"/>
      <c r="Q701" s="13"/>
      <c r="R701" s="13"/>
      <c r="S701" s="13"/>
      <c r="T701" s="13"/>
      <c r="U701" s="13"/>
      <c r="V701" s="13"/>
      <c r="W701" s="13"/>
      <c r="X701" s="13"/>
      <c r="Y701" s="13"/>
      <c r="Z701" s="13"/>
      <c r="AA701" s="13"/>
    </row>
    <row r="702" spans="1:27" ht="13.5" customHeight="1">
      <c r="A702" s="36"/>
      <c r="B702" s="22"/>
      <c r="C702" s="22"/>
      <c r="D702" s="22"/>
      <c r="E702" s="22"/>
      <c r="F702" s="22"/>
      <c r="G702" s="13"/>
      <c r="H702" s="13"/>
      <c r="I702" s="13"/>
      <c r="J702" s="13"/>
      <c r="K702" s="23"/>
      <c r="L702" s="13"/>
      <c r="M702" s="13"/>
      <c r="N702" s="13"/>
      <c r="O702" s="22"/>
      <c r="P702" s="22"/>
      <c r="Q702" s="13"/>
      <c r="R702" s="13"/>
      <c r="S702" s="13"/>
      <c r="T702" s="13"/>
      <c r="U702" s="13"/>
      <c r="V702" s="13"/>
      <c r="W702" s="13"/>
      <c r="X702" s="13"/>
      <c r="Y702" s="13"/>
      <c r="Z702" s="13"/>
      <c r="AA702" s="13"/>
    </row>
    <row r="703" spans="1:27" ht="13.5" customHeight="1">
      <c r="A703" s="36"/>
      <c r="B703" s="22"/>
      <c r="C703" s="22"/>
      <c r="D703" s="22"/>
      <c r="E703" s="22"/>
      <c r="F703" s="22"/>
      <c r="G703" s="13"/>
      <c r="H703" s="13"/>
      <c r="I703" s="13"/>
      <c r="J703" s="13"/>
      <c r="K703" s="23"/>
      <c r="L703" s="13"/>
      <c r="M703" s="13"/>
      <c r="N703" s="13"/>
      <c r="O703" s="22"/>
      <c r="P703" s="22"/>
      <c r="Q703" s="13"/>
      <c r="R703" s="13"/>
      <c r="S703" s="13"/>
      <c r="T703" s="13"/>
      <c r="U703" s="13"/>
      <c r="V703" s="13"/>
      <c r="W703" s="13"/>
      <c r="X703" s="13"/>
      <c r="Y703" s="13"/>
      <c r="Z703" s="13"/>
      <c r="AA703" s="13"/>
    </row>
    <row r="704" spans="1:27" ht="13.5" customHeight="1">
      <c r="A704" s="36"/>
      <c r="B704" s="22"/>
      <c r="C704" s="22"/>
      <c r="D704" s="22"/>
      <c r="E704" s="22"/>
      <c r="F704" s="22"/>
      <c r="G704" s="13"/>
      <c r="H704" s="13"/>
      <c r="I704" s="13"/>
      <c r="J704" s="13"/>
      <c r="K704" s="23"/>
      <c r="L704" s="13"/>
      <c r="M704" s="13"/>
      <c r="N704" s="13"/>
      <c r="O704" s="22"/>
      <c r="P704" s="22"/>
      <c r="Q704" s="13"/>
      <c r="R704" s="13"/>
      <c r="S704" s="13"/>
      <c r="T704" s="13"/>
      <c r="U704" s="13"/>
      <c r="V704" s="13"/>
      <c r="W704" s="13"/>
      <c r="X704" s="13"/>
      <c r="Y704" s="13"/>
      <c r="Z704" s="13"/>
      <c r="AA704" s="13"/>
    </row>
    <row r="705" spans="1:27" ht="13.5" customHeight="1">
      <c r="A705" s="36"/>
      <c r="B705" s="22"/>
      <c r="C705" s="22"/>
      <c r="D705" s="22"/>
      <c r="E705" s="22"/>
      <c r="F705" s="22"/>
      <c r="G705" s="13"/>
      <c r="H705" s="13"/>
      <c r="I705" s="13"/>
      <c r="J705" s="13"/>
      <c r="K705" s="23"/>
      <c r="L705" s="13"/>
      <c r="M705" s="13"/>
      <c r="N705" s="13"/>
      <c r="O705" s="22"/>
      <c r="P705" s="22"/>
      <c r="Q705" s="13"/>
      <c r="R705" s="13"/>
      <c r="S705" s="13"/>
      <c r="T705" s="13"/>
      <c r="U705" s="13"/>
      <c r="V705" s="13"/>
      <c r="W705" s="13"/>
      <c r="X705" s="13"/>
      <c r="Y705" s="13"/>
      <c r="Z705" s="13"/>
      <c r="AA705" s="13"/>
    </row>
    <row r="706" spans="1:27" ht="13.5" customHeight="1">
      <c r="A706" s="36"/>
      <c r="B706" s="22"/>
      <c r="C706" s="22"/>
      <c r="D706" s="22"/>
      <c r="E706" s="22"/>
      <c r="F706" s="22"/>
      <c r="G706" s="13"/>
      <c r="H706" s="13"/>
      <c r="I706" s="13"/>
      <c r="J706" s="13"/>
      <c r="K706" s="23"/>
      <c r="L706" s="13"/>
      <c r="M706" s="13"/>
      <c r="N706" s="13"/>
      <c r="O706" s="22"/>
      <c r="P706" s="22"/>
      <c r="Q706" s="13"/>
      <c r="R706" s="13"/>
      <c r="S706" s="13"/>
      <c r="T706" s="13"/>
      <c r="U706" s="13"/>
      <c r="V706" s="13"/>
      <c r="W706" s="13"/>
      <c r="X706" s="13"/>
      <c r="Y706" s="13"/>
      <c r="Z706" s="13"/>
      <c r="AA706" s="13"/>
    </row>
    <row r="707" spans="1:27" ht="13.5" customHeight="1">
      <c r="A707" s="36"/>
      <c r="B707" s="22"/>
      <c r="C707" s="22"/>
      <c r="D707" s="22"/>
      <c r="E707" s="22"/>
      <c r="F707" s="22"/>
      <c r="G707" s="13"/>
      <c r="H707" s="13"/>
      <c r="I707" s="13"/>
      <c r="J707" s="13"/>
      <c r="K707" s="23"/>
      <c r="L707" s="13"/>
      <c r="M707" s="13"/>
      <c r="N707" s="13"/>
      <c r="O707" s="22"/>
      <c r="P707" s="22"/>
      <c r="Q707" s="13"/>
      <c r="R707" s="13"/>
      <c r="S707" s="13"/>
      <c r="T707" s="13"/>
      <c r="U707" s="13"/>
      <c r="V707" s="13"/>
      <c r="W707" s="13"/>
      <c r="X707" s="13"/>
      <c r="Y707" s="13"/>
      <c r="Z707" s="13"/>
      <c r="AA707" s="13"/>
    </row>
    <row r="708" spans="1:27" ht="13.5" customHeight="1">
      <c r="A708" s="36"/>
      <c r="B708" s="22"/>
      <c r="C708" s="22"/>
      <c r="D708" s="22"/>
      <c r="E708" s="22"/>
      <c r="F708" s="22"/>
      <c r="G708" s="13"/>
      <c r="H708" s="13"/>
      <c r="I708" s="13"/>
      <c r="J708" s="13"/>
      <c r="K708" s="23"/>
      <c r="L708" s="13"/>
      <c r="M708" s="13"/>
      <c r="N708" s="13"/>
      <c r="O708" s="22"/>
      <c r="P708" s="22"/>
      <c r="Q708" s="13"/>
      <c r="R708" s="13"/>
      <c r="S708" s="13"/>
      <c r="T708" s="13"/>
      <c r="U708" s="13"/>
      <c r="V708" s="13"/>
      <c r="W708" s="13"/>
      <c r="X708" s="13"/>
      <c r="Y708" s="13"/>
      <c r="Z708" s="13"/>
      <c r="AA708" s="13"/>
    </row>
    <row r="709" spans="1:27" ht="13.5" customHeight="1">
      <c r="A709" s="36"/>
      <c r="B709" s="22"/>
      <c r="C709" s="22"/>
      <c r="D709" s="22"/>
      <c r="E709" s="22"/>
      <c r="F709" s="22"/>
      <c r="G709" s="13"/>
      <c r="H709" s="13"/>
      <c r="I709" s="13"/>
      <c r="J709" s="13"/>
      <c r="K709" s="23"/>
      <c r="L709" s="13"/>
      <c r="M709" s="13"/>
      <c r="N709" s="13"/>
      <c r="O709" s="22"/>
      <c r="P709" s="22"/>
      <c r="Q709" s="13"/>
      <c r="R709" s="13"/>
      <c r="S709" s="13"/>
      <c r="T709" s="13"/>
      <c r="U709" s="13"/>
      <c r="V709" s="13"/>
      <c r="W709" s="13"/>
      <c r="X709" s="13"/>
      <c r="Y709" s="13"/>
      <c r="Z709" s="13"/>
      <c r="AA709" s="13"/>
    </row>
    <row r="710" spans="1:27" ht="13.5" customHeight="1">
      <c r="A710" s="36"/>
      <c r="B710" s="22"/>
      <c r="C710" s="22"/>
      <c r="D710" s="22"/>
      <c r="E710" s="22"/>
      <c r="F710" s="22"/>
      <c r="G710" s="13"/>
      <c r="H710" s="13"/>
      <c r="I710" s="13"/>
      <c r="J710" s="13"/>
      <c r="K710" s="23"/>
      <c r="L710" s="13"/>
      <c r="M710" s="13"/>
      <c r="N710" s="13"/>
      <c r="O710" s="22"/>
      <c r="P710" s="22"/>
      <c r="Q710" s="13"/>
      <c r="R710" s="13"/>
      <c r="S710" s="13"/>
      <c r="T710" s="13"/>
      <c r="U710" s="13"/>
      <c r="V710" s="13"/>
      <c r="W710" s="13"/>
      <c r="X710" s="13"/>
      <c r="Y710" s="13"/>
      <c r="Z710" s="13"/>
      <c r="AA710" s="13"/>
    </row>
    <row r="711" spans="1:27" ht="13.5" customHeight="1">
      <c r="A711" s="36"/>
      <c r="B711" s="22"/>
      <c r="C711" s="22"/>
      <c r="D711" s="22"/>
      <c r="E711" s="22"/>
      <c r="F711" s="22"/>
      <c r="G711" s="13"/>
      <c r="H711" s="13"/>
      <c r="I711" s="13"/>
      <c r="J711" s="13"/>
      <c r="K711" s="23"/>
      <c r="L711" s="13"/>
      <c r="M711" s="13"/>
      <c r="N711" s="13"/>
      <c r="O711" s="22"/>
      <c r="P711" s="22"/>
      <c r="Q711" s="13"/>
      <c r="R711" s="13"/>
      <c r="S711" s="13"/>
      <c r="T711" s="13"/>
      <c r="U711" s="13"/>
      <c r="V711" s="13"/>
      <c r="W711" s="13"/>
      <c r="X711" s="13"/>
      <c r="Y711" s="13"/>
      <c r="Z711" s="13"/>
      <c r="AA711" s="13"/>
    </row>
    <row r="712" spans="1:27" ht="13.5" customHeight="1">
      <c r="A712" s="36"/>
      <c r="B712" s="22"/>
      <c r="C712" s="22"/>
      <c r="D712" s="22"/>
      <c r="E712" s="22"/>
      <c r="F712" s="22"/>
      <c r="G712" s="13"/>
      <c r="H712" s="13"/>
      <c r="I712" s="13"/>
      <c r="J712" s="13"/>
      <c r="K712" s="23"/>
      <c r="L712" s="13"/>
      <c r="M712" s="13"/>
      <c r="N712" s="13"/>
      <c r="O712" s="22"/>
      <c r="P712" s="22"/>
      <c r="Q712" s="13"/>
      <c r="R712" s="13"/>
      <c r="S712" s="13"/>
      <c r="T712" s="13"/>
      <c r="U712" s="13"/>
      <c r="V712" s="13"/>
      <c r="W712" s="13"/>
      <c r="X712" s="13"/>
      <c r="Y712" s="13"/>
      <c r="Z712" s="13"/>
      <c r="AA712" s="13"/>
    </row>
    <row r="713" spans="1:27" ht="13.5" customHeight="1">
      <c r="A713" s="36"/>
      <c r="B713" s="22"/>
      <c r="C713" s="22"/>
      <c r="D713" s="22"/>
      <c r="E713" s="22"/>
      <c r="F713" s="22"/>
      <c r="G713" s="13"/>
      <c r="H713" s="13"/>
      <c r="I713" s="13"/>
      <c r="J713" s="13"/>
      <c r="K713" s="23"/>
      <c r="L713" s="13"/>
      <c r="M713" s="13"/>
      <c r="N713" s="13"/>
      <c r="O713" s="22"/>
      <c r="P713" s="22"/>
      <c r="Q713" s="13"/>
      <c r="R713" s="13"/>
      <c r="S713" s="13"/>
      <c r="T713" s="13"/>
      <c r="U713" s="13"/>
      <c r="V713" s="13"/>
      <c r="W713" s="13"/>
      <c r="X713" s="13"/>
      <c r="Y713" s="13"/>
      <c r="Z713" s="13"/>
      <c r="AA713" s="13"/>
    </row>
    <row r="714" spans="1:27" ht="13.5" customHeight="1">
      <c r="A714" s="36"/>
      <c r="B714" s="22"/>
      <c r="C714" s="22"/>
      <c r="D714" s="22"/>
      <c r="E714" s="22"/>
      <c r="F714" s="22"/>
      <c r="G714" s="13"/>
      <c r="H714" s="13"/>
      <c r="I714" s="13"/>
      <c r="J714" s="13"/>
      <c r="K714" s="23"/>
      <c r="L714" s="13"/>
      <c r="M714" s="13"/>
      <c r="N714" s="13"/>
      <c r="O714" s="22"/>
      <c r="P714" s="22"/>
      <c r="Q714" s="13"/>
      <c r="R714" s="13"/>
      <c r="S714" s="13"/>
      <c r="T714" s="13"/>
      <c r="U714" s="13"/>
      <c r="V714" s="13"/>
      <c r="W714" s="13"/>
      <c r="X714" s="13"/>
      <c r="Y714" s="13"/>
      <c r="Z714" s="13"/>
      <c r="AA714" s="13"/>
    </row>
    <row r="715" spans="1:27" ht="13.5" customHeight="1">
      <c r="A715" s="36"/>
      <c r="B715" s="22"/>
      <c r="C715" s="22"/>
      <c r="D715" s="22"/>
      <c r="E715" s="22"/>
      <c r="F715" s="22"/>
      <c r="G715" s="13"/>
      <c r="H715" s="13"/>
      <c r="I715" s="13"/>
      <c r="J715" s="13"/>
      <c r="K715" s="23"/>
      <c r="L715" s="13"/>
      <c r="M715" s="13"/>
      <c r="N715" s="13"/>
      <c r="O715" s="22"/>
      <c r="P715" s="22"/>
      <c r="Q715" s="13"/>
      <c r="R715" s="13"/>
      <c r="S715" s="13"/>
      <c r="T715" s="13"/>
      <c r="U715" s="13"/>
      <c r="V715" s="13"/>
      <c r="W715" s="13"/>
      <c r="X715" s="13"/>
      <c r="Y715" s="13"/>
      <c r="Z715" s="13"/>
      <c r="AA715" s="13"/>
    </row>
    <row r="716" spans="1:27" ht="13.5" customHeight="1">
      <c r="A716" s="36"/>
      <c r="B716" s="22"/>
      <c r="C716" s="22"/>
      <c r="D716" s="22"/>
      <c r="E716" s="22"/>
      <c r="F716" s="22"/>
      <c r="G716" s="13"/>
      <c r="H716" s="13"/>
      <c r="I716" s="13"/>
      <c r="J716" s="13"/>
      <c r="K716" s="23"/>
      <c r="L716" s="13"/>
      <c r="M716" s="13"/>
      <c r="N716" s="13"/>
      <c r="O716" s="22"/>
      <c r="P716" s="22"/>
      <c r="Q716" s="13"/>
      <c r="R716" s="13"/>
      <c r="S716" s="13"/>
      <c r="T716" s="13"/>
      <c r="U716" s="13"/>
      <c r="V716" s="13"/>
      <c r="W716" s="13"/>
      <c r="X716" s="13"/>
      <c r="Y716" s="13"/>
      <c r="Z716" s="13"/>
      <c r="AA716" s="13"/>
    </row>
    <row r="717" spans="1:27" ht="13.5" customHeight="1">
      <c r="A717" s="36"/>
      <c r="B717" s="22"/>
      <c r="C717" s="22"/>
      <c r="D717" s="22"/>
      <c r="E717" s="22"/>
      <c r="F717" s="22"/>
      <c r="G717" s="13"/>
      <c r="H717" s="13"/>
      <c r="I717" s="13"/>
      <c r="J717" s="13"/>
      <c r="K717" s="23"/>
      <c r="L717" s="13"/>
      <c r="M717" s="13"/>
      <c r="N717" s="13"/>
      <c r="O717" s="22"/>
      <c r="P717" s="22"/>
      <c r="Q717" s="13"/>
      <c r="R717" s="13"/>
      <c r="S717" s="13"/>
      <c r="T717" s="13"/>
      <c r="U717" s="13"/>
      <c r="V717" s="13"/>
      <c r="W717" s="13"/>
      <c r="X717" s="13"/>
      <c r="Y717" s="13"/>
      <c r="Z717" s="13"/>
      <c r="AA717" s="13"/>
    </row>
    <row r="718" spans="1:27" ht="13.5" customHeight="1">
      <c r="A718" s="36"/>
      <c r="B718" s="22"/>
      <c r="C718" s="22"/>
      <c r="D718" s="22"/>
      <c r="E718" s="22"/>
      <c r="F718" s="22"/>
      <c r="G718" s="13"/>
      <c r="H718" s="13"/>
      <c r="I718" s="13"/>
      <c r="J718" s="13"/>
      <c r="K718" s="23"/>
      <c r="L718" s="13"/>
      <c r="M718" s="13"/>
      <c r="N718" s="13"/>
      <c r="O718" s="22"/>
      <c r="P718" s="22"/>
      <c r="Q718" s="13"/>
      <c r="R718" s="13"/>
      <c r="S718" s="13"/>
      <c r="T718" s="13"/>
      <c r="U718" s="13"/>
      <c r="V718" s="13"/>
      <c r="W718" s="13"/>
      <c r="X718" s="13"/>
      <c r="Y718" s="13"/>
      <c r="Z718" s="13"/>
      <c r="AA718" s="13"/>
    </row>
    <row r="719" spans="1:27" ht="13.5" customHeight="1">
      <c r="A719" s="36"/>
      <c r="B719" s="22"/>
      <c r="C719" s="22"/>
      <c r="D719" s="22"/>
      <c r="E719" s="22"/>
      <c r="F719" s="22"/>
      <c r="G719" s="13"/>
      <c r="H719" s="13"/>
      <c r="I719" s="13"/>
      <c r="J719" s="13"/>
      <c r="K719" s="23"/>
      <c r="L719" s="13"/>
      <c r="M719" s="13"/>
      <c r="N719" s="13"/>
      <c r="O719" s="22"/>
      <c r="P719" s="22"/>
      <c r="Q719" s="13"/>
      <c r="R719" s="13"/>
      <c r="S719" s="13"/>
      <c r="T719" s="13"/>
      <c r="U719" s="13"/>
      <c r="V719" s="13"/>
      <c r="W719" s="13"/>
      <c r="X719" s="13"/>
      <c r="Y719" s="13"/>
      <c r="Z719" s="13"/>
      <c r="AA719" s="13"/>
    </row>
    <row r="720" spans="1:27" ht="13.5" customHeight="1">
      <c r="A720" s="36"/>
      <c r="B720" s="22"/>
      <c r="C720" s="22"/>
      <c r="D720" s="22"/>
      <c r="E720" s="22"/>
      <c r="F720" s="22"/>
      <c r="G720" s="13"/>
      <c r="H720" s="13"/>
      <c r="I720" s="13"/>
      <c r="J720" s="13"/>
      <c r="K720" s="23"/>
      <c r="L720" s="13"/>
      <c r="M720" s="13"/>
      <c r="N720" s="13"/>
      <c r="O720" s="22"/>
      <c r="P720" s="22"/>
      <c r="Q720" s="13"/>
      <c r="R720" s="13"/>
      <c r="S720" s="13"/>
      <c r="T720" s="13"/>
      <c r="U720" s="13"/>
      <c r="V720" s="13"/>
      <c r="W720" s="13"/>
      <c r="X720" s="13"/>
      <c r="Y720" s="13"/>
      <c r="Z720" s="13"/>
      <c r="AA720" s="13"/>
    </row>
    <row r="721" spans="1:27" ht="13.5" customHeight="1">
      <c r="A721" s="36"/>
      <c r="B721" s="22"/>
      <c r="C721" s="22"/>
      <c r="D721" s="22"/>
      <c r="E721" s="22"/>
      <c r="F721" s="22"/>
      <c r="G721" s="13"/>
      <c r="H721" s="13"/>
      <c r="I721" s="13"/>
      <c r="J721" s="13"/>
      <c r="K721" s="23"/>
      <c r="L721" s="13"/>
      <c r="M721" s="13"/>
      <c r="N721" s="13"/>
      <c r="O721" s="22"/>
      <c r="P721" s="22"/>
      <c r="Q721" s="13"/>
      <c r="R721" s="13"/>
      <c r="S721" s="13"/>
      <c r="T721" s="13"/>
      <c r="U721" s="13"/>
      <c r="V721" s="13"/>
      <c r="W721" s="13"/>
      <c r="X721" s="13"/>
      <c r="Y721" s="13"/>
      <c r="Z721" s="13"/>
      <c r="AA721" s="13"/>
    </row>
    <row r="722" spans="1:27" ht="13.5" customHeight="1">
      <c r="A722" s="36"/>
      <c r="B722" s="22"/>
      <c r="C722" s="22"/>
      <c r="D722" s="22"/>
      <c r="E722" s="22"/>
      <c r="F722" s="22"/>
      <c r="G722" s="13"/>
      <c r="H722" s="13"/>
      <c r="I722" s="13"/>
      <c r="J722" s="13"/>
      <c r="K722" s="23"/>
      <c r="L722" s="13"/>
      <c r="M722" s="13"/>
      <c r="N722" s="13"/>
      <c r="O722" s="22"/>
      <c r="P722" s="22"/>
      <c r="Q722" s="13"/>
      <c r="R722" s="13"/>
      <c r="S722" s="13"/>
      <c r="T722" s="13"/>
      <c r="U722" s="13"/>
      <c r="V722" s="13"/>
      <c r="W722" s="13"/>
      <c r="X722" s="13"/>
      <c r="Y722" s="13"/>
      <c r="Z722" s="13"/>
      <c r="AA722" s="13"/>
    </row>
    <row r="723" spans="1:27" ht="13.5" customHeight="1">
      <c r="A723" s="36"/>
      <c r="B723" s="22"/>
      <c r="C723" s="22"/>
      <c r="D723" s="22"/>
      <c r="E723" s="22"/>
      <c r="F723" s="22"/>
      <c r="G723" s="13"/>
      <c r="H723" s="13"/>
      <c r="I723" s="13"/>
      <c r="J723" s="13"/>
      <c r="K723" s="23"/>
      <c r="L723" s="13"/>
      <c r="M723" s="13"/>
      <c r="N723" s="13"/>
      <c r="O723" s="22"/>
      <c r="P723" s="22"/>
      <c r="Q723" s="13"/>
      <c r="R723" s="13"/>
      <c r="S723" s="13"/>
      <c r="T723" s="13"/>
      <c r="U723" s="13"/>
      <c r="V723" s="13"/>
      <c r="W723" s="13"/>
      <c r="X723" s="13"/>
      <c r="Y723" s="13"/>
      <c r="Z723" s="13"/>
      <c r="AA723" s="13"/>
    </row>
    <row r="724" spans="1:27" ht="13.5" customHeight="1">
      <c r="A724" s="36"/>
      <c r="B724" s="22"/>
      <c r="C724" s="22"/>
      <c r="D724" s="22"/>
      <c r="E724" s="22"/>
      <c r="F724" s="22"/>
      <c r="G724" s="13"/>
      <c r="H724" s="13"/>
      <c r="I724" s="13"/>
      <c r="J724" s="13"/>
      <c r="K724" s="23"/>
      <c r="L724" s="13"/>
      <c r="M724" s="13"/>
      <c r="N724" s="13"/>
      <c r="O724" s="22"/>
      <c r="P724" s="22"/>
      <c r="Q724" s="13"/>
      <c r="R724" s="13"/>
      <c r="S724" s="13"/>
      <c r="T724" s="13"/>
      <c r="U724" s="13"/>
      <c r="V724" s="13"/>
      <c r="W724" s="13"/>
      <c r="X724" s="13"/>
      <c r="Y724" s="13"/>
      <c r="Z724" s="13"/>
      <c r="AA724" s="13"/>
    </row>
    <row r="725" spans="1:27" ht="13.5" customHeight="1">
      <c r="A725" s="36"/>
      <c r="B725" s="22"/>
      <c r="C725" s="22"/>
      <c r="D725" s="22"/>
      <c r="E725" s="22"/>
      <c r="F725" s="22"/>
      <c r="G725" s="13"/>
      <c r="H725" s="13"/>
      <c r="I725" s="13"/>
      <c r="J725" s="13"/>
      <c r="K725" s="23"/>
      <c r="L725" s="13"/>
      <c r="M725" s="13"/>
      <c r="N725" s="13"/>
      <c r="O725" s="22"/>
      <c r="P725" s="22"/>
      <c r="Q725" s="13"/>
      <c r="R725" s="13"/>
      <c r="S725" s="13"/>
      <c r="T725" s="13"/>
      <c r="U725" s="13"/>
      <c r="V725" s="13"/>
      <c r="W725" s="13"/>
      <c r="X725" s="13"/>
      <c r="Y725" s="13"/>
      <c r="Z725" s="13"/>
      <c r="AA725" s="13"/>
    </row>
    <row r="726" spans="1:27" ht="13.5" customHeight="1">
      <c r="A726" s="36"/>
      <c r="B726" s="22"/>
      <c r="C726" s="22"/>
      <c r="D726" s="22"/>
      <c r="E726" s="22"/>
      <c r="F726" s="22"/>
      <c r="G726" s="13"/>
      <c r="H726" s="13"/>
      <c r="I726" s="13"/>
      <c r="J726" s="13"/>
      <c r="K726" s="23"/>
      <c r="L726" s="13"/>
      <c r="M726" s="13"/>
      <c r="N726" s="13"/>
      <c r="O726" s="22"/>
      <c r="P726" s="22"/>
      <c r="Q726" s="13"/>
      <c r="R726" s="13"/>
      <c r="S726" s="13"/>
      <c r="T726" s="13"/>
      <c r="U726" s="13"/>
      <c r="V726" s="13"/>
      <c r="W726" s="13"/>
      <c r="X726" s="13"/>
      <c r="Y726" s="13"/>
      <c r="Z726" s="13"/>
      <c r="AA726" s="13"/>
    </row>
    <row r="727" spans="1:27" ht="13.5" customHeight="1">
      <c r="A727" s="36"/>
      <c r="B727" s="22"/>
      <c r="C727" s="22"/>
      <c r="D727" s="22"/>
      <c r="E727" s="22"/>
      <c r="F727" s="22"/>
      <c r="G727" s="13"/>
      <c r="H727" s="13"/>
      <c r="I727" s="13"/>
      <c r="J727" s="13"/>
      <c r="K727" s="23"/>
      <c r="L727" s="13"/>
      <c r="M727" s="13"/>
      <c r="N727" s="13"/>
      <c r="O727" s="22"/>
      <c r="P727" s="22"/>
      <c r="Q727" s="13"/>
      <c r="R727" s="13"/>
      <c r="S727" s="13"/>
      <c r="T727" s="13"/>
      <c r="U727" s="13"/>
      <c r="V727" s="13"/>
      <c r="W727" s="13"/>
      <c r="X727" s="13"/>
      <c r="Y727" s="13"/>
      <c r="Z727" s="13"/>
      <c r="AA727" s="13"/>
    </row>
    <row r="728" spans="1:27" ht="13.5" customHeight="1">
      <c r="A728" s="36"/>
      <c r="B728" s="22"/>
      <c r="C728" s="22"/>
      <c r="D728" s="22"/>
      <c r="E728" s="22"/>
      <c r="F728" s="22"/>
      <c r="G728" s="13"/>
      <c r="H728" s="13"/>
      <c r="I728" s="13"/>
      <c r="J728" s="13"/>
      <c r="K728" s="23"/>
      <c r="L728" s="13"/>
      <c r="M728" s="13"/>
      <c r="N728" s="13"/>
      <c r="O728" s="22"/>
      <c r="P728" s="22"/>
      <c r="Q728" s="13"/>
      <c r="R728" s="13"/>
      <c r="S728" s="13"/>
      <c r="T728" s="13"/>
      <c r="U728" s="13"/>
      <c r="V728" s="13"/>
      <c r="W728" s="13"/>
      <c r="X728" s="13"/>
      <c r="Y728" s="13"/>
      <c r="Z728" s="13"/>
      <c r="AA728" s="13"/>
    </row>
    <row r="729" spans="1:27" ht="13.5" customHeight="1">
      <c r="A729" s="36"/>
      <c r="B729" s="22"/>
      <c r="C729" s="22"/>
      <c r="D729" s="22"/>
      <c r="E729" s="22"/>
      <c r="F729" s="22"/>
      <c r="G729" s="13"/>
      <c r="H729" s="13"/>
      <c r="I729" s="13"/>
      <c r="J729" s="13"/>
      <c r="K729" s="23"/>
      <c r="L729" s="13"/>
      <c r="M729" s="13"/>
      <c r="N729" s="13"/>
      <c r="O729" s="22"/>
      <c r="P729" s="22"/>
      <c r="Q729" s="13"/>
      <c r="R729" s="13"/>
      <c r="S729" s="13"/>
      <c r="T729" s="13"/>
      <c r="U729" s="13"/>
      <c r="V729" s="13"/>
      <c r="W729" s="13"/>
      <c r="X729" s="13"/>
      <c r="Y729" s="13"/>
      <c r="Z729" s="13"/>
      <c r="AA729" s="13"/>
    </row>
    <row r="730" spans="1:27" ht="13.5" customHeight="1">
      <c r="A730" s="36"/>
      <c r="B730" s="22"/>
      <c r="C730" s="22"/>
      <c r="D730" s="22"/>
      <c r="E730" s="22"/>
      <c r="F730" s="22"/>
      <c r="G730" s="13"/>
      <c r="H730" s="13"/>
      <c r="I730" s="13"/>
      <c r="J730" s="13"/>
      <c r="K730" s="23"/>
      <c r="L730" s="13"/>
      <c r="M730" s="13"/>
      <c r="N730" s="13"/>
      <c r="O730" s="22"/>
      <c r="P730" s="22"/>
      <c r="Q730" s="13"/>
      <c r="R730" s="13"/>
      <c r="S730" s="13"/>
      <c r="T730" s="13"/>
      <c r="U730" s="13"/>
      <c r="V730" s="13"/>
      <c r="W730" s="13"/>
      <c r="X730" s="13"/>
      <c r="Y730" s="13"/>
      <c r="Z730" s="13"/>
      <c r="AA730" s="13"/>
    </row>
    <row r="731" spans="1:27" ht="13.5" customHeight="1">
      <c r="A731" s="36"/>
      <c r="B731" s="22"/>
      <c r="C731" s="22"/>
      <c r="D731" s="22"/>
      <c r="E731" s="22"/>
      <c r="F731" s="22"/>
      <c r="G731" s="13"/>
      <c r="H731" s="13"/>
      <c r="I731" s="13"/>
      <c r="J731" s="13"/>
      <c r="K731" s="23"/>
      <c r="L731" s="13"/>
      <c r="M731" s="13"/>
      <c r="N731" s="13"/>
      <c r="O731" s="22"/>
      <c r="P731" s="22"/>
      <c r="Q731" s="13"/>
      <c r="R731" s="13"/>
      <c r="S731" s="13"/>
      <c r="T731" s="13"/>
      <c r="U731" s="13"/>
      <c r="V731" s="13"/>
      <c r="W731" s="13"/>
      <c r="X731" s="13"/>
      <c r="Y731" s="13"/>
      <c r="Z731" s="13"/>
      <c r="AA731" s="13"/>
    </row>
    <row r="732" spans="1:27" ht="13.5" customHeight="1">
      <c r="A732" s="36"/>
      <c r="B732" s="22"/>
      <c r="C732" s="22"/>
      <c r="D732" s="22"/>
      <c r="E732" s="22"/>
      <c r="F732" s="22"/>
      <c r="G732" s="13"/>
      <c r="H732" s="13"/>
      <c r="I732" s="13"/>
      <c r="J732" s="13"/>
      <c r="K732" s="23"/>
      <c r="L732" s="13"/>
      <c r="M732" s="13"/>
      <c r="N732" s="13"/>
      <c r="O732" s="22"/>
      <c r="P732" s="22"/>
      <c r="Q732" s="13"/>
      <c r="R732" s="13"/>
      <c r="S732" s="13"/>
      <c r="T732" s="13"/>
      <c r="U732" s="13"/>
      <c r="V732" s="13"/>
      <c r="W732" s="13"/>
      <c r="X732" s="13"/>
      <c r="Y732" s="13"/>
      <c r="Z732" s="13"/>
      <c r="AA732" s="13"/>
    </row>
    <row r="733" spans="1:27" ht="13.5" customHeight="1">
      <c r="A733" s="36"/>
      <c r="B733" s="22"/>
      <c r="C733" s="22"/>
      <c r="D733" s="22"/>
      <c r="E733" s="22"/>
      <c r="F733" s="22"/>
      <c r="G733" s="13"/>
      <c r="H733" s="13"/>
      <c r="I733" s="13"/>
      <c r="J733" s="13"/>
      <c r="K733" s="23"/>
      <c r="L733" s="13"/>
      <c r="M733" s="13"/>
      <c r="N733" s="13"/>
      <c r="O733" s="22"/>
      <c r="P733" s="22"/>
      <c r="Q733" s="13"/>
      <c r="R733" s="13"/>
      <c r="S733" s="13"/>
      <c r="T733" s="13"/>
      <c r="U733" s="13"/>
      <c r="V733" s="13"/>
      <c r="W733" s="13"/>
      <c r="X733" s="13"/>
      <c r="Y733" s="13"/>
      <c r="Z733" s="13"/>
      <c r="AA733" s="13"/>
    </row>
    <row r="734" spans="1:27" ht="13.5" customHeight="1">
      <c r="A734" s="36"/>
      <c r="B734" s="22"/>
      <c r="C734" s="22"/>
      <c r="D734" s="22"/>
      <c r="E734" s="22"/>
      <c r="F734" s="22"/>
      <c r="G734" s="13"/>
      <c r="H734" s="13"/>
      <c r="I734" s="13"/>
      <c r="J734" s="13"/>
      <c r="K734" s="23"/>
      <c r="L734" s="13"/>
      <c r="M734" s="13"/>
      <c r="N734" s="13"/>
      <c r="O734" s="22"/>
      <c r="P734" s="22"/>
      <c r="Q734" s="13"/>
      <c r="R734" s="13"/>
      <c r="S734" s="13"/>
      <c r="T734" s="13"/>
      <c r="U734" s="13"/>
      <c r="V734" s="13"/>
      <c r="W734" s="13"/>
      <c r="X734" s="13"/>
      <c r="Y734" s="13"/>
      <c r="Z734" s="13"/>
      <c r="AA734" s="13"/>
    </row>
    <row r="735" spans="1:27" ht="13.5" customHeight="1">
      <c r="A735" s="36"/>
      <c r="B735" s="22"/>
      <c r="C735" s="22"/>
      <c r="D735" s="22"/>
      <c r="E735" s="22"/>
      <c r="F735" s="22"/>
      <c r="G735" s="13"/>
      <c r="H735" s="13"/>
      <c r="I735" s="13"/>
      <c r="J735" s="13"/>
      <c r="K735" s="23"/>
      <c r="L735" s="13"/>
      <c r="M735" s="13"/>
      <c r="N735" s="13"/>
      <c r="O735" s="22"/>
      <c r="P735" s="22"/>
      <c r="Q735" s="13"/>
      <c r="R735" s="13"/>
      <c r="S735" s="13"/>
      <c r="T735" s="13"/>
      <c r="U735" s="13"/>
      <c r="V735" s="13"/>
      <c r="W735" s="13"/>
      <c r="X735" s="13"/>
      <c r="Y735" s="13"/>
      <c r="Z735" s="13"/>
      <c r="AA735" s="13"/>
    </row>
    <row r="736" spans="1:27" ht="13.5" customHeight="1">
      <c r="A736" s="36"/>
      <c r="B736" s="22"/>
      <c r="C736" s="22"/>
      <c r="D736" s="22"/>
      <c r="E736" s="22"/>
      <c r="F736" s="22"/>
      <c r="G736" s="13"/>
      <c r="H736" s="13"/>
      <c r="I736" s="13"/>
      <c r="J736" s="13"/>
      <c r="K736" s="23"/>
      <c r="L736" s="13"/>
      <c r="M736" s="13"/>
      <c r="N736" s="13"/>
      <c r="O736" s="22"/>
      <c r="P736" s="22"/>
      <c r="Q736" s="13"/>
      <c r="R736" s="13"/>
      <c r="S736" s="13"/>
      <c r="T736" s="13"/>
      <c r="U736" s="13"/>
      <c r="V736" s="13"/>
      <c r="W736" s="13"/>
      <c r="X736" s="13"/>
      <c r="Y736" s="13"/>
      <c r="Z736" s="13"/>
      <c r="AA736" s="13"/>
    </row>
    <row r="737" spans="1:27" ht="13.5" customHeight="1">
      <c r="A737" s="36"/>
      <c r="B737" s="22"/>
      <c r="C737" s="22"/>
      <c r="D737" s="22"/>
      <c r="E737" s="22"/>
      <c r="F737" s="22"/>
      <c r="G737" s="13"/>
      <c r="H737" s="13"/>
      <c r="I737" s="13"/>
      <c r="J737" s="13"/>
      <c r="K737" s="23"/>
      <c r="L737" s="13"/>
      <c r="M737" s="13"/>
      <c r="N737" s="13"/>
      <c r="O737" s="22"/>
      <c r="P737" s="22"/>
      <c r="Q737" s="13"/>
      <c r="R737" s="13"/>
      <c r="S737" s="13"/>
      <c r="T737" s="13"/>
      <c r="U737" s="13"/>
      <c r="V737" s="13"/>
      <c r="W737" s="13"/>
      <c r="X737" s="13"/>
      <c r="Y737" s="13"/>
      <c r="Z737" s="13"/>
      <c r="AA737" s="13"/>
    </row>
    <row r="738" spans="1:27" ht="13.5" customHeight="1">
      <c r="A738" s="36"/>
      <c r="B738" s="22"/>
      <c r="C738" s="22"/>
      <c r="D738" s="22"/>
      <c r="E738" s="22"/>
      <c r="F738" s="22"/>
      <c r="G738" s="13"/>
      <c r="H738" s="13"/>
      <c r="I738" s="13"/>
      <c r="J738" s="13"/>
      <c r="K738" s="23"/>
      <c r="L738" s="13"/>
      <c r="M738" s="13"/>
      <c r="N738" s="13"/>
      <c r="O738" s="22"/>
      <c r="P738" s="22"/>
      <c r="Q738" s="13"/>
      <c r="R738" s="13"/>
      <c r="S738" s="13"/>
      <c r="T738" s="13"/>
      <c r="U738" s="13"/>
      <c r="V738" s="13"/>
      <c r="W738" s="13"/>
      <c r="X738" s="13"/>
      <c r="Y738" s="13"/>
      <c r="Z738" s="13"/>
      <c r="AA738" s="13"/>
    </row>
    <row r="739" spans="1:27" ht="13.5" customHeight="1">
      <c r="A739" s="36"/>
      <c r="B739" s="22"/>
      <c r="C739" s="22"/>
      <c r="D739" s="22"/>
      <c r="E739" s="22"/>
      <c r="F739" s="22"/>
      <c r="G739" s="13"/>
      <c r="H739" s="13"/>
      <c r="I739" s="13"/>
      <c r="J739" s="13"/>
      <c r="K739" s="23"/>
      <c r="L739" s="13"/>
      <c r="M739" s="13"/>
      <c r="N739" s="13"/>
      <c r="O739" s="22"/>
      <c r="P739" s="22"/>
      <c r="Q739" s="13"/>
      <c r="R739" s="13"/>
      <c r="S739" s="13"/>
      <c r="T739" s="13"/>
      <c r="U739" s="13"/>
      <c r="V739" s="13"/>
      <c r="W739" s="13"/>
      <c r="X739" s="13"/>
      <c r="Y739" s="13"/>
      <c r="Z739" s="13"/>
      <c r="AA739" s="13"/>
    </row>
    <row r="740" spans="1:27" ht="13.5" customHeight="1">
      <c r="A740" s="36"/>
      <c r="B740" s="22"/>
      <c r="C740" s="22"/>
      <c r="D740" s="22"/>
      <c r="E740" s="22"/>
      <c r="F740" s="22"/>
      <c r="G740" s="13"/>
      <c r="H740" s="13"/>
      <c r="I740" s="13"/>
      <c r="J740" s="13"/>
      <c r="K740" s="23"/>
      <c r="L740" s="13"/>
      <c r="M740" s="13"/>
      <c r="N740" s="13"/>
      <c r="O740" s="22"/>
      <c r="P740" s="22"/>
      <c r="Q740" s="13"/>
      <c r="R740" s="13"/>
      <c r="S740" s="13"/>
      <c r="T740" s="13"/>
      <c r="U740" s="13"/>
      <c r="V740" s="13"/>
      <c r="W740" s="13"/>
      <c r="X740" s="13"/>
      <c r="Y740" s="13"/>
      <c r="Z740" s="13"/>
      <c r="AA740" s="13"/>
    </row>
    <row r="741" spans="1:27" ht="13.5" customHeight="1">
      <c r="A741" s="36"/>
      <c r="B741" s="22"/>
      <c r="C741" s="22"/>
      <c r="D741" s="22"/>
      <c r="E741" s="22"/>
      <c r="F741" s="22"/>
      <c r="G741" s="13"/>
      <c r="H741" s="13"/>
      <c r="I741" s="13"/>
      <c r="J741" s="13"/>
      <c r="K741" s="23"/>
      <c r="L741" s="13"/>
      <c r="M741" s="13"/>
      <c r="N741" s="13"/>
      <c r="O741" s="22"/>
      <c r="P741" s="22"/>
      <c r="Q741" s="13"/>
      <c r="R741" s="13"/>
      <c r="S741" s="13"/>
      <c r="T741" s="13"/>
      <c r="U741" s="13"/>
      <c r="V741" s="13"/>
      <c r="W741" s="13"/>
      <c r="X741" s="13"/>
      <c r="Y741" s="13"/>
      <c r="Z741" s="13"/>
      <c r="AA741" s="13"/>
    </row>
    <row r="742" spans="1:27" ht="13.5" customHeight="1">
      <c r="A742" s="36"/>
      <c r="B742" s="22"/>
      <c r="C742" s="22"/>
      <c r="D742" s="22"/>
      <c r="E742" s="22"/>
      <c r="F742" s="22"/>
      <c r="G742" s="13"/>
      <c r="H742" s="13"/>
      <c r="I742" s="13"/>
      <c r="J742" s="13"/>
      <c r="K742" s="23"/>
      <c r="L742" s="13"/>
      <c r="M742" s="13"/>
      <c r="N742" s="13"/>
      <c r="O742" s="22"/>
      <c r="P742" s="22"/>
      <c r="Q742" s="13"/>
      <c r="R742" s="13"/>
      <c r="S742" s="13"/>
      <c r="T742" s="13"/>
      <c r="U742" s="13"/>
      <c r="V742" s="13"/>
      <c r="W742" s="13"/>
      <c r="X742" s="13"/>
      <c r="Y742" s="13"/>
      <c r="Z742" s="13"/>
      <c r="AA742" s="13"/>
    </row>
    <row r="743" spans="1:27" ht="13.5" customHeight="1">
      <c r="A743" s="36"/>
      <c r="B743" s="22"/>
      <c r="C743" s="22"/>
      <c r="D743" s="22"/>
      <c r="E743" s="22"/>
      <c r="F743" s="22"/>
      <c r="G743" s="13"/>
      <c r="H743" s="13"/>
      <c r="I743" s="13"/>
      <c r="J743" s="13"/>
      <c r="K743" s="23"/>
      <c r="L743" s="13"/>
      <c r="M743" s="13"/>
      <c r="N743" s="13"/>
      <c r="O743" s="22"/>
      <c r="P743" s="22"/>
      <c r="Q743" s="13"/>
      <c r="R743" s="13"/>
      <c r="S743" s="13"/>
      <c r="T743" s="13"/>
      <c r="U743" s="13"/>
      <c r="V743" s="13"/>
      <c r="W743" s="13"/>
      <c r="X743" s="13"/>
      <c r="Y743" s="13"/>
      <c r="Z743" s="13"/>
      <c r="AA743" s="13"/>
    </row>
  </sheetData>
  <customSheetViews>
    <customSheetView guid="{3A8EF6F6-C45A-45DE-8E7F-2F44C5063395}" showGridLines="0" fitToPage="1">
      <pane xSplit="1" ySplit="9" topLeftCell="G16" activePane="bottomRight" state="frozen"/>
      <selection pane="bottomRight" activeCell="G57" sqref="G57"/>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xSplit="1" ySplit="9" topLeftCell="G10" activePane="bottomRight" state="frozen"/>
      <selection pane="bottomRight" activeCell="G57" sqref="G57"/>
      <pageMargins left="0.75" right="0.75" top="1" bottom="1" header="0" footer="0"/>
      <pageSetup paperSize="9" orientation="landscape" horizontalDpi="4294967292" r:id="rId2"/>
      <headerFooter alignWithMargins="0"/>
    </customSheetView>
    <customSheetView guid="{8A76CB75-0074-42C4-9951-071537C0DA5A}" showGridLines="0" fitToPage="1">
      <pane xSplit="1" ySplit="9" topLeftCell="G10" activePane="bottomRight" state="frozen"/>
      <selection pane="bottomRight" activeCell="G57" sqref="G57"/>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xSplit="1" ySplit="9" topLeftCell="H37" activePane="bottomRight" state="frozen"/>
      <selection pane="bottomRight" activeCell="O56" sqref="O56:P58"/>
      <pageMargins left="0.75" right="0.75" top="1" bottom="1" header="0" footer="0"/>
      <pageSetup paperSize="9" orientation="landscape" horizontalDpi="4294967292" r:id="rId4"/>
      <headerFooter alignWithMargins="0"/>
    </customSheetView>
  </customSheetViews>
  <phoneticPr fontId="24" type="noConversion"/>
  <pageMargins left="0.18" right="0.11" top="1" bottom="1" header="1" footer="1"/>
  <pageSetup paperSize="9" orientation="landscape" horizontalDpi="4294967292" r:id="rId5"/>
  <headerFooter alignWithMargins="0"/>
  <ignoredErrors>
    <ignoredError sqref="G10:Z10" numberStoredAsText="1"/>
    <ignoredError sqref="B74:Z98 B102:Z103 B106:Z107 B110:Z111 B114:Z114 A118:XFD118" formula="1"/>
  </ignoredErrors>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88"/>
  <sheetViews>
    <sheetView showGridLines="0" workbookViewId="0"/>
  </sheetViews>
  <sheetFormatPr defaultColWidth="9.140625" defaultRowHeight="15" customHeight="1"/>
  <cols>
    <col min="1" max="1" width="28.7109375" style="137" customWidth="1"/>
    <col min="2" max="3" width="58.28515625" style="137" customWidth="1"/>
    <col min="4" max="4" width="28.7109375" style="137" customWidth="1"/>
    <col min="5" max="11" width="9.140625" style="140" customWidth="1"/>
    <col min="12" max="16384" width="9.140625" style="138"/>
  </cols>
  <sheetData>
    <row r="1" spans="1:11" ht="15" customHeight="1">
      <c r="C1" s="19"/>
      <c r="D1" s="19"/>
      <c r="E1" s="1"/>
      <c r="F1" s="1"/>
      <c r="G1" s="138"/>
      <c r="H1" s="138"/>
      <c r="I1" s="138"/>
      <c r="J1" s="138"/>
      <c r="K1" s="138"/>
    </row>
    <row r="2" spans="1:11" ht="15" customHeight="1">
      <c r="C2" s="19"/>
      <c r="D2" s="19"/>
      <c r="E2" s="1"/>
      <c r="F2" s="7"/>
      <c r="G2" s="138"/>
      <c r="H2" s="138"/>
      <c r="I2" s="138"/>
      <c r="J2" s="138"/>
      <c r="K2" s="138"/>
    </row>
    <row r="3" spans="1:11" ht="15" customHeight="1">
      <c r="C3" s="19"/>
      <c r="D3" s="19"/>
      <c r="E3" s="1"/>
      <c r="F3" s="1"/>
      <c r="G3" s="138"/>
      <c r="H3" s="138"/>
      <c r="I3" s="138"/>
      <c r="J3" s="138"/>
      <c r="K3" s="138"/>
    </row>
    <row r="4" spans="1:11" ht="15" customHeight="1">
      <c r="C4" s="81"/>
      <c r="D4" s="126" t="s">
        <v>190</v>
      </c>
      <c r="E4" s="1"/>
      <c r="F4" s="7"/>
      <c r="G4" s="138"/>
      <c r="H4" s="138"/>
      <c r="I4" s="138"/>
      <c r="J4" s="138"/>
      <c r="K4" s="138"/>
    </row>
    <row r="5" spans="1:11" s="140" customFormat="1" ht="15" customHeight="1">
      <c r="A5" s="139"/>
      <c r="B5" s="137"/>
      <c r="C5" s="137"/>
      <c r="D5" s="137"/>
    </row>
    <row r="6" spans="1:11" s="140" customFormat="1" ht="15" customHeight="1">
      <c r="A6" s="141" t="s">
        <v>164</v>
      </c>
      <c r="B6" s="137"/>
      <c r="C6" s="137"/>
      <c r="D6" s="142" t="s">
        <v>166</v>
      </c>
    </row>
    <row r="7" spans="1:11" s="140" customFormat="1" ht="15" customHeight="1">
      <c r="A7" s="143" t="s">
        <v>20</v>
      </c>
      <c r="B7" s="144" t="s">
        <v>127</v>
      </c>
      <c r="C7" s="144" t="s">
        <v>211</v>
      </c>
      <c r="D7" s="145" t="s">
        <v>22</v>
      </c>
    </row>
    <row r="8" spans="1:11" s="140" customFormat="1" ht="15" customHeight="1">
      <c r="A8" s="146" t="s">
        <v>9</v>
      </c>
      <c r="B8" s="147" t="s">
        <v>197</v>
      </c>
      <c r="C8" s="147" t="s">
        <v>198</v>
      </c>
      <c r="D8" s="148" t="s">
        <v>15</v>
      </c>
    </row>
    <row r="9" spans="1:11" s="140" customFormat="1" ht="15" customHeight="1">
      <c r="A9" s="146" t="s">
        <v>10</v>
      </c>
      <c r="B9" s="147" t="s">
        <v>25</v>
      </c>
      <c r="C9" s="147" t="s">
        <v>28</v>
      </c>
      <c r="D9" s="148" t="s">
        <v>16</v>
      </c>
    </row>
    <row r="10" spans="1:11" s="140" customFormat="1" ht="15" customHeight="1">
      <c r="A10" s="146" t="s">
        <v>165</v>
      </c>
      <c r="B10" s="147" t="s">
        <v>30</v>
      </c>
      <c r="C10" s="147" t="s">
        <v>31</v>
      </c>
      <c r="D10" s="148" t="s">
        <v>29</v>
      </c>
    </row>
    <row r="11" spans="1:11" s="140" customFormat="1" ht="15" customHeight="1">
      <c r="A11" s="146" t="s">
        <v>27</v>
      </c>
      <c r="B11" s="149" t="s">
        <v>305</v>
      </c>
      <c r="C11" s="149" t="s">
        <v>305</v>
      </c>
      <c r="D11" s="148" t="s">
        <v>26</v>
      </c>
    </row>
    <row r="12" spans="1:11" s="140" customFormat="1" ht="15" customHeight="1">
      <c r="A12" s="146" t="s">
        <v>11</v>
      </c>
      <c r="B12" s="147" t="s">
        <v>23</v>
      </c>
      <c r="C12" s="147" t="s">
        <v>24</v>
      </c>
      <c r="D12" s="148" t="s">
        <v>17</v>
      </c>
    </row>
    <row r="13" spans="1:11" s="140" customFormat="1" ht="15" customHeight="1">
      <c r="A13" s="146" t="s">
        <v>43</v>
      </c>
      <c r="B13" s="147" t="s">
        <v>48</v>
      </c>
      <c r="C13" s="147" t="s">
        <v>196</v>
      </c>
      <c r="D13" s="148" t="s">
        <v>41</v>
      </c>
    </row>
    <row r="14" spans="1:11" s="140" customFormat="1" ht="15" customHeight="1">
      <c r="A14" s="146" t="s">
        <v>45</v>
      </c>
      <c r="B14" s="150" t="s">
        <v>219</v>
      </c>
      <c r="C14" s="150" t="s">
        <v>220</v>
      </c>
      <c r="D14" s="148" t="s">
        <v>44</v>
      </c>
    </row>
    <row r="15" spans="1:11" s="140" customFormat="1" ht="15" customHeight="1">
      <c r="A15" s="146" t="s">
        <v>50</v>
      </c>
      <c r="B15" s="135" t="s">
        <v>315</v>
      </c>
      <c r="C15" s="135" t="s">
        <v>294</v>
      </c>
      <c r="D15" s="148" t="s">
        <v>49</v>
      </c>
    </row>
    <row r="16" spans="1:11" s="140" customFormat="1" ht="15" customHeight="1">
      <c r="A16" s="146" t="s">
        <v>12</v>
      </c>
      <c r="B16" s="132">
        <v>45379</v>
      </c>
      <c r="C16" s="132">
        <v>45379</v>
      </c>
      <c r="D16" s="148" t="s">
        <v>18</v>
      </c>
    </row>
    <row r="17" spans="1:5" s="140" customFormat="1" ht="15" customHeight="1">
      <c r="A17" s="146" t="s">
        <v>13</v>
      </c>
      <c r="B17" s="132">
        <v>45471</v>
      </c>
      <c r="C17" s="132">
        <v>45471</v>
      </c>
      <c r="D17" s="148" t="s">
        <v>19</v>
      </c>
    </row>
    <row r="18" spans="1:5" s="140" customFormat="1" ht="15" customHeight="1">
      <c r="A18" s="146" t="s">
        <v>14</v>
      </c>
      <c r="B18" s="123" t="s">
        <v>195</v>
      </c>
      <c r="C18" s="123" t="s">
        <v>42</v>
      </c>
      <c r="D18" s="148" t="s">
        <v>47</v>
      </c>
    </row>
    <row r="19" spans="1:5" s="140" customFormat="1" ht="15" customHeight="1">
      <c r="A19" s="151" t="s">
        <v>124</v>
      </c>
      <c r="B19" s="130"/>
      <c r="C19" s="131"/>
      <c r="D19" s="152" t="s">
        <v>125</v>
      </c>
    </row>
    <row r="20" spans="1:5" s="140" customFormat="1" ht="22.9" customHeight="1">
      <c r="A20" s="179" t="s">
        <v>272</v>
      </c>
      <c r="B20" s="179"/>
      <c r="C20" s="180" t="s">
        <v>270</v>
      </c>
      <c r="D20" s="180"/>
    </row>
    <row r="21" spans="1:5" s="140" customFormat="1" ht="22.9" customHeight="1">
      <c r="A21" s="177" t="s">
        <v>273</v>
      </c>
      <c r="B21" s="177"/>
      <c r="C21" s="178" t="s">
        <v>274</v>
      </c>
      <c r="D21" s="178"/>
    </row>
    <row r="22" spans="1:5" s="140" customFormat="1" ht="22.9" customHeight="1">
      <c r="A22" s="185" t="s">
        <v>303</v>
      </c>
      <c r="B22" s="185"/>
      <c r="C22" s="186" t="s">
        <v>304</v>
      </c>
      <c r="D22" s="186"/>
      <c r="E22"/>
    </row>
    <row r="23" spans="1:5" s="140" customFormat="1" ht="15" customHeight="1">
      <c r="A23" s="139"/>
      <c r="B23" s="137"/>
      <c r="C23" s="137"/>
      <c r="D23" s="137"/>
    </row>
    <row r="24" spans="1:5" s="140" customFormat="1" ht="15" customHeight="1">
      <c r="A24" s="139"/>
      <c r="B24" s="137"/>
      <c r="C24" s="137"/>
      <c r="D24" s="137"/>
    </row>
    <row r="25" spans="1:5" s="140" customFormat="1" ht="15" customHeight="1">
      <c r="A25" s="141" t="s">
        <v>167</v>
      </c>
      <c r="B25" s="137"/>
      <c r="C25" s="137"/>
      <c r="D25" s="142" t="s">
        <v>168</v>
      </c>
    </row>
    <row r="26" spans="1:5" s="140" customFormat="1" ht="15" customHeight="1">
      <c r="A26" s="143" t="s">
        <v>20</v>
      </c>
      <c r="B26" s="144" t="s">
        <v>54</v>
      </c>
      <c r="C26" s="144" t="s">
        <v>53</v>
      </c>
      <c r="D26" s="145" t="s">
        <v>22</v>
      </c>
    </row>
    <row r="27" spans="1:5" s="140" customFormat="1" ht="15" customHeight="1">
      <c r="A27" s="146" t="s">
        <v>9</v>
      </c>
      <c r="B27" s="147" t="s">
        <v>197</v>
      </c>
      <c r="C27" s="147" t="s">
        <v>198</v>
      </c>
      <c r="D27" s="148" t="s">
        <v>15</v>
      </c>
    </row>
    <row r="28" spans="1:5" s="140" customFormat="1" ht="15" customHeight="1">
      <c r="A28" s="146" t="s">
        <v>10</v>
      </c>
      <c r="B28" s="147" t="s">
        <v>25</v>
      </c>
      <c r="C28" s="147" t="s">
        <v>28</v>
      </c>
      <c r="D28" s="148" t="s">
        <v>16</v>
      </c>
    </row>
    <row r="29" spans="1:5" s="140" customFormat="1" ht="15" customHeight="1">
      <c r="A29" s="146" t="s">
        <v>165</v>
      </c>
      <c r="B29" s="147" t="s">
        <v>30</v>
      </c>
      <c r="C29" s="147" t="s">
        <v>31</v>
      </c>
      <c r="D29" s="148" t="s">
        <v>29</v>
      </c>
    </row>
    <row r="30" spans="1:5" s="140" customFormat="1" ht="15" customHeight="1">
      <c r="A30" s="146" t="s">
        <v>27</v>
      </c>
      <c r="B30" s="149" t="s">
        <v>306</v>
      </c>
      <c r="C30" s="149" t="s">
        <v>306</v>
      </c>
      <c r="D30" s="148" t="s">
        <v>26</v>
      </c>
    </row>
    <row r="31" spans="1:5" s="140" customFormat="1" ht="15" customHeight="1">
      <c r="A31" s="146" t="s">
        <v>11</v>
      </c>
      <c r="B31" s="147" t="s">
        <v>23</v>
      </c>
      <c r="C31" s="147" t="s">
        <v>24</v>
      </c>
      <c r="D31" s="148" t="s">
        <v>17</v>
      </c>
    </row>
    <row r="32" spans="1:5" s="140" customFormat="1" ht="15" customHeight="1">
      <c r="A32" s="146" t="s">
        <v>43</v>
      </c>
      <c r="B32" s="147" t="s">
        <v>48</v>
      </c>
      <c r="C32" s="147" t="s">
        <v>46</v>
      </c>
      <c r="D32" s="148" t="s">
        <v>41</v>
      </c>
    </row>
    <row r="33" spans="1:5" s="140" customFormat="1" ht="15" customHeight="1">
      <c r="A33" s="146" t="s">
        <v>45</v>
      </c>
      <c r="B33" s="150" t="s">
        <v>221</v>
      </c>
      <c r="C33" s="150" t="s">
        <v>192</v>
      </c>
      <c r="D33" s="148" t="s">
        <v>44</v>
      </c>
    </row>
    <row r="34" spans="1:5" s="140" customFormat="1" ht="15" customHeight="1">
      <c r="A34" s="146" t="s">
        <v>50</v>
      </c>
      <c r="B34" s="135" t="s">
        <v>308</v>
      </c>
      <c r="C34" s="135" t="s">
        <v>308</v>
      </c>
      <c r="D34" s="148" t="s">
        <v>49</v>
      </c>
    </row>
    <row r="35" spans="1:5" s="140" customFormat="1" ht="15" customHeight="1">
      <c r="A35" s="146" t="s">
        <v>12</v>
      </c>
      <c r="B35" s="132">
        <v>45379</v>
      </c>
      <c r="C35" s="132">
        <v>45379</v>
      </c>
      <c r="D35" s="148" t="s">
        <v>18</v>
      </c>
    </row>
    <row r="36" spans="1:5" s="140" customFormat="1" ht="15" customHeight="1">
      <c r="A36" s="146" t="s">
        <v>13</v>
      </c>
      <c r="B36" s="132">
        <v>45471</v>
      </c>
      <c r="C36" s="132">
        <v>45471</v>
      </c>
      <c r="D36" s="148" t="s">
        <v>19</v>
      </c>
    </row>
    <row r="37" spans="1:5" s="140" customFormat="1" ht="15" customHeight="1">
      <c r="A37" s="146" t="s">
        <v>14</v>
      </c>
      <c r="B37" s="123" t="s">
        <v>195</v>
      </c>
      <c r="C37" s="123" t="s">
        <v>42</v>
      </c>
      <c r="D37" s="148" t="s">
        <v>47</v>
      </c>
    </row>
    <row r="38" spans="1:5" s="140" customFormat="1" ht="15" customHeight="1">
      <c r="A38" s="153" t="s">
        <v>124</v>
      </c>
      <c r="B38" s="124"/>
      <c r="C38" s="125"/>
      <c r="D38" s="154" t="s">
        <v>125</v>
      </c>
    </row>
    <row r="39" spans="1:5" s="140" customFormat="1" ht="22.9" customHeight="1">
      <c r="A39" s="179" t="s">
        <v>272</v>
      </c>
      <c r="B39" s="179"/>
      <c r="C39" s="180" t="s">
        <v>270</v>
      </c>
      <c r="D39" s="180"/>
    </row>
    <row r="40" spans="1:5" s="140" customFormat="1" ht="22.9" customHeight="1">
      <c r="A40" s="177" t="s">
        <v>269</v>
      </c>
      <c r="B40" s="177"/>
      <c r="C40" s="178" t="s">
        <v>271</v>
      </c>
      <c r="D40" s="178"/>
    </row>
    <row r="41" spans="1:5" s="140" customFormat="1" ht="22.9" customHeight="1">
      <c r="A41" s="185" t="s">
        <v>303</v>
      </c>
      <c r="B41" s="185"/>
      <c r="C41" s="186" t="s">
        <v>304</v>
      </c>
      <c r="D41" s="186"/>
      <c r="E41"/>
    </row>
    <row r="42" spans="1:5" s="140" customFormat="1" ht="15" customHeight="1">
      <c r="A42" s="139"/>
      <c r="B42" s="137"/>
      <c r="C42" s="137"/>
      <c r="D42" s="137"/>
    </row>
    <row r="43" spans="1:5" s="140" customFormat="1" ht="15" customHeight="1">
      <c r="A43" s="139"/>
      <c r="B43" s="137"/>
      <c r="C43" s="137"/>
      <c r="D43" s="137"/>
    </row>
    <row r="44" spans="1:5" s="140" customFormat="1" ht="15" customHeight="1">
      <c r="A44" s="141" t="s">
        <v>169</v>
      </c>
      <c r="B44" s="137"/>
      <c r="C44" s="137"/>
      <c r="D44" s="142" t="s">
        <v>170</v>
      </c>
    </row>
    <row r="45" spans="1:5" s="140" customFormat="1" ht="15" customHeight="1">
      <c r="A45" s="143" t="s">
        <v>20</v>
      </c>
      <c r="B45" s="144" t="s">
        <v>21</v>
      </c>
      <c r="C45" s="144" t="s">
        <v>128</v>
      </c>
      <c r="D45" s="145" t="s">
        <v>22</v>
      </c>
    </row>
    <row r="46" spans="1:5" s="140" customFormat="1" ht="15" customHeight="1">
      <c r="A46" s="146" t="s">
        <v>9</v>
      </c>
      <c r="B46" s="147" t="s">
        <v>197</v>
      </c>
      <c r="C46" s="147" t="s">
        <v>198</v>
      </c>
      <c r="D46" s="148" t="s">
        <v>15</v>
      </c>
    </row>
    <row r="47" spans="1:5" s="140" customFormat="1" ht="15" customHeight="1">
      <c r="A47" s="146" t="s">
        <v>10</v>
      </c>
      <c r="B47" s="147" t="s">
        <v>25</v>
      </c>
      <c r="C47" s="147" t="s">
        <v>28</v>
      </c>
      <c r="D47" s="148" t="s">
        <v>16</v>
      </c>
    </row>
    <row r="48" spans="1:5" s="140" customFormat="1" ht="15" customHeight="1">
      <c r="A48" s="146" t="s">
        <v>165</v>
      </c>
      <c r="B48" s="147" t="s">
        <v>30</v>
      </c>
      <c r="C48" s="147" t="s">
        <v>31</v>
      </c>
      <c r="D48" s="148" t="s">
        <v>29</v>
      </c>
    </row>
    <row r="49" spans="1:11" s="140" customFormat="1" ht="15" customHeight="1">
      <c r="A49" s="146" t="s">
        <v>27</v>
      </c>
      <c r="B49" s="149" t="s">
        <v>307</v>
      </c>
      <c r="C49" s="149" t="s">
        <v>307</v>
      </c>
      <c r="D49" s="148" t="s">
        <v>26</v>
      </c>
    </row>
    <row r="50" spans="1:11" s="140" customFormat="1" ht="15" customHeight="1">
      <c r="A50" s="146" t="s">
        <v>11</v>
      </c>
      <c r="B50" s="147" t="s">
        <v>23</v>
      </c>
      <c r="C50" s="147" t="s">
        <v>24</v>
      </c>
      <c r="D50" s="148" t="s">
        <v>17</v>
      </c>
    </row>
    <row r="51" spans="1:11" s="140" customFormat="1" ht="15" customHeight="1">
      <c r="A51" s="146" t="s">
        <v>43</v>
      </c>
      <c r="B51" s="147" t="s">
        <v>48</v>
      </c>
      <c r="C51" s="147" t="s">
        <v>46</v>
      </c>
      <c r="D51" s="148" t="s">
        <v>41</v>
      </c>
    </row>
    <row r="52" spans="1:11" s="140" customFormat="1" ht="15" customHeight="1">
      <c r="A52" s="146" t="s">
        <v>45</v>
      </c>
      <c r="B52" s="147" t="s">
        <v>193</v>
      </c>
      <c r="C52" s="147" t="s">
        <v>194</v>
      </c>
      <c r="D52" s="148" t="s">
        <v>44</v>
      </c>
    </row>
    <row r="53" spans="1:11" s="140" customFormat="1" ht="15" customHeight="1">
      <c r="A53" s="146" t="s">
        <v>50</v>
      </c>
      <c r="B53" s="135"/>
      <c r="C53" s="135"/>
      <c r="D53" s="148" t="s">
        <v>49</v>
      </c>
    </row>
    <row r="54" spans="1:11" s="140" customFormat="1" ht="15" customHeight="1">
      <c r="A54" s="146" t="s">
        <v>12</v>
      </c>
      <c r="B54" s="132">
        <v>45379</v>
      </c>
      <c r="C54" s="132">
        <v>45379</v>
      </c>
      <c r="D54" s="148" t="s">
        <v>18</v>
      </c>
    </row>
    <row r="55" spans="1:11" s="140" customFormat="1" ht="15" customHeight="1">
      <c r="A55" s="146" t="s">
        <v>13</v>
      </c>
      <c r="B55" s="132">
        <v>45471</v>
      </c>
      <c r="C55" s="132">
        <v>45471</v>
      </c>
      <c r="D55" s="148" t="s">
        <v>19</v>
      </c>
    </row>
    <row r="56" spans="1:11" s="140" customFormat="1" ht="15" customHeight="1">
      <c r="A56" s="146" t="s">
        <v>14</v>
      </c>
      <c r="B56" s="123" t="s">
        <v>195</v>
      </c>
      <c r="C56" s="123" t="s">
        <v>42</v>
      </c>
      <c r="D56" s="148" t="s">
        <v>47</v>
      </c>
    </row>
    <row r="57" spans="1:11" s="140" customFormat="1" ht="15" customHeight="1">
      <c r="A57" s="153" t="s">
        <v>124</v>
      </c>
      <c r="B57" s="124"/>
      <c r="C57" s="125"/>
      <c r="D57" s="154" t="s">
        <v>125</v>
      </c>
    </row>
    <row r="58" spans="1:11" s="155" customFormat="1" ht="25.15" customHeight="1">
      <c r="A58" s="187" t="s">
        <v>272</v>
      </c>
      <c r="B58" s="188"/>
      <c r="C58" s="189" t="s">
        <v>270</v>
      </c>
      <c r="D58" s="190"/>
    </row>
    <row r="59" spans="1:11" s="140" customFormat="1" ht="15" customHeight="1">
      <c r="A59" s="137"/>
      <c r="B59" s="137"/>
      <c r="C59" s="137"/>
      <c r="D59" s="137"/>
    </row>
    <row r="60" spans="1:11" ht="15" customHeight="1">
      <c r="E60" s="138"/>
      <c r="F60" s="138"/>
      <c r="G60" s="138"/>
      <c r="H60" s="138"/>
      <c r="I60" s="138"/>
      <c r="J60" s="138"/>
      <c r="K60" s="138"/>
    </row>
    <row r="61" spans="1:11" ht="15" customHeight="1">
      <c r="A61" s="141" t="s">
        <v>171</v>
      </c>
      <c r="D61" s="142" t="s">
        <v>172</v>
      </c>
      <c r="E61" s="138"/>
      <c r="F61" s="138"/>
      <c r="G61" s="138"/>
      <c r="H61" s="138"/>
      <c r="I61" s="138"/>
      <c r="J61" s="138"/>
      <c r="K61" s="138"/>
    </row>
    <row r="62" spans="1:11" ht="15" customHeight="1">
      <c r="A62" s="143" t="s">
        <v>20</v>
      </c>
      <c r="B62" s="144" t="s">
        <v>55</v>
      </c>
      <c r="C62" s="144" t="s">
        <v>192</v>
      </c>
      <c r="D62" s="145" t="s">
        <v>22</v>
      </c>
      <c r="E62" s="138"/>
      <c r="F62" s="138"/>
      <c r="G62" s="138"/>
      <c r="H62" s="138"/>
      <c r="I62" s="138"/>
      <c r="J62" s="138"/>
      <c r="K62" s="138"/>
    </row>
    <row r="63" spans="1:11" ht="15" customHeight="1">
      <c r="A63" s="146" t="s">
        <v>9</v>
      </c>
      <c r="B63" s="147" t="s">
        <v>197</v>
      </c>
      <c r="C63" s="147" t="s">
        <v>198</v>
      </c>
      <c r="D63" s="148" t="s">
        <v>15</v>
      </c>
      <c r="E63" s="138"/>
      <c r="F63" s="138"/>
      <c r="G63" s="138"/>
      <c r="H63" s="138"/>
      <c r="I63" s="138"/>
      <c r="J63" s="138"/>
      <c r="K63" s="138"/>
    </row>
    <row r="64" spans="1:11" ht="15" customHeight="1">
      <c r="A64" s="146" t="s">
        <v>10</v>
      </c>
      <c r="B64" s="147" t="s">
        <v>25</v>
      </c>
      <c r="C64" s="147" t="s">
        <v>28</v>
      </c>
      <c r="D64" s="148" t="s">
        <v>16</v>
      </c>
      <c r="E64" s="138"/>
      <c r="F64" s="138"/>
      <c r="G64" s="138"/>
      <c r="H64" s="138"/>
      <c r="I64" s="138"/>
      <c r="J64" s="138"/>
      <c r="K64" s="138"/>
    </row>
    <row r="65" spans="1:11" ht="15" customHeight="1">
      <c r="A65" s="146" t="s">
        <v>165</v>
      </c>
      <c r="B65" s="147" t="s">
        <v>30</v>
      </c>
      <c r="C65" s="147" t="s">
        <v>31</v>
      </c>
      <c r="D65" s="148" t="s">
        <v>29</v>
      </c>
      <c r="E65" s="138"/>
      <c r="F65" s="138"/>
      <c r="G65" s="138"/>
      <c r="H65" s="138"/>
      <c r="I65" s="138"/>
      <c r="J65" s="138"/>
      <c r="K65" s="138"/>
    </row>
    <row r="66" spans="1:11" ht="15" customHeight="1">
      <c r="A66" s="146" t="s">
        <v>27</v>
      </c>
      <c r="B66" s="149" t="s">
        <v>307</v>
      </c>
      <c r="C66" s="149" t="s">
        <v>307</v>
      </c>
      <c r="D66" s="148" t="s">
        <v>26</v>
      </c>
      <c r="E66" s="138"/>
      <c r="F66" s="138"/>
      <c r="G66" s="138"/>
      <c r="H66" s="138"/>
      <c r="I66" s="138"/>
      <c r="J66" s="138"/>
      <c r="K66" s="138"/>
    </row>
    <row r="67" spans="1:11" ht="15" customHeight="1">
      <c r="A67" s="146" t="s">
        <v>11</v>
      </c>
      <c r="B67" s="147" t="s">
        <v>23</v>
      </c>
      <c r="C67" s="147" t="s">
        <v>24</v>
      </c>
      <c r="D67" s="148" t="s">
        <v>17</v>
      </c>
      <c r="E67" s="138"/>
      <c r="F67" s="138"/>
      <c r="G67" s="138"/>
      <c r="H67" s="138"/>
      <c r="I67" s="138"/>
      <c r="J67" s="138"/>
      <c r="K67" s="138"/>
    </row>
    <row r="68" spans="1:11" ht="15" customHeight="1">
      <c r="A68" s="146" t="s">
        <v>43</v>
      </c>
      <c r="B68" s="147" t="s">
        <v>48</v>
      </c>
      <c r="C68" s="147" t="s">
        <v>46</v>
      </c>
      <c r="D68" s="148" t="s">
        <v>41</v>
      </c>
      <c r="E68" s="138"/>
      <c r="F68" s="138"/>
      <c r="G68" s="138"/>
      <c r="H68" s="138"/>
      <c r="I68" s="138"/>
      <c r="J68" s="138"/>
      <c r="K68" s="138"/>
    </row>
    <row r="69" spans="1:11" ht="15" customHeight="1">
      <c r="A69" s="146" t="s">
        <v>45</v>
      </c>
      <c r="B69" s="147" t="s">
        <v>309</v>
      </c>
      <c r="C69" s="147" t="s">
        <v>310</v>
      </c>
      <c r="D69" s="148" t="s">
        <v>44</v>
      </c>
      <c r="E69" s="138"/>
      <c r="F69" s="138"/>
      <c r="G69" s="138"/>
      <c r="H69" s="138"/>
      <c r="I69" s="138"/>
      <c r="J69" s="138"/>
      <c r="K69" s="138"/>
    </row>
    <row r="70" spans="1:11" ht="15" customHeight="1">
      <c r="A70" s="146" t="s">
        <v>50</v>
      </c>
      <c r="B70" s="135"/>
      <c r="C70" s="135"/>
      <c r="D70" s="148" t="s">
        <v>49</v>
      </c>
      <c r="E70" s="138"/>
      <c r="F70" s="138"/>
      <c r="G70" s="138"/>
      <c r="H70" s="138"/>
      <c r="I70" s="138"/>
      <c r="J70" s="138"/>
      <c r="K70" s="138"/>
    </row>
    <row r="71" spans="1:11" ht="15" customHeight="1">
      <c r="A71" s="146" t="s">
        <v>12</v>
      </c>
      <c r="B71" s="132">
        <v>45379</v>
      </c>
      <c r="C71" s="132">
        <v>45379</v>
      </c>
      <c r="D71" s="148" t="s">
        <v>18</v>
      </c>
      <c r="E71" s="138"/>
      <c r="F71" s="138"/>
      <c r="G71" s="138"/>
      <c r="H71" s="138"/>
      <c r="I71" s="138"/>
      <c r="J71" s="138"/>
      <c r="K71" s="138"/>
    </row>
    <row r="72" spans="1:11" ht="15" customHeight="1">
      <c r="A72" s="146" t="s">
        <v>13</v>
      </c>
      <c r="B72" s="132">
        <v>45471</v>
      </c>
      <c r="C72" s="132">
        <v>45471</v>
      </c>
      <c r="D72" s="148" t="s">
        <v>19</v>
      </c>
      <c r="E72" s="138"/>
      <c r="F72" s="138"/>
      <c r="G72" s="138"/>
      <c r="H72" s="138"/>
      <c r="I72" s="138"/>
      <c r="J72" s="138"/>
      <c r="K72" s="138"/>
    </row>
    <row r="73" spans="1:11" ht="15" customHeight="1">
      <c r="A73" s="146" t="s">
        <v>14</v>
      </c>
      <c r="B73" s="123" t="s">
        <v>195</v>
      </c>
      <c r="C73" s="123" t="s">
        <v>42</v>
      </c>
      <c r="D73" s="148" t="s">
        <v>47</v>
      </c>
      <c r="E73" s="138"/>
      <c r="F73" s="138"/>
      <c r="G73" s="138"/>
      <c r="H73" s="138"/>
      <c r="I73" s="138"/>
      <c r="J73" s="138"/>
      <c r="K73" s="138"/>
    </row>
    <row r="74" spans="1:11" ht="15" customHeight="1">
      <c r="A74" s="153" t="s">
        <v>124</v>
      </c>
      <c r="B74" s="124"/>
      <c r="C74" s="125"/>
      <c r="D74" s="154" t="s">
        <v>125</v>
      </c>
      <c r="E74" s="138"/>
      <c r="F74" s="138"/>
      <c r="G74" s="138"/>
      <c r="H74" s="138"/>
      <c r="I74" s="138"/>
      <c r="J74" s="138"/>
      <c r="K74" s="138"/>
    </row>
    <row r="75" spans="1:11" ht="25.15" customHeight="1">
      <c r="A75" s="181" t="s">
        <v>272</v>
      </c>
      <c r="B75" s="182"/>
      <c r="C75" s="183" t="s">
        <v>270</v>
      </c>
      <c r="D75" s="184"/>
      <c r="E75" s="138"/>
      <c r="F75" s="138"/>
      <c r="G75" s="138"/>
      <c r="H75" s="138"/>
      <c r="I75" s="138"/>
      <c r="J75" s="138"/>
      <c r="K75" s="138"/>
    </row>
    <row r="76" spans="1:11" ht="15" customHeight="1">
      <c r="A76" s="191" t="s">
        <v>269</v>
      </c>
      <c r="B76" s="192"/>
      <c r="C76" s="193" t="s">
        <v>271</v>
      </c>
      <c r="D76" s="194"/>
      <c r="E76" s="138"/>
      <c r="F76" s="138"/>
      <c r="G76" s="138"/>
      <c r="H76" s="138"/>
      <c r="I76" s="138"/>
      <c r="J76" s="138"/>
      <c r="K76" s="138"/>
    </row>
    <row r="77" spans="1:11" ht="15" customHeight="1">
      <c r="A77" s="156" t="s">
        <v>187</v>
      </c>
      <c r="B77" s="157"/>
      <c r="C77" s="158" t="s">
        <v>188</v>
      </c>
      <c r="D77" s="159"/>
      <c r="E77" s="138"/>
      <c r="F77" s="138"/>
      <c r="G77" s="138"/>
      <c r="H77" s="138"/>
      <c r="I77" s="138"/>
      <c r="J77" s="138"/>
      <c r="K77" s="138"/>
    </row>
    <row r="78" spans="1:11" ht="15" customHeight="1">
      <c r="E78" s="138"/>
      <c r="F78" s="138"/>
      <c r="G78" s="138"/>
      <c r="H78" s="138"/>
      <c r="I78" s="138"/>
      <c r="J78" s="138"/>
      <c r="K78" s="138"/>
    </row>
    <row r="79" spans="1:11" ht="15" customHeight="1">
      <c r="E79" s="138"/>
      <c r="F79" s="138"/>
      <c r="G79" s="138"/>
      <c r="H79" s="138"/>
      <c r="I79" s="138"/>
      <c r="J79" s="138"/>
      <c r="K79" s="138"/>
    </row>
    <row r="80" spans="1:11" ht="15" customHeight="1">
      <c r="A80" s="141" t="s">
        <v>214</v>
      </c>
      <c r="D80" s="142" t="s">
        <v>173</v>
      </c>
      <c r="E80" s="138"/>
      <c r="F80" s="138"/>
      <c r="G80" s="138"/>
      <c r="H80" s="138"/>
      <c r="I80" s="138"/>
      <c r="J80" s="138"/>
      <c r="K80" s="138"/>
    </row>
    <row r="81" spans="1:11" ht="15" customHeight="1">
      <c r="A81" s="143" t="s">
        <v>20</v>
      </c>
      <c r="B81" s="144" t="s">
        <v>184</v>
      </c>
      <c r="C81" s="144" t="s">
        <v>183</v>
      </c>
      <c r="D81" s="145" t="s">
        <v>22</v>
      </c>
      <c r="E81" s="138"/>
      <c r="F81" s="138"/>
      <c r="G81" s="138"/>
      <c r="H81" s="138"/>
      <c r="I81" s="138"/>
      <c r="J81" s="138"/>
      <c r="K81" s="138"/>
    </row>
    <row r="82" spans="1:11" ht="15" customHeight="1">
      <c r="A82" s="146" t="s">
        <v>9</v>
      </c>
      <c r="B82" s="147" t="s">
        <v>197</v>
      </c>
      <c r="C82" s="147" t="s">
        <v>198</v>
      </c>
      <c r="D82" s="148" t="s">
        <v>15</v>
      </c>
      <c r="E82" s="138"/>
      <c r="F82" s="138"/>
      <c r="G82" s="138"/>
      <c r="H82" s="138"/>
      <c r="I82" s="138"/>
      <c r="J82" s="138"/>
      <c r="K82" s="138"/>
    </row>
    <row r="83" spans="1:11" ht="15" customHeight="1">
      <c r="A83" s="146" t="s">
        <v>10</v>
      </c>
      <c r="B83" s="147" t="s">
        <v>25</v>
      </c>
      <c r="C83" s="147" t="s">
        <v>28</v>
      </c>
      <c r="D83" s="148" t="s">
        <v>16</v>
      </c>
      <c r="E83" s="138"/>
      <c r="F83" s="138"/>
      <c r="G83" s="138"/>
      <c r="H83" s="138"/>
      <c r="I83" s="138"/>
      <c r="J83" s="138"/>
      <c r="K83" s="138"/>
    </row>
    <row r="84" spans="1:11" ht="15" customHeight="1">
      <c r="A84" s="146" t="s">
        <v>165</v>
      </c>
      <c r="B84" s="147" t="s">
        <v>30</v>
      </c>
      <c r="C84" s="147" t="s">
        <v>31</v>
      </c>
      <c r="D84" s="148" t="s">
        <v>29</v>
      </c>
      <c r="E84" s="138"/>
      <c r="F84" s="138"/>
      <c r="G84" s="138"/>
      <c r="H84" s="138"/>
      <c r="I84" s="138"/>
      <c r="J84" s="138"/>
      <c r="K84" s="138"/>
    </row>
    <row r="85" spans="1:11" ht="15" customHeight="1">
      <c r="A85" s="146" t="s">
        <v>27</v>
      </c>
      <c r="B85" s="149" t="s">
        <v>307</v>
      </c>
      <c r="C85" s="149" t="s">
        <v>307</v>
      </c>
      <c r="D85" s="148" t="s">
        <v>26</v>
      </c>
      <c r="E85" s="138"/>
      <c r="F85" s="138"/>
      <c r="G85" s="138"/>
      <c r="H85" s="138"/>
      <c r="I85" s="138"/>
      <c r="J85" s="138"/>
      <c r="K85" s="138"/>
    </row>
    <row r="86" spans="1:11" ht="15" customHeight="1">
      <c r="A86" s="146" t="s">
        <v>11</v>
      </c>
      <c r="B86" s="147" t="s">
        <v>23</v>
      </c>
      <c r="C86" s="147" t="s">
        <v>24</v>
      </c>
      <c r="D86" s="148" t="s">
        <v>17</v>
      </c>
      <c r="E86" s="138"/>
      <c r="F86" s="138"/>
      <c r="G86" s="138"/>
      <c r="H86" s="138"/>
      <c r="I86" s="138"/>
      <c r="J86" s="138"/>
      <c r="K86" s="138"/>
    </row>
    <row r="87" spans="1:11" ht="15" customHeight="1">
      <c r="A87" s="146" t="s">
        <v>43</v>
      </c>
      <c r="B87" s="147" t="s">
        <v>48</v>
      </c>
      <c r="C87" s="147" t="s">
        <v>46</v>
      </c>
      <c r="D87" s="148" t="s">
        <v>41</v>
      </c>
      <c r="E87" s="138"/>
      <c r="F87" s="138"/>
      <c r="G87" s="138"/>
      <c r="H87" s="138"/>
      <c r="I87" s="138"/>
      <c r="J87" s="138"/>
      <c r="K87" s="138"/>
    </row>
    <row r="88" spans="1:11" ht="15" customHeight="1">
      <c r="A88" s="146" t="s">
        <v>45</v>
      </c>
      <c r="B88" s="147" t="s">
        <v>312</v>
      </c>
      <c r="C88" s="147" t="s">
        <v>311</v>
      </c>
      <c r="D88" s="148" t="s">
        <v>44</v>
      </c>
      <c r="E88" s="138"/>
      <c r="F88" s="138"/>
      <c r="G88" s="138"/>
      <c r="H88" s="138"/>
      <c r="I88" s="138"/>
      <c r="J88" s="138"/>
      <c r="K88" s="138"/>
    </row>
    <row r="89" spans="1:11" ht="15" customHeight="1">
      <c r="A89" s="146" t="s">
        <v>50</v>
      </c>
      <c r="B89" s="135" t="s">
        <v>308</v>
      </c>
      <c r="C89" s="135" t="s">
        <v>308</v>
      </c>
      <c r="D89" s="148" t="s">
        <v>49</v>
      </c>
      <c r="E89" s="138"/>
      <c r="F89" s="138"/>
      <c r="G89" s="138"/>
      <c r="H89" s="138"/>
      <c r="I89" s="138"/>
      <c r="J89" s="138"/>
      <c r="K89" s="138"/>
    </row>
    <row r="90" spans="1:11" ht="15" customHeight="1">
      <c r="A90" s="146" t="s">
        <v>12</v>
      </c>
      <c r="B90" s="132">
        <v>45379</v>
      </c>
      <c r="C90" s="132">
        <v>45379</v>
      </c>
      <c r="D90" s="148" t="s">
        <v>18</v>
      </c>
      <c r="E90" s="138"/>
      <c r="F90" s="138"/>
      <c r="G90" s="138"/>
      <c r="H90" s="138"/>
      <c r="I90" s="138"/>
      <c r="J90" s="138"/>
      <c r="K90" s="138"/>
    </row>
    <row r="91" spans="1:11" ht="15" customHeight="1">
      <c r="A91" s="146" t="s">
        <v>13</v>
      </c>
      <c r="B91" s="132">
        <v>45471</v>
      </c>
      <c r="C91" s="132">
        <v>45471</v>
      </c>
      <c r="D91" s="148" t="s">
        <v>19</v>
      </c>
      <c r="E91" s="138"/>
      <c r="F91" s="138"/>
      <c r="G91" s="138"/>
      <c r="H91" s="138"/>
      <c r="I91" s="138"/>
      <c r="J91" s="138"/>
      <c r="K91" s="138"/>
    </row>
    <row r="92" spans="1:11" ht="15" customHeight="1">
      <c r="A92" s="146" t="s">
        <v>14</v>
      </c>
      <c r="B92" s="123" t="s">
        <v>195</v>
      </c>
      <c r="C92" s="123" t="s">
        <v>42</v>
      </c>
      <c r="D92" s="148" t="s">
        <v>47</v>
      </c>
      <c r="E92" s="138"/>
      <c r="F92" s="138"/>
      <c r="G92" s="138"/>
      <c r="H92" s="138"/>
      <c r="I92" s="138"/>
      <c r="J92" s="138"/>
      <c r="K92" s="138"/>
    </row>
    <row r="93" spans="1:11" ht="15" customHeight="1">
      <c r="A93" s="153" t="s">
        <v>124</v>
      </c>
      <c r="B93" s="124"/>
      <c r="C93" s="125"/>
      <c r="D93" s="154" t="s">
        <v>125</v>
      </c>
      <c r="E93" s="138"/>
      <c r="F93" s="138"/>
      <c r="G93" s="138"/>
      <c r="H93" s="138"/>
      <c r="I93" s="138"/>
      <c r="J93" s="138"/>
      <c r="K93" s="138"/>
    </row>
    <row r="94" spans="1:11" ht="25.15" customHeight="1">
      <c r="A94" s="179" t="s">
        <v>272</v>
      </c>
      <c r="B94" s="179"/>
      <c r="C94" s="196" t="s">
        <v>270</v>
      </c>
      <c r="D94" s="196"/>
      <c r="E94" s="138"/>
      <c r="F94" s="138"/>
      <c r="G94" s="138"/>
      <c r="H94" s="138"/>
      <c r="I94" s="138"/>
      <c r="J94" s="138"/>
      <c r="K94" s="138"/>
    </row>
    <row r="95" spans="1:11" ht="25.15" customHeight="1">
      <c r="A95" s="185" t="s">
        <v>275</v>
      </c>
      <c r="B95" s="185"/>
      <c r="C95" s="195" t="s">
        <v>276</v>
      </c>
      <c r="D95" s="195"/>
      <c r="E95" s="138"/>
      <c r="F95" s="138"/>
      <c r="G95" s="138"/>
      <c r="H95" s="138"/>
      <c r="I95" s="138"/>
      <c r="J95" s="138"/>
      <c r="K95" s="138"/>
    </row>
    <row r="96" spans="1:11" ht="15" customHeight="1">
      <c r="E96" s="138"/>
      <c r="F96" s="138"/>
      <c r="G96" s="138"/>
      <c r="H96" s="138"/>
      <c r="I96" s="138"/>
      <c r="J96" s="138"/>
      <c r="K96" s="138"/>
    </row>
    <row r="99" spans="1:11" ht="15" customHeight="1">
      <c r="A99" s="141" t="s">
        <v>174</v>
      </c>
      <c r="D99" s="142" t="s">
        <v>175</v>
      </c>
    </row>
    <row r="100" spans="1:11" ht="15" customHeight="1">
      <c r="A100" s="143" t="s">
        <v>20</v>
      </c>
      <c r="B100" s="144" t="s">
        <v>129</v>
      </c>
      <c r="C100" s="144" t="s">
        <v>130</v>
      </c>
      <c r="D100" s="145" t="s">
        <v>22</v>
      </c>
    </row>
    <row r="101" spans="1:11" ht="15" customHeight="1">
      <c r="A101" s="146" t="s">
        <v>9</v>
      </c>
      <c r="B101" s="147" t="s">
        <v>197</v>
      </c>
      <c r="C101" s="147" t="s">
        <v>198</v>
      </c>
      <c r="D101" s="148" t="s">
        <v>15</v>
      </c>
    </row>
    <row r="102" spans="1:11" ht="15" customHeight="1">
      <c r="A102" s="146" t="s">
        <v>10</v>
      </c>
      <c r="B102" s="150" t="s">
        <v>264</v>
      </c>
      <c r="C102" s="150" t="s">
        <v>265</v>
      </c>
      <c r="D102" s="148" t="s">
        <v>16</v>
      </c>
    </row>
    <row r="103" spans="1:11" ht="15" customHeight="1">
      <c r="A103" s="146" t="s">
        <v>165</v>
      </c>
      <c r="B103" s="147" t="s">
        <v>30</v>
      </c>
      <c r="C103" s="147" t="s">
        <v>31</v>
      </c>
      <c r="D103" s="148" t="s">
        <v>29</v>
      </c>
    </row>
    <row r="104" spans="1:11" ht="15" customHeight="1">
      <c r="A104" s="146" t="s">
        <v>27</v>
      </c>
      <c r="B104" s="149" t="s">
        <v>307</v>
      </c>
      <c r="C104" s="149" t="s">
        <v>307</v>
      </c>
      <c r="D104" s="148" t="s">
        <v>26</v>
      </c>
    </row>
    <row r="105" spans="1:11" ht="15" customHeight="1">
      <c r="A105" s="146" t="s">
        <v>11</v>
      </c>
      <c r="B105" s="147" t="s">
        <v>23</v>
      </c>
      <c r="C105" s="147" t="s">
        <v>24</v>
      </c>
      <c r="D105" s="148" t="s">
        <v>17</v>
      </c>
    </row>
    <row r="106" spans="1:11" ht="15" customHeight="1">
      <c r="A106" s="146" t="s">
        <v>43</v>
      </c>
      <c r="B106" s="134" t="s">
        <v>290</v>
      </c>
      <c r="C106" s="134" t="s">
        <v>291</v>
      </c>
      <c r="D106" s="148" t="s">
        <v>41</v>
      </c>
    </row>
    <row r="107" spans="1:11" ht="15" customHeight="1">
      <c r="A107" s="146" t="s">
        <v>45</v>
      </c>
      <c r="B107" s="147" t="s">
        <v>133</v>
      </c>
      <c r="C107" s="147" t="s">
        <v>134</v>
      </c>
      <c r="D107" s="148" t="s">
        <v>44</v>
      </c>
    </row>
    <row r="108" spans="1:11" ht="15" customHeight="1">
      <c r="A108" s="146" t="s">
        <v>50</v>
      </c>
      <c r="B108" s="135" t="s">
        <v>315</v>
      </c>
      <c r="C108" s="135" t="s">
        <v>294</v>
      </c>
      <c r="D108" s="148" t="s">
        <v>49</v>
      </c>
    </row>
    <row r="109" spans="1:11" ht="15" customHeight="1">
      <c r="A109" s="146" t="s">
        <v>12</v>
      </c>
      <c r="B109" s="132">
        <v>45379</v>
      </c>
      <c r="C109" s="132">
        <v>45379</v>
      </c>
      <c r="D109" s="148" t="s">
        <v>18</v>
      </c>
      <c r="E109" s="138"/>
      <c r="F109" s="138"/>
      <c r="G109" s="138"/>
      <c r="H109" s="138"/>
      <c r="I109" s="138"/>
      <c r="J109" s="138"/>
      <c r="K109" s="138"/>
    </row>
    <row r="110" spans="1:11" ht="15" customHeight="1">
      <c r="A110" s="146" t="s">
        <v>13</v>
      </c>
      <c r="B110" s="132">
        <v>45471</v>
      </c>
      <c r="C110" s="132">
        <v>45471</v>
      </c>
      <c r="D110" s="148" t="s">
        <v>19</v>
      </c>
      <c r="E110" s="138"/>
      <c r="F110" s="138"/>
      <c r="G110" s="138"/>
      <c r="H110" s="138"/>
      <c r="I110" s="138"/>
      <c r="J110" s="138"/>
      <c r="K110" s="138"/>
    </row>
    <row r="111" spans="1:11" ht="15" customHeight="1">
      <c r="A111" s="146" t="s">
        <v>14</v>
      </c>
      <c r="B111" s="123" t="s">
        <v>195</v>
      </c>
      <c r="C111" s="123" t="s">
        <v>42</v>
      </c>
      <c r="D111" s="148" t="s">
        <v>47</v>
      </c>
      <c r="E111" s="138"/>
      <c r="F111" s="138"/>
      <c r="G111" s="138"/>
      <c r="H111" s="138"/>
      <c r="I111" s="138"/>
      <c r="J111" s="138"/>
      <c r="K111" s="138"/>
    </row>
    <row r="112" spans="1:11" ht="15" customHeight="1">
      <c r="A112" s="151" t="s">
        <v>124</v>
      </c>
      <c r="B112" s="130"/>
      <c r="C112" s="131"/>
      <c r="D112" s="152" t="s">
        <v>125</v>
      </c>
      <c r="E112" s="138"/>
      <c r="F112" s="138"/>
      <c r="G112" s="138"/>
      <c r="H112" s="138"/>
      <c r="I112" s="138"/>
      <c r="J112" s="138"/>
      <c r="K112" s="138"/>
    </row>
    <row r="113" spans="1:11" ht="25.15" customHeight="1">
      <c r="A113" s="175" t="s">
        <v>272</v>
      </c>
      <c r="B113" s="175"/>
      <c r="C113" s="176" t="s">
        <v>270</v>
      </c>
      <c r="D113" s="176"/>
      <c r="E113" s="138"/>
      <c r="F113" s="138"/>
      <c r="G113" s="138"/>
      <c r="H113" s="138"/>
      <c r="I113" s="138"/>
      <c r="J113" s="138"/>
      <c r="K113" s="138"/>
    </row>
    <row r="114" spans="1:11" ht="15" customHeight="1">
      <c r="A114" s="160"/>
      <c r="B114" s="160"/>
      <c r="C114" s="161"/>
      <c r="D114" s="161"/>
      <c r="E114" s="138"/>
      <c r="F114" s="138"/>
      <c r="G114" s="138"/>
      <c r="H114" s="138"/>
      <c r="I114" s="138"/>
      <c r="J114" s="138"/>
      <c r="K114" s="138"/>
    </row>
    <row r="115" spans="1:11" ht="15" customHeight="1">
      <c r="E115" s="138"/>
      <c r="F115" s="138"/>
      <c r="G115" s="138"/>
      <c r="H115" s="138"/>
      <c r="I115" s="138"/>
      <c r="J115" s="138"/>
      <c r="K115" s="138"/>
    </row>
    <row r="116" spans="1:11" ht="15" customHeight="1">
      <c r="E116" s="138"/>
      <c r="F116" s="138"/>
      <c r="G116" s="138"/>
      <c r="H116" s="138"/>
      <c r="I116" s="138"/>
      <c r="J116" s="138"/>
      <c r="K116" s="138"/>
    </row>
    <row r="117" spans="1:11" ht="15" customHeight="1">
      <c r="A117" s="141" t="s">
        <v>176</v>
      </c>
      <c r="D117" s="142" t="s">
        <v>177</v>
      </c>
      <c r="E117" s="138"/>
      <c r="F117" s="138"/>
      <c r="G117" s="138"/>
      <c r="H117" s="138"/>
      <c r="I117" s="138"/>
      <c r="J117" s="138"/>
      <c r="K117" s="138"/>
    </row>
    <row r="118" spans="1:11" ht="15" customHeight="1">
      <c r="A118" s="143" t="s">
        <v>20</v>
      </c>
      <c r="B118" s="144" t="s">
        <v>131</v>
      </c>
      <c r="C118" s="144" t="s">
        <v>132</v>
      </c>
      <c r="D118" s="145" t="s">
        <v>22</v>
      </c>
      <c r="E118" s="138"/>
      <c r="F118" s="138"/>
      <c r="G118" s="138"/>
      <c r="H118" s="138"/>
      <c r="I118" s="138"/>
      <c r="J118" s="138"/>
      <c r="K118" s="138"/>
    </row>
    <row r="119" spans="1:11" ht="15" customHeight="1">
      <c r="A119" s="146" t="s">
        <v>9</v>
      </c>
      <c r="B119" s="147" t="s">
        <v>197</v>
      </c>
      <c r="C119" s="147" t="s">
        <v>198</v>
      </c>
      <c r="D119" s="148" t="s">
        <v>15</v>
      </c>
      <c r="E119" s="138"/>
      <c r="F119" s="138"/>
      <c r="G119" s="138"/>
      <c r="H119" s="138"/>
      <c r="I119" s="138"/>
      <c r="J119" s="138"/>
      <c r="K119" s="138"/>
    </row>
    <row r="120" spans="1:11" ht="15" customHeight="1">
      <c r="A120" s="146" t="s">
        <v>10</v>
      </c>
      <c r="B120" s="147" t="s">
        <v>266</v>
      </c>
      <c r="C120" s="147" t="s">
        <v>267</v>
      </c>
      <c r="D120" s="148" t="s">
        <v>16</v>
      </c>
      <c r="E120" s="138"/>
      <c r="F120" s="138"/>
      <c r="G120" s="138"/>
      <c r="H120" s="138"/>
      <c r="I120" s="138"/>
      <c r="J120" s="138"/>
      <c r="K120" s="138"/>
    </row>
    <row r="121" spans="1:11" ht="15" customHeight="1">
      <c r="A121" s="146" t="s">
        <v>165</v>
      </c>
      <c r="B121" s="147" t="s">
        <v>30</v>
      </c>
      <c r="C121" s="147" t="s">
        <v>31</v>
      </c>
      <c r="D121" s="148" t="s">
        <v>29</v>
      </c>
      <c r="E121" s="138"/>
      <c r="F121" s="138"/>
      <c r="G121" s="138"/>
      <c r="H121" s="138"/>
      <c r="I121" s="138"/>
      <c r="J121" s="138"/>
      <c r="K121" s="138"/>
    </row>
    <row r="122" spans="1:11" ht="15" customHeight="1">
      <c r="A122" s="146" t="s">
        <v>27</v>
      </c>
      <c r="B122" s="149" t="s">
        <v>307</v>
      </c>
      <c r="C122" s="149" t="s">
        <v>307</v>
      </c>
      <c r="D122" s="148" t="s">
        <v>26</v>
      </c>
      <c r="E122" s="138"/>
      <c r="F122" s="138"/>
      <c r="G122" s="138"/>
      <c r="H122" s="138"/>
      <c r="I122" s="138"/>
      <c r="J122" s="138"/>
      <c r="K122" s="138"/>
    </row>
    <row r="123" spans="1:11" ht="15" customHeight="1">
      <c r="A123" s="146" t="s">
        <v>11</v>
      </c>
      <c r="B123" s="147" t="s">
        <v>23</v>
      </c>
      <c r="C123" s="147" t="s">
        <v>24</v>
      </c>
      <c r="D123" s="148" t="s">
        <v>17</v>
      </c>
      <c r="E123" s="138"/>
      <c r="F123" s="138"/>
      <c r="G123" s="138"/>
      <c r="H123" s="138"/>
      <c r="I123" s="138"/>
      <c r="J123" s="138"/>
      <c r="K123" s="138"/>
    </row>
    <row r="124" spans="1:11" ht="15" customHeight="1">
      <c r="A124" s="146" t="s">
        <v>43</v>
      </c>
      <c r="B124" s="147" t="s">
        <v>48</v>
      </c>
      <c r="C124" s="147" t="s">
        <v>46</v>
      </c>
      <c r="D124" s="148" t="s">
        <v>41</v>
      </c>
      <c r="E124" s="138"/>
      <c r="F124" s="138"/>
      <c r="G124" s="138"/>
      <c r="H124" s="138"/>
      <c r="I124" s="138"/>
      <c r="J124" s="138"/>
      <c r="K124" s="138"/>
    </row>
    <row r="125" spans="1:11" ht="15" customHeight="1">
      <c r="A125" s="146" t="s">
        <v>45</v>
      </c>
      <c r="B125" s="147" t="s">
        <v>193</v>
      </c>
      <c r="C125" s="147" t="s">
        <v>194</v>
      </c>
      <c r="D125" s="148" t="s">
        <v>44</v>
      </c>
      <c r="E125" s="138"/>
      <c r="F125" s="138"/>
      <c r="G125" s="138"/>
      <c r="H125" s="138"/>
      <c r="I125" s="138"/>
      <c r="J125" s="138"/>
      <c r="K125" s="138"/>
    </row>
    <row r="126" spans="1:11" ht="15" customHeight="1">
      <c r="A126" s="146" t="s">
        <v>50</v>
      </c>
      <c r="B126" s="135" t="s">
        <v>315</v>
      </c>
      <c r="C126" s="135" t="s">
        <v>294</v>
      </c>
      <c r="D126" s="148" t="s">
        <v>49</v>
      </c>
      <c r="E126" s="138"/>
      <c r="F126" s="138"/>
      <c r="G126" s="138"/>
      <c r="H126" s="138"/>
      <c r="I126" s="138"/>
      <c r="J126" s="138"/>
      <c r="K126" s="138"/>
    </row>
    <row r="127" spans="1:11" ht="15" customHeight="1">
      <c r="A127" s="146" t="s">
        <v>12</v>
      </c>
      <c r="B127" s="132">
        <v>45379</v>
      </c>
      <c r="C127" s="132">
        <v>45379</v>
      </c>
      <c r="D127" s="148" t="s">
        <v>18</v>
      </c>
      <c r="E127" s="138"/>
      <c r="F127" s="138"/>
      <c r="G127" s="138"/>
      <c r="H127" s="138"/>
      <c r="I127" s="138"/>
      <c r="J127" s="138"/>
      <c r="K127" s="138"/>
    </row>
    <row r="128" spans="1:11" ht="15" customHeight="1">
      <c r="A128" s="146" t="s">
        <v>13</v>
      </c>
      <c r="B128" s="132">
        <v>45471</v>
      </c>
      <c r="C128" s="132">
        <v>45471</v>
      </c>
      <c r="D128" s="148" t="s">
        <v>19</v>
      </c>
      <c r="E128" s="138"/>
      <c r="F128" s="138"/>
      <c r="G128" s="138"/>
      <c r="H128" s="138"/>
      <c r="I128" s="138"/>
      <c r="J128" s="138"/>
      <c r="K128" s="138"/>
    </row>
    <row r="129" spans="1:11" ht="15" customHeight="1">
      <c r="A129" s="146" t="s">
        <v>14</v>
      </c>
      <c r="B129" s="123" t="s">
        <v>195</v>
      </c>
      <c r="C129" s="123" t="s">
        <v>42</v>
      </c>
      <c r="D129" s="148" t="s">
        <v>47</v>
      </c>
      <c r="E129" s="138"/>
      <c r="F129" s="138"/>
      <c r="G129" s="138"/>
      <c r="H129" s="138"/>
      <c r="I129" s="138"/>
      <c r="J129" s="138"/>
      <c r="K129" s="138"/>
    </row>
    <row r="130" spans="1:11" ht="15" customHeight="1">
      <c r="A130" s="151" t="s">
        <v>124</v>
      </c>
      <c r="B130" s="130"/>
      <c r="C130" s="131"/>
      <c r="D130" s="152" t="s">
        <v>125</v>
      </c>
      <c r="E130" s="138"/>
      <c r="F130" s="138"/>
      <c r="G130" s="138"/>
      <c r="H130" s="138"/>
      <c r="I130" s="138"/>
      <c r="J130" s="138"/>
      <c r="K130" s="138"/>
    </row>
    <row r="131" spans="1:11" ht="25.15" customHeight="1">
      <c r="A131" s="175" t="s">
        <v>278</v>
      </c>
      <c r="B131" s="175"/>
      <c r="C131" s="176" t="s">
        <v>277</v>
      </c>
      <c r="D131" s="176"/>
      <c r="E131" s="138"/>
      <c r="F131" s="138"/>
      <c r="G131" s="138"/>
      <c r="H131" s="138"/>
      <c r="I131" s="138"/>
      <c r="J131" s="138"/>
      <c r="K131" s="138"/>
    </row>
    <row r="132" spans="1:11" ht="15" customHeight="1">
      <c r="A132" s="160"/>
      <c r="B132" s="160"/>
      <c r="C132" s="161"/>
      <c r="D132" s="161"/>
      <c r="E132" s="138"/>
      <c r="F132" s="138"/>
      <c r="G132" s="138"/>
      <c r="H132" s="138"/>
      <c r="I132" s="138"/>
      <c r="J132" s="138"/>
      <c r="K132" s="138"/>
    </row>
    <row r="133" spans="1:11" ht="15" customHeight="1">
      <c r="E133" s="138"/>
      <c r="F133" s="138"/>
      <c r="G133" s="138"/>
      <c r="H133" s="138"/>
      <c r="I133" s="138"/>
      <c r="J133" s="138"/>
      <c r="K133" s="138"/>
    </row>
    <row r="134" spans="1:11" ht="15" customHeight="1">
      <c r="E134" s="138"/>
      <c r="F134" s="138"/>
      <c r="G134" s="138"/>
      <c r="H134" s="138"/>
      <c r="I134" s="138"/>
      <c r="J134" s="138"/>
      <c r="K134" s="138"/>
    </row>
    <row r="135" spans="1:11" ht="15" customHeight="1">
      <c r="A135" s="141" t="s">
        <v>215</v>
      </c>
      <c r="D135" s="142" t="s">
        <v>151</v>
      </c>
      <c r="E135" s="138"/>
      <c r="F135" s="138"/>
      <c r="G135" s="138"/>
      <c r="H135" s="138"/>
      <c r="I135" s="138"/>
      <c r="J135" s="138"/>
      <c r="K135" s="138"/>
    </row>
    <row r="136" spans="1:11" ht="15" customHeight="1">
      <c r="A136" s="143" t="s">
        <v>20</v>
      </c>
      <c r="B136" s="144" t="s">
        <v>212</v>
      </c>
      <c r="C136" s="144" t="s">
        <v>207</v>
      </c>
      <c r="D136" s="145" t="s">
        <v>22</v>
      </c>
      <c r="E136" s="138"/>
      <c r="F136" s="138"/>
      <c r="G136" s="138"/>
      <c r="H136" s="138"/>
      <c r="I136" s="138"/>
      <c r="J136" s="138"/>
      <c r="K136" s="138"/>
    </row>
    <row r="137" spans="1:11" ht="15" customHeight="1">
      <c r="A137" s="146" t="s">
        <v>9</v>
      </c>
      <c r="B137" s="147" t="s">
        <v>197</v>
      </c>
      <c r="C137" s="147" t="s">
        <v>198</v>
      </c>
      <c r="D137" s="148" t="s">
        <v>15</v>
      </c>
      <c r="E137" s="138"/>
      <c r="F137" s="138"/>
      <c r="G137" s="138"/>
      <c r="H137" s="138"/>
      <c r="I137" s="138"/>
      <c r="J137" s="138"/>
      <c r="K137" s="138"/>
    </row>
    <row r="138" spans="1:11" ht="15" customHeight="1">
      <c r="A138" s="146" t="s">
        <v>10</v>
      </c>
      <c r="B138" s="147" t="s">
        <v>141</v>
      </c>
      <c r="C138" s="147" t="s">
        <v>142</v>
      </c>
      <c r="D138" s="148" t="s">
        <v>16</v>
      </c>
      <c r="E138" s="138"/>
      <c r="F138" s="138"/>
      <c r="G138" s="138"/>
      <c r="H138" s="138"/>
      <c r="I138" s="138"/>
      <c r="J138" s="138"/>
      <c r="K138" s="138"/>
    </row>
    <row r="139" spans="1:11" ht="15" customHeight="1">
      <c r="A139" s="146" t="s">
        <v>165</v>
      </c>
      <c r="B139" s="147" t="s">
        <v>30</v>
      </c>
      <c r="C139" s="147" t="s">
        <v>31</v>
      </c>
      <c r="D139" s="148" t="s">
        <v>29</v>
      </c>
      <c r="I139" s="138"/>
      <c r="J139" s="138"/>
      <c r="K139" s="138"/>
    </row>
    <row r="140" spans="1:11" ht="15" customHeight="1">
      <c r="A140" s="146" t="s">
        <v>27</v>
      </c>
      <c r="B140" s="149" t="s">
        <v>307</v>
      </c>
      <c r="C140" s="149" t="s">
        <v>307</v>
      </c>
      <c r="D140" s="148" t="s">
        <v>26</v>
      </c>
      <c r="I140" s="138"/>
      <c r="J140" s="138"/>
      <c r="K140" s="138"/>
    </row>
    <row r="141" spans="1:11" ht="15" customHeight="1">
      <c r="A141" s="146" t="s">
        <v>11</v>
      </c>
      <c r="B141" s="147" t="s">
        <v>23</v>
      </c>
      <c r="C141" s="147" t="s">
        <v>24</v>
      </c>
      <c r="D141" s="148" t="s">
        <v>17</v>
      </c>
      <c r="I141" s="138"/>
      <c r="J141" s="138"/>
      <c r="K141" s="138"/>
    </row>
    <row r="142" spans="1:11" ht="15" customHeight="1">
      <c r="A142" s="146" t="s">
        <v>43</v>
      </c>
      <c r="B142" s="147" t="s">
        <v>48</v>
      </c>
      <c r="C142" s="147" t="s">
        <v>46</v>
      </c>
      <c r="D142" s="148" t="s">
        <v>41</v>
      </c>
      <c r="I142" s="138"/>
      <c r="J142" s="138"/>
      <c r="K142" s="138"/>
    </row>
    <row r="143" spans="1:11" s="165" customFormat="1" ht="22.5">
      <c r="A143" s="162" t="s">
        <v>45</v>
      </c>
      <c r="B143" s="150" t="s">
        <v>314</v>
      </c>
      <c r="C143" s="150" t="s">
        <v>313</v>
      </c>
      <c r="D143" s="163" t="s">
        <v>44</v>
      </c>
      <c r="E143" s="164"/>
      <c r="F143" s="164"/>
      <c r="G143" s="164"/>
      <c r="H143" s="164"/>
    </row>
    <row r="144" spans="1:11" ht="15" customHeight="1">
      <c r="A144" s="146" t="s">
        <v>50</v>
      </c>
      <c r="B144" s="135" t="s">
        <v>315</v>
      </c>
      <c r="C144" s="135" t="s">
        <v>294</v>
      </c>
      <c r="D144" s="148" t="s">
        <v>49</v>
      </c>
      <c r="I144" s="138"/>
      <c r="J144" s="138"/>
      <c r="K144" s="138"/>
    </row>
    <row r="145" spans="1:11" ht="15" customHeight="1">
      <c r="A145" s="146" t="s">
        <v>12</v>
      </c>
      <c r="B145" s="132">
        <v>45379</v>
      </c>
      <c r="C145" s="132">
        <v>45379</v>
      </c>
      <c r="D145" s="148" t="s">
        <v>18</v>
      </c>
      <c r="I145" s="138"/>
      <c r="J145" s="138"/>
      <c r="K145" s="138"/>
    </row>
    <row r="146" spans="1:11" ht="15" customHeight="1">
      <c r="A146" s="146" t="s">
        <v>13</v>
      </c>
      <c r="B146" s="132">
        <v>45471</v>
      </c>
      <c r="C146" s="132">
        <v>45471</v>
      </c>
      <c r="D146" s="148" t="s">
        <v>19</v>
      </c>
      <c r="I146" s="138"/>
      <c r="J146" s="138"/>
      <c r="K146" s="138"/>
    </row>
    <row r="147" spans="1:11" ht="15" customHeight="1">
      <c r="A147" s="146" t="s">
        <v>14</v>
      </c>
      <c r="B147" s="123" t="s">
        <v>195</v>
      </c>
      <c r="C147" s="123" t="s">
        <v>42</v>
      </c>
      <c r="D147" s="148" t="s">
        <v>47</v>
      </c>
      <c r="I147" s="138"/>
      <c r="J147" s="138"/>
      <c r="K147" s="138"/>
    </row>
    <row r="148" spans="1:11" ht="15" customHeight="1">
      <c r="A148" s="151" t="s">
        <v>124</v>
      </c>
      <c r="B148" s="130"/>
      <c r="C148" s="131"/>
      <c r="D148" s="152" t="s">
        <v>125</v>
      </c>
    </row>
    <row r="149" spans="1:11" ht="25.15" customHeight="1">
      <c r="A149" s="171" t="s">
        <v>279</v>
      </c>
      <c r="B149" s="171"/>
      <c r="C149" s="173" t="s">
        <v>270</v>
      </c>
      <c r="D149" s="173"/>
    </row>
    <row r="150" spans="1:11" ht="25.15" customHeight="1">
      <c r="A150" s="172" t="s">
        <v>280</v>
      </c>
      <c r="B150" s="172"/>
      <c r="C150" s="174" t="s">
        <v>281</v>
      </c>
      <c r="D150" s="174"/>
    </row>
    <row r="151" spans="1:11" ht="46.15" customHeight="1">
      <c r="A151" s="185" t="s">
        <v>299</v>
      </c>
      <c r="B151" s="185"/>
      <c r="C151" s="186" t="s">
        <v>300</v>
      </c>
      <c r="D151" s="186"/>
    </row>
    <row r="152" spans="1:11" ht="15" customHeight="1">
      <c r="A152" s="138"/>
      <c r="B152" s="138"/>
      <c r="C152" s="138"/>
      <c r="D152" s="138"/>
    </row>
    <row r="155" spans="1:11" ht="15" customHeight="1">
      <c r="A155" s="141" t="s">
        <v>216</v>
      </c>
      <c r="D155" s="142" t="s">
        <v>213</v>
      </c>
    </row>
    <row r="156" spans="1:11" ht="30" customHeight="1">
      <c r="A156" s="143" t="s">
        <v>20</v>
      </c>
      <c r="B156" s="166" t="s">
        <v>208</v>
      </c>
      <c r="C156" s="166" t="s">
        <v>209</v>
      </c>
      <c r="D156" s="145" t="s">
        <v>22</v>
      </c>
      <c r="E156" s="138"/>
      <c r="F156" s="138"/>
      <c r="G156" s="138"/>
      <c r="H156" s="138"/>
      <c r="I156" s="138"/>
      <c r="J156" s="138"/>
      <c r="K156" s="138"/>
    </row>
    <row r="157" spans="1:11" ht="15" customHeight="1">
      <c r="A157" s="146" t="s">
        <v>9</v>
      </c>
      <c r="B157" s="150" t="s">
        <v>197</v>
      </c>
      <c r="C157" s="150" t="s">
        <v>198</v>
      </c>
      <c r="D157" s="148" t="s">
        <v>15</v>
      </c>
      <c r="E157" s="138"/>
      <c r="F157" s="138"/>
      <c r="G157" s="138"/>
      <c r="H157" s="138"/>
      <c r="I157" s="138"/>
      <c r="J157" s="138"/>
      <c r="K157" s="138"/>
    </row>
    <row r="158" spans="1:11" ht="15" customHeight="1">
      <c r="A158" s="146" t="s">
        <v>10</v>
      </c>
      <c r="B158" s="150" t="s">
        <v>141</v>
      </c>
      <c r="C158" s="150" t="s">
        <v>142</v>
      </c>
      <c r="D158" s="148" t="s">
        <v>16</v>
      </c>
      <c r="E158" s="138"/>
      <c r="F158" s="138"/>
      <c r="G158" s="138"/>
      <c r="H158" s="138"/>
      <c r="I158" s="138"/>
      <c r="J158" s="138"/>
      <c r="K158" s="138"/>
    </row>
    <row r="159" spans="1:11" ht="15" customHeight="1">
      <c r="A159" s="146" t="s">
        <v>165</v>
      </c>
      <c r="B159" s="150" t="s">
        <v>30</v>
      </c>
      <c r="C159" s="150" t="s">
        <v>31</v>
      </c>
      <c r="D159" s="148" t="s">
        <v>29</v>
      </c>
    </row>
    <row r="160" spans="1:11" ht="15" customHeight="1">
      <c r="A160" s="146" t="s">
        <v>27</v>
      </c>
      <c r="B160" s="149" t="s">
        <v>259</v>
      </c>
      <c r="C160" s="149" t="s">
        <v>259</v>
      </c>
      <c r="D160" s="148" t="s">
        <v>26</v>
      </c>
    </row>
    <row r="161" spans="1:11" ht="15" customHeight="1">
      <c r="A161" s="146" t="s">
        <v>11</v>
      </c>
      <c r="B161" s="150" t="s">
        <v>23</v>
      </c>
      <c r="C161" s="150" t="s">
        <v>24</v>
      </c>
      <c r="D161" s="148" t="s">
        <v>17</v>
      </c>
    </row>
    <row r="162" spans="1:11" ht="15" customHeight="1">
      <c r="A162" s="146" t="s">
        <v>43</v>
      </c>
      <c r="B162" s="150" t="s">
        <v>48</v>
      </c>
      <c r="C162" s="150" t="s">
        <v>210</v>
      </c>
      <c r="D162" s="148" t="s">
        <v>41</v>
      </c>
    </row>
    <row r="163" spans="1:11" s="168" customFormat="1" ht="12.75">
      <c r="A163" s="146" t="s">
        <v>45</v>
      </c>
      <c r="B163" s="133" t="s">
        <v>288</v>
      </c>
      <c r="C163" s="133" t="s">
        <v>288</v>
      </c>
      <c r="D163" s="148" t="s">
        <v>44</v>
      </c>
      <c r="E163" s="137"/>
      <c r="F163" s="167"/>
      <c r="G163" s="137"/>
      <c r="H163" s="137"/>
      <c r="I163" s="137"/>
      <c r="J163" s="137"/>
      <c r="K163" s="137"/>
    </row>
    <row r="164" spans="1:11" ht="15" customHeight="1">
      <c r="A164" s="146" t="s">
        <v>50</v>
      </c>
      <c r="B164" s="133"/>
      <c r="C164" s="133"/>
      <c r="D164" s="148" t="s">
        <v>49</v>
      </c>
    </row>
    <row r="165" spans="1:11" ht="15" customHeight="1">
      <c r="A165" s="146" t="s">
        <v>12</v>
      </c>
      <c r="B165" s="132">
        <v>45379</v>
      </c>
      <c r="C165" s="132">
        <v>45379</v>
      </c>
      <c r="D165" s="148" t="s">
        <v>18</v>
      </c>
    </row>
    <row r="166" spans="1:11" ht="15" customHeight="1">
      <c r="A166" s="146" t="s">
        <v>13</v>
      </c>
      <c r="B166" s="132">
        <v>45471</v>
      </c>
      <c r="C166" s="132">
        <v>45471</v>
      </c>
      <c r="D166" s="148" t="s">
        <v>19</v>
      </c>
    </row>
    <row r="167" spans="1:11" ht="15" customHeight="1">
      <c r="A167" s="146" t="s">
        <v>14</v>
      </c>
      <c r="B167" s="127" t="s">
        <v>195</v>
      </c>
      <c r="C167" s="127" t="s">
        <v>42</v>
      </c>
      <c r="D167" s="148" t="s">
        <v>47</v>
      </c>
    </row>
    <row r="168" spans="1:11" ht="15" customHeight="1">
      <c r="A168" s="153" t="s">
        <v>124</v>
      </c>
      <c r="B168" s="128"/>
      <c r="C168" s="129"/>
      <c r="D168" s="154" t="s">
        <v>125</v>
      </c>
    </row>
    <row r="169" spans="1:11" ht="37.9" customHeight="1">
      <c r="A169" s="187" t="s">
        <v>301</v>
      </c>
      <c r="B169" s="188"/>
      <c r="C169" s="197" t="s">
        <v>302</v>
      </c>
      <c r="D169" s="198"/>
      <c r="E169" s="138"/>
      <c r="F169" s="138"/>
      <c r="G169" s="138"/>
      <c r="H169" s="138"/>
      <c r="I169" s="138"/>
      <c r="J169" s="138"/>
      <c r="K169" s="138"/>
    </row>
    <row r="170" spans="1:11" ht="15" customHeight="1">
      <c r="A170" s="169"/>
      <c r="B170" s="169"/>
      <c r="C170" s="170"/>
      <c r="D170" s="170"/>
      <c r="E170" s="138"/>
      <c r="F170" s="138"/>
      <c r="G170" s="138"/>
      <c r="H170" s="138"/>
      <c r="I170" s="138"/>
      <c r="J170" s="138"/>
      <c r="K170" s="138"/>
    </row>
    <row r="171" spans="1:11" ht="15" customHeight="1">
      <c r="A171" s="169"/>
      <c r="B171" s="169"/>
      <c r="C171" s="170"/>
      <c r="D171" s="170"/>
      <c r="E171" s="138"/>
      <c r="F171" s="138"/>
      <c r="G171" s="138"/>
      <c r="H171" s="138"/>
      <c r="I171" s="138"/>
      <c r="J171" s="138"/>
      <c r="K171" s="138"/>
    </row>
    <row r="172" spans="1:11" ht="15" customHeight="1">
      <c r="A172" s="169"/>
      <c r="B172" s="169"/>
      <c r="C172" s="170"/>
      <c r="D172" s="170"/>
    </row>
    <row r="173" spans="1:11" ht="15" customHeight="1">
      <c r="A173" s="141" t="s">
        <v>178</v>
      </c>
      <c r="D173" s="142" t="s">
        <v>179</v>
      </c>
    </row>
    <row r="174" spans="1:11" ht="15" customHeight="1">
      <c r="A174" s="143" t="s">
        <v>20</v>
      </c>
      <c r="B174" s="144" t="s">
        <v>51</v>
      </c>
      <c r="C174" s="144" t="s">
        <v>52</v>
      </c>
      <c r="D174" s="145" t="s">
        <v>22</v>
      </c>
      <c r="E174" s="138"/>
      <c r="F174" s="138"/>
      <c r="G174" s="138"/>
      <c r="H174" s="138"/>
      <c r="I174" s="138"/>
      <c r="J174" s="138"/>
      <c r="K174" s="138"/>
    </row>
    <row r="175" spans="1:11" ht="15" customHeight="1">
      <c r="A175" s="146" t="s">
        <v>9</v>
      </c>
      <c r="B175" s="147" t="s">
        <v>197</v>
      </c>
      <c r="C175" s="147" t="s">
        <v>198</v>
      </c>
      <c r="D175" s="148" t="s">
        <v>15</v>
      </c>
      <c r="E175" s="138"/>
      <c r="F175" s="138"/>
      <c r="G175" s="138"/>
      <c r="H175" s="138"/>
      <c r="I175" s="138"/>
      <c r="J175" s="138"/>
      <c r="K175" s="138"/>
    </row>
    <row r="176" spans="1:11" ht="15" customHeight="1">
      <c r="A176" s="146" t="s">
        <v>10</v>
      </c>
      <c r="B176" s="147" t="s">
        <v>185</v>
      </c>
      <c r="C176" s="147" t="s">
        <v>186</v>
      </c>
      <c r="D176" s="148" t="s">
        <v>16</v>
      </c>
      <c r="E176" s="138"/>
      <c r="F176" s="138"/>
      <c r="G176" s="138"/>
      <c r="H176" s="138"/>
      <c r="I176" s="138"/>
      <c r="J176" s="138"/>
      <c r="K176" s="138"/>
    </row>
    <row r="177" spans="1:11" ht="15" customHeight="1">
      <c r="A177" s="146" t="s">
        <v>165</v>
      </c>
      <c r="B177" s="147" t="s">
        <v>30</v>
      </c>
      <c r="C177" s="147" t="s">
        <v>31</v>
      </c>
      <c r="D177" s="148" t="s">
        <v>29</v>
      </c>
      <c r="E177" s="138"/>
      <c r="F177" s="138"/>
      <c r="G177" s="138"/>
      <c r="H177" s="138"/>
      <c r="I177" s="138"/>
      <c r="J177" s="138"/>
      <c r="K177" s="138"/>
    </row>
    <row r="178" spans="1:11" ht="15" customHeight="1">
      <c r="A178" s="146" t="s">
        <v>27</v>
      </c>
      <c r="B178" s="149" t="s">
        <v>307</v>
      </c>
      <c r="C178" s="149" t="s">
        <v>307</v>
      </c>
      <c r="D178" s="148" t="s">
        <v>26</v>
      </c>
      <c r="E178" s="138"/>
      <c r="F178" s="138"/>
      <c r="G178" s="138"/>
      <c r="H178" s="138"/>
      <c r="I178" s="138"/>
      <c r="J178" s="138"/>
      <c r="K178" s="138"/>
    </row>
    <row r="179" spans="1:11" ht="15" customHeight="1">
      <c r="A179" s="146" t="s">
        <v>11</v>
      </c>
      <c r="B179" s="147" t="s">
        <v>23</v>
      </c>
      <c r="C179" s="147" t="s">
        <v>24</v>
      </c>
      <c r="D179" s="148" t="s">
        <v>17</v>
      </c>
      <c r="E179" s="138"/>
      <c r="F179" s="138"/>
      <c r="G179" s="138"/>
      <c r="H179" s="138"/>
      <c r="I179" s="138"/>
      <c r="J179" s="138"/>
      <c r="K179" s="138"/>
    </row>
    <row r="180" spans="1:11" ht="15" customHeight="1">
      <c r="A180" s="146" t="s">
        <v>43</v>
      </c>
      <c r="B180" s="147" t="s">
        <v>48</v>
      </c>
      <c r="C180" s="147" t="s">
        <v>46</v>
      </c>
      <c r="D180" s="148" t="s">
        <v>41</v>
      </c>
      <c r="E180" s="138"/>
      <c r="F180" s="138"/>
      <c r="G180" s="138"/>
      <c r="H180" s="138"/>
      <c r="I180" s="138"/>
      <c r="J180" s="138"/>
      <c r="K180" s="138"/>
    </row>
    <row r="181" spans="1:11" ht="15" customHeight="1">
      <c r="A181" s="146" t="s">
        <v>45</v>
      </c>
      <c r="B181" s="147" t="s">
        <v>193</v>
      </c>
      <c r="C181" s="147" t="s">
        <v>194</v>
      </c>
      <c r="D181" s="148" t="s">
        <v>44</v>
      </c>
      <c r="E181" s="138"/>
      <c r="F181" s="138"/>
      <c r="G181" s="138"/>
      <c r="H181" s="138"/>
      <c r="I181" s="138"/>
      <c r="J181" s="138"/>
      <c r="K181" s="138"/>
    </row>
    <row r="182" spans="1:11" ht="15" customHeight="1">
      <c r="A182" s="146" t="s">
        <v>50</v>
      </c>
      <c r="B182" s="135"/>
      <c r="C182" s="135"/>
      <c r="D182" s="148" t="s">
        <v>49</v>
      </c>
      <c r="E182" s="138"/>
      <c r="F182" s="138"/>
      <c r="G182" s="138"/>
      <c r="H182" s="138"/>
      <c r="I182" s="138"/>
      <c r="J182" s="138"/>
      <c r="K182" s="138"/>
    </row>
    <row r="183" spans="1:11" ht="15" customHeight="1">
      <c r="A183" s="146" t="s">
        <v>12</v>
      </c>
      <c r="B183" s="132">
        <v>45379</v>
      </c>
      <c r="C183" s="132">
        <v>45379</v>
      </c>
      <c r="D183" s="148" t="s">
        <v>18</v>
      </c>
      <c r="E183" s="138"/>
      <c r="F183" s="138"/>
      <c r="G183" s="138"/>
      <c r="H183" s="138"/>
      <c r="I183" s="138"/>
      <c r="J183" s="138"/>
      <c r="K183" s="138"/>
    </row>
    <row r="184" spans="1:11" ht="15" customHeight="1">
      <c r="A184" s="146" t="s">
        <v>13</v>
      </c>
      <c r="B184" s="132">
        <v>45471</v>
      </c>
      <c r="C184" s="132">
        <v>45471</v>
      </c>
      <c r="D184" s="148" t="s">
        <v>19</v>
      </c>
      <c r="E184" s="138"/>
      <c r="F184" s="138"/>
      <c r="G184" s="138"/>
      <c r="H184" s="138"/>
      <c r="I184" s="138"/>
      <c r="J184" s="138"/>
      <c r="K184" s="138"/>
    </row>
    <row r="185" spans="1:11" ht="15" customHeight="1">
      <c r="A185" s="146" t="s">
        <v>14</v>
      </c>
      <c r="B185" s="123" t="s">
        <v>195</v>
      </c>
      <c r="C185" s="123" t="s">
        <v>42</v>
      </c>
      <c r="D185" s="148" t="s">
        <v>47</v>
      </c>
      <c r="E185" s="138"/>
      <c r="F185" s="138"/>
      <c r="G185" s="138"/>
      <c r="H185" s="138"/>
      <c r="I185" s="138"/>
      <c r="J185" s="138"/>
      <c r="K185" s="138"/>
    </row>
    <row r="186" spans="1:11" ht="15" customHeight="1">
      <c r="A186" s="153" t="s">
        <v>124</v>
      </c>
      <c r="B186" s="124"/>
      <c r="C186" s="125"/>
      <c r="D186" s="154" t="s">
        <v>125</v>
      </c>
      <c r="E186" s="138"/>
      <c r="F186" s="138"/>
      <c r="G186" s="138"/>
      <c r="H186" s="138"/>
      <c r="I186" s="138"/>
      <c r="J186" s="138"/>
      <c r="K186" s="138"/>
    </row>
    <row r="187" spans="1:11" ht="25.15" customHeight="1">
      <c r="A187" s="179" t="s">
        <v>272</v>
      </c>
      <c r="B187" s="179"/>
      <c r="C187" s="196" t="s">
        <v>270</v>
      </c>
      <c r="D187" s="196"/>
    </row>
    <row r="188" spans="1:11" ht="15" customHeight="1">
      <c r="A188" s="185" t="s">
        <v>282</v>
      </c>
      <c r="B188" s="185"/>
      <c r="C188" s="195" t="s">
        <v>283</v>
      </c>
      <c r="D188" s="195"/>
    </row>
  </sheetData>
  <customSheetViews>
    <customSheetView guid="{3A8EF6F6-C45A-45DE-8E7F-2F44C5063395}" showGridLines="0">
      <selection activeCell="A19" sqref="A19:IV19"/>
      <pageMargins left="0.75" right="0.75" top="1" bottom="1" header="0.5" footer="0.5"/>
      <pageSetup paperSize="9" orientation="portrait" r:id="rId1"/>
      <headerFooter alignWithMargins="0"/>
    </customSheetView>
    <customSheetView guid="{5C4533D1-CAF6-4FEA-8A96-A613B311E936}" showPageBreaks="1" showGridLines="0" topLeftCell="A115">
      <selection activeCell="B140" sqref="B140:C140"/>
      <pageMargins left="0.75" right="0.75" top="1" bottom="1" header="0.5" footer="0.5"/>
      <pageSetup paperSize="9" orientation="portrait" r:id="rId2"/>
      <headerFooter alignWithMargins="0"/>
    </customSheetView>
    <customSheetView guid="{8A76CB75-0074-42C4-9951-071537C0DA5A}" showGridLines="0" topLeftCell="A112">
      <selection activeCell="C140" sqref="C140"/>
      <pageMargins left="0.75" right="0.75" top="1" bottom="1" header="0.5" footer="0.5"/>
      <pageSetup paperSize="9" orientation="portrait" r:id="rId3"/>
      <headerFooter alignWithMargins="0"/>
    </customSheetView>
    <customSheetView guid="{EFE9898C-9F4E-4116-ABFA-6CB76DB2333E}" showPageBreaks="1" showGridLines="0">
      <selection activeCell="F6" sqref="F6"/>
      <pageMargins left="0.75" right="0.75" top="1" bottom="1" header="0.5" footer="0.5"/>
      <pageSetup paperSize="9" orientation="portrait" r:id="rId4"/>
      <headerFooter alignWithMargins="0"/>
    </customSheetView>
  </customSheetViews>
  <mergeCells count="38">
    <mergeCell ref="A151:B151"/>
    <mergeCell ref="C151:D151"/>
    <mergeCell ref="A169:B169"/>
    <mergeCell ref="C169:D169"/>
    <mergeCell ref="A188:B188"/>
    <mergeCell ref="C188:D188"/>
    <mergeCell ref="A187:B187"/>
    <mergeCell ref="C187:D187"/>
    <mergeCell ref="A76:B76"/>
    <mergeCell ref="C76:D76"/>
    <mergeCell ref="A95:B95"/>
    <mergeCell ref="C95:D95"/>
    <mergeCell ref="A113:B113"/>
    <mergeCell ref="C113:D113"/>
    <mergeCell ref="A94:B94"/>
    <mergeCell ref="C94:D94"/>
    <mergeCell ref="A21:B21"/>
    <mergeCell ref="C21:D21"/>
    <mergeCell ref="A20:B20"/>
    <mergeCell ref="C20:D20"/>
    <mergeCell ref="A75:B75"/>
    <mergeCell ref="C75:D75"/>
    <mergeCell ref="A39:B39"/>
    <mergeCell ref="C39:D39"/>
    <mergeCell ref="A22:B22"/>
    <mergeCell ref="C22:D22"/>
    <mergeCell ref="A40:B40"/>
    <mergeCell ref="C40:D40"/>
    <mergeCell ref="A41:B41"/>
    <mergeCell ref="C41:D41"/>
    <mergeCell ref="A58:B58"/>
    <mergeCell ref="C58:D58"/>
    <mergeCell ref="A149:B149"/>
    <mergeCell ref="A150:B150"/>
    <mergeCell ref="C149:D149"/>
    <mergeCell ref="C150:D150"/>
    <mergeCell ref="A131:B131"/>
    <mergeCell ref="C131:D131"/>
  </mergeCells>
  <printOptions horizontalCentered="1"/>
  <pageMargins left="0.19685039370078741" right="0.15748031496062992" top="0.47244094488188981" bottom="0.15748031496062992" header="0.47244094488188981" footer="0.15748031496062992"/>
  <pageSetup paperSize="9" scale="65" fitToHeight="2" orientation="portrait" r:id="rId5"/>
  <headerFooter alignWithMargins="0"/>
  <rowBreaks count="2" manualBreakCount="2">
    <brk id="78" max="3" man="1"/>
    <brk id="171" max="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A4B74"/>
    <pageSetUpPr fitToPage="1"/>
  </sheetPr>
  <dimension ref="A1:BF249"/>
  <sheetViews>
    <sheetView showGridLines="0" zoomScaleNormal="100" workbookViewId="0">
      <pane xSplit="1" ySplit="10" topLeftCell="B54" activePane="bottomRight" state="frozen"/>
      <selection activeCell="B63" sqref="B63"/>
      <selection pane="topRight" activeCell="B63" sqref="B63"/>
      <selection pane="bottomLeft" activeCell="B63" sqref="B63"/>
      <selection pane="bottomRight" activeCell="A58" sqref="A58"/>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16384" width="9.140625" style="1"/>
  </cols>
  <sheetData>
    <row r="1" spans="1:35" ht="13.5" customHeight="1">
      <c r="B1" s="13"/>
      <c r="C1" s="13"/>
      <c r="D1" s="13"/>
      <c r="E1" s="13"/>
      <c r="F1" s="13"/>
      <c r="G1" s="13"/>
      <c r="H1" s="13"/>
      <c r="I1" s="13"/>
      <c r="J1" s="13"/>
      <c r="K1" s="13"/>
      <c r="L1" s="13"/>
      <c r="M1" s="13"/>
      <c r="N1" s="13"/>
      <c r="O1" s="13"/>
      <c r="P1" s="13"/>
      <c r="Q1" s="13"/>
      <c r="R1" s="13"/>
      <c r="S1" s="13"/>
      <c r="T1" s="13"/>
      <c r="U1" s="13"/>
      <c r="V1" s="13"/>
      <c r="W1" s="13"/>
      <c r="X1" s="13"/>
      <c r="Y1" s="13"/>
      <c r="Z1" s="13"/>
    </row>
    <row r="2" spans="1:35" ht="11.25" customHeight="1">
      <c r="A2" s="8" t="s">
        <v>152</v>
      </c>
      <c r="Z2" s="7"/>
    </row>
    <row r="3" spans="1:35" ht="11.25" customHeight="1">
      <c r="A3" s="12" t="s">
        <v>153</v>
      </c>
    </row>
    <row r="4" spans="1:35" ht="11.25" customHeight="1">
      <c r="A4" s="12"/>
    </row>
    <row r="5" spans="1:35" ht="13.5" customHeight="1">
      <c r="A5" s="10" t="s">
        <v>149</v>
      </c>
      <c r="X5" s="35" t="s">
        <v>190</v>
      </c>
      <c r="Z5" s="7"/>
    </row>
    <row r="6" spans="1:35"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35"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35"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row>
    <row r="9" spans="1:35" s="9" customFormat="1" ht="23.85" customHeight="1">
      <c r="A9" s="16" t="s">
        <v>135</v>
      </c>
      <c r="B9" s="17"/>
      <c r="C9" s="27"/>
      <c r="D9" s="17"/>
      <c r="E9" s="27"/>
      <c r="F9" s="27" t="s">
        <v>93</v>
      </c>
      <c r="G9" s="27" t="s">
        <v>73</v>
      </c>
      <c r="H9" s="27" t="s">
        <v>74</v>
      </c>
      <c r="I9" s="31" t="s">
        <v>76</v>
      </c>
      <c r="J9" s="27" t="s">
        <v>75</v>
      </c>
      <c r="K9" s="27" t="s">
        <v>77</v>
      </c>
      <c r="L9" s="27" t="s">
        <v>78</v>
      </c>
      <c r="M9" s="27" t="s">
        <v>79</v>
      </c>
      <c r="N9" s="27" t="s">
        <v>143</v>
      </c>
      <c r="O9" s="17"/>
      <c r="P9" s="27"/>
      <c r="Q9" s="27" t="s">
        <v>80</v>
      </c>
      <c r="R9" s="27" t="s">
        <v>81</v>
      </c>
      <c r="S9" s="27" t="s">
        <v>82</v>
      </c>
      <c r="T9" s="27" t="s">
        <v>83</v>
      </c>
      <c r="U9" s="27" t="s">
        <v>84</v>
      </c>
      <c r="V9" s="27" t="s">
        <v>120</v>
      </c>
      <c r="W9" s="27" t="s">
        <v>85</v>
      </c>
      <c r="X9" s="27" t="s">
        <v>86</v>
      </c>
      <c r="Y9" s="27" t="s">
        <v>123</v>
      </c>
      <c r="Z9" s="27" t="s">
        <v>144</v>
      </c>
    </row>
    <row r="10" spans="1:35" s="11" customFormat="1" ht="23.85" customHeight="1">
      <c r="A10" s="16"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row>
    <row r="11" spans="1:35" s="85" customFormat="1" ht="13.5" customHeight="1">
      <c r="A11" s="70" t="s">
        <v>229</v>
      </c>
      <c r="B11" s="72">
        <v>-1631.1752243299961</v>
      </c>
      <c r="C11" s="72">
        <v>-712.37725214999591</v>
      </c>
      <c r="D11" s="72">
        <v>12515.212392860003</v>
      </c>
      <c r="E11" s="72">
        <v>11281.231566700004</v>
      </c>
      <c r="F11" s="72">
        <v>7960.0612613499998</v>
      </c>
      <c r="G11" s="72">
        <v>2856.2544230199996</v>
      </c>
      <c r="H11" s="72">
        <v>5103.8068383299997</v>
      </c>
      <c r="I11" s="72">
        <v>3530.0957081199999</v>
      </c>
      <c r="J11" s="72">
        <v>978.53473180000015</v>
      </c>
      <c r="K11" s="72">
        <v>376.37036307999995</v>
      </c>
      <c r="L11" s="72">
        <v>1581.1942172700033</v>
      </c>
      <c r="M11" s="72">
        <v>385.07099320000003</v>
      </c>
      <c r="N11" s="72">
        <v>1233.9808261599997</v>
      </c>
      <c r="O11" s="72">
        <v>14146.387617189999</v>
      </c>
      <c r="P11" s="64">
        <v>11993.60881885</v>
      </c>
      <c r="Q11" s="72">
        <v>2064.3703735500003</v>
      </c>
      <c r="R11" s="72">
        <v>2825.9329136300003</v>
      </c>
      <c r="S11" s="72">
        <v>743.37127144999999</v>
      </c>
      <c r="T11" s="72">
        <v>60.345991099999992</v>
      </c>
      <c r="U11" s="72">
        <v>5077.8284643199995</v>
      </c>
      <c r="V11" s="72">
        <v>1923.8546679799999</v>
      </c>
      <c r="W11" s="72">
        <v>248.78975027000001</v>
      </c>
      <c r="X11" s="72">
        <v>444.66561177999995</v>
      </c>
      <c r="Y11" s="72">
        <v>528.30444274999991</v>
      </c>
      <c r="Z11" s="72">
        <v>2152.7787983399999</v>
      </c>
    </row>
    <row r="12" spans="1:35" s="85" customFormat="1" ht="13.5" customHeight="1">
      <c r="A12" s="70" t="s">
        <v>230</v>
      </c>
      <c r="B12" s="72">
        <v>-9672.9624281299984</v>
      </c>
      <c r="C12" s="72">
        <v>-1981.5893989599972</v>
      </c>
      <c r="D12" s="72">
        <v>26948.820249379998</v>
      </c>
      <c r="E12" s="72">
        <v>24929.209125899997</v>
      </c>
      <c r="F12" s="72">
        <v>15605.465150539996</v>
      </c>
      <c r="G12" s="72">
        <v>5847.97487757</v>
      </c>
      <c r="H12" s="72">
        <v>9757.490272969997</v>
      </c>
      <c r="I12" s="72">
        <v>6592.9023257399995</v>
      </c>
      <c r="J12" s="72">
        <v>1904.0431627899998</v>
      </c>
      <c r="K12" s="72">
        <v>775.09712077999984</v>
      </c>
      <c r="L12" s="72">
        <v>3241.4222856600036</v>
      </c>
      <c r="M12" s="72">
        <v>3403.1814061299997</v>
      </c>
      <c r="N12" s="72">
        <v>2019.6111234800003</v>
      </c>
      <c r="O12" s="72">
        <v>36621.782677509997</v>
      </c>
      <c r="P12" s="64">
        <v>26910.798524859994</v>
      </c>
      <c r="Q12" s="72">
        <v>4631.091571779999</v>
      </c>
      <c r="R12" s="72">
        <v>5721.8746466199991</v>
      </c>
      <c r="S12" s="72">
        <v>3974.9326966900003</v>
      </c>
      <c r="T12" s="72">
        <v>194.15440753999999</v>
      </c>
      <c r="U12" s="72">
        <v>10103.27036843</v>
      </c>
      <c r="V12" s="72">
        <v>3855.2830552399996</v>
      </c>
      <c r="W12" s="72">
        <v>422.06573333000006</v>
      </c>
      <c r="X12" s="72">
        <v>922.92595635999999</v>
      </c>
      <c r="Y12" s="72">
        <v>940.48314410999967</v>
      </c>
      <c r="Z12" s="72">
        <v>9710.9841526500022</v>
      </c>
    </row>
    <row r="13" spans="1:35" s="85" customFormat="1" ht="13.5" customHeight="1">
      <c r="A13" s="70" t="s">
        <v>223</v>
      </c>
      <c r="B13" s="72">
        <v>-13299.859563089987</v>
      </c>
      <c r="C13" s="72">
        <v>-4646.1580505099846</v>
      </c>
      <c r="D13" s="72">
        <v>39393.096170690013</v>
      </c>
      <c r="E13" s="72">
        <v>37017.005667300014</v>
      </c>
      <c r="F13" s="72">
        <v>24702.877772849999</v>
      </c>
      <c r="G13" s="72">
        <v>9997.3015743300002</v>
      </c>
      <c r="H13" s="72">
        <v>14705.576198519997</v>
      </c>
      <c r="I13" s="72">
        <v>9712.7560046399976</v>
      </c>
      <c r="J13" s="72">
        <v>2823.3932019600002</v>
      </c>
      <c r="K13" s="72">
        <v>1193.30259017</v>
      </c>
      <c r="L13" s="72">
        <v>4334.9525049900149</v>
      </c>
      <c r="M13" s="72">
        <v>3962.4795973300002</v>
      </c>
      <c r="N13" s="72">
        <v>2376.0905033899994</v>
      </c>
      <c r="O13" s="72">
        <v>52692.95573378</v>
      </c>
      <c r="P13" s="64">
        <v>41663.163717809999</v>
      </c>
      <c r="Q13" s="72">
        <v>8354.1232849999997</v>
      </c>
      <c r="R13" s="72">
        <v>8507.5080271900024</v>
      </c>
      <c r="S13" s="72">
        <v>5491.0390129500001</v>
      </c>
      <c r="T13" s="72">
        <v>402.38171387999995</v>
      </c>
      <c r="U13" s="72">
        <v>15365.25983952</v>
      </c>
      <c r="V13" s="72">
        <v>5908.7716545199983</v>
      </c>
      <c r="W13" s="72">
        <v>721.04870925000012</v>
      </c>
      <c r="X13" s="72">
        <v>1401.3936713500002</v>
      </c>
      <c r="Y13" s="72">
        <v>1420.4094586700003</v>
      </c>
      <c r="Z13" s="72">
        <v>11029.792015970002</v>
      </c>
    </row>
    <row r="14" spans="1:35" s="85" customFormat="1" ht="13.5" customHeight="1">
      <c r="A14" s="73" t="s">
        <v>224</v>
      </c>
      <c r="B14" s="76">
        <v>-20569.487817409994</v>
      </c>
      <c r="C14" s="76">
        <v>-8048.743963009998</v>
      </c>
      <c r="D14" s="76">
        <v>53891.07206518</v>
      </c>
      <c r="E14" s="76">
        <v>50834.659577140003</v>
      </c>
      <c r="F14" s="76">
        <v>33084.115279940008</v>
      </c>
      <c r="G14" s="76">
        <v>13655.910741410002</v>
      </c>
      <c r="H14" s="76">
        <v>19428.204538530004</v>
      </c>
      <c r="I14" s="76">
        <v>12839.715149580001</v>
      </c>
      <c r="J14" s="76">
        <v>3785.9429131200004</v>
      </c>
      <c r="K14" s="76">
        <v>1677.3533368600001</v>
      </c>
      <c r="L14" s="76">
        <v>6420.2110479099902</v>
      </c>
      <c r="M14" s="76">
        <v>5867.0369993099994</v>
      </c>
      <c r="N14" s="76">
        <v>3056.41248804</v>
      </c>
      <c r="O14" s="76">
        <v>74460.559882589994</v>
      </c>
      <c r="P14" s="77">
        <v>58883.40354015</v>
      </c>
      <c r="Q14" s="76">
        <v>12014.840037060001</v>
      </c>
      <c r="R14" s="76">
        <v>11503.51997431</v>
      </c>
      <c r="S14" s="76">
        <v>7927.7222145199994</v>
      </c>
      <c r="T14" s="76">
        <v>745.56601018000003</v>
      </c>
      <c r="U14" s="76">
        <v>21358.734946320001</v>
      </c>
      <c r="V14" s="76">
        <v>7984.0771272599995</v>
      </c>
      <c r="W14" s="76">
        <v>857.7071963500008</v>
      </c>
      <c r="X14" s="76">
        <v>1998.56515949</v>
      </c>
      <c r="Y14" s="76">
        <v>2476.7480019200002</v>
      </c>
      <c r="Z14" s="76">
        <v>15577.156342440001</v>
      </c>
    </row>
    <row r="15" spans="1:35" s="62" customFormat="1" ht="13.5" customHeight="1">
      <c r="A15" s="70" t="s">
        <v>231</v>
      </c>
      <c r="B15" s="72">
        <v>-2867.2558633200042</v>
      </c>
      <c r="C15" s="72">
        <v>-1456.361338970004</v>
      </c>
      <c r="D15" s="72">
        <v>11971.59581063</v>
      </c>
      <c r="E15" s="72">
        <v>11531.43631361</v>
      </c>
      <c r="F15" s="72">
        <v>8389.7931654900021</v>
      </c>
      <c r="G15" s="72">
        <v>3366.9707730700002</v>
      </c>
      <c r="H15" s="72">
        <v>5022.8223924200011</v>
      </c>
      <c r="I15" s="72">
        <v>3516.92646917</v>
      </c>
      <c r="J15" s="72">
        <v>1111.0154441500001</v>
      </c>
      <c r="K15" s="72">
        <v>344.60801384000001</v>
      </c>
      <c r="L15" s="72">
        <v>1313.645473099999</v>
      </c>
      <c r="M15" s="72">
        <v>372.37421703000001</v>
      </c>
      <c r="N15" s="72">
        <v>440.15949702</v>
      </c>
      <c r="O15" s="72">
        <v>14838.851673950005</v>
      </c>
      <c r="P15" s="64">
        <v>12987.797652580004</v>
      </c>
      <c r="Q15" s="72">
        <v>2084.0508996800008</v>
      </c>
      <c r="R15" s="72">
        <v>2940.1984947999999</v>
      </c>
      <c r="S15" s="72">
        <v>932.04188075999991</v>
      </c>
      <c r="T15" s="72">
        <v>69.217011080000006</v>
      </c>
      <c r="U15" s="72">
        <v>5999.8352149200036</v>
      </c>
      <c r="V15" s="72">
        <v>2120.4115939999997</v>
      </c>
      <c r="W15" s="72">
        <v>215.61501445999994</v>
      </c>
      <c r="X15" s="72">
        <v>345.44193366999997</v>
      </c>
      <c r="Y15" s="72">
        <v>401.39720321000004</v>
      </c>
      <c r="Z15" s="72">
        <v>1851.0540213700001</v>
      </c>
      <c r="AC15" s="64"/>
      <c r="AD15" s="64"/>
      <c r="AE15" s="64"/>
      <c r="AG15" s="64"/>
      <c r="AH15" s="64"/>
      <c r="AI15" s="64"/>
    </row>
    <row r="16" spans="1:35" s="62" customFormat="1" ht="13.5" customHeight="1">
      <c r="A16" s="70" t="s">
        <v>232</v>
      </c>
      <c r="B16" s="72">
        <v>-7245.5755468699972</v>
      </c>
      <c r="C16" s="72">
        <v>-4418.2388578199971</v>
      </c>
      <c r="D16" s="72">
        <v>25062.913222760002</v>
      </c>
      <c r="E16" s="72">
        <v>23937.404520990003</v>
      </c>
      <c r="F16" s="72">
        <v>17018.845311320001</v>
      </c>
      <c r="G16" s="72">
        <v>7333.9768320899993</v>
      </c>
      <c r="H16" s="72">
        <v>9684.868479230001</v>
      </c>
      <c r="I16" s="72">
        <v>6554.5764367900001</v>
      </c>
      <c r="J16" s="72">
        <v>2310.4142282000003</v>
      </c>
      <c r="K16" s="72">
        <v>753.7422321900001</v>
      </c>
      <c r="L16" s="72">
        <v>3222.6603913200006</v>
      </c>
      <c r="M16" s="72">
        <v>631.74235796000028</v>
      </c>
      <c r="N16" s="72">
        <v>1125.50870177</v>
      </c>
      <c r="O16" s="72">
        <v>32308.488769629999</v>
      </c>
      <c r="P16" s="64">
        <v>28355.64337881</v>
      </c>
      <c r="Q16" s="72">
        <v>4511.6242192</v>
      </c>
      <c r="R16" s="72">
        <v>5996.0232133000009</v>
      </c>
      <c r="S16" s="72">
        <v>3790.7351683999996</v>
      </c>
      <c r="T16" s="72">
        <v>253.55751085999998</v>
      </c>
      <c r="U16" s="72">
        <v>11837.848397149999</v>
      </c>
      <c r="V16" s="72">
        <v>4256.2736839999998</v>
      </c>
      <c r="W16" s="72">
        <v>418.74537602999749</v>
      </c>
      <c r="X16" s="72">
        <v>766.57725186000016</v>
      </c>
      <c r="Y16" s="72">
        <v>780.53224201000012</v>
      </c>
      <c r="Z16" s="72">
        <v>3952.8453908199999</v>
      </c>
      <c r="AC16" s="64"/>
      <c r="AD16" s="64"/>
      <c r="AE16" s="64"/>
      <c r="AG16" s="64"/>
      <c r="AH16" s="64"/>
      <c r="AI16" s="64"/>
    </row>
    <row r="17" spans="1:58" s="62" customFormat="1" ht="13.5" customHeight="1">
      <c r="A17" s="70" t="s">
        <v>87</v>
      </c>
      <c r="B17" s="72">
        <v>-8548.3735615099868</v>
      </c>
      <c r="C17" s="72">
        <v>-5007.7421963299857</v>
      </c>
      <c r="D17" s="72">
        <v>39141.571438970008</v>
      </c>
      <c r="E17" s="72">
        <v>37561.509215360005</v>
      </c>
      <c r="F17" s="72">
        <v>26552.866162490005</v>
      </c>
      <c r="G17" s="72">
        <v>12012.479514410001</v>
      </c>
      <c r="H17" s="72">
        <v>14540.386648080002</v>
      </c>
      <c r="I17" s="72">
        <v>9583.8835039400019</v>
      </c>
      <c r="J17" s="72">
        <v>3606.0088560999998</v>
      </c>
      <c r="K17" s="72">
        <v>1114.4512228400001</v>
      </c>
      <c r="L17" s="72">
        <v>4952.2288899799987</v>
      </c>
      <c r="M17" s="72">
        <v>1335.9540839499998</v>
      </c>
      <c r="N17" s="72">
        <v>1580.0622236099998</v>
      </c>
      <c r="O17" s="72">
        <v>47689.945000479995</v>
      </c>
      <c r="P17" s="64">
        <v>42569.251411689991</v>
      </c>
      <c r="Q17" s="72">
        <v>7141.5776335299997</v>
      </c>
      <c r="R17" s="72">
        <v>8931.4433987800003</v>
      </c>
      <c r="S17" s="72">
        <v>4976.3787549899989</v>
      </c>
      <c r="T17" s="72">
        <v>433.54676614000005</v>
      </c>
      <c r="U17" s="72">
        <v>18280.912110259997</v>
      </c>
      <c r="V17" s="72">
        <v>6570.1266160000005</v>
      </c>
      <c r="W17" s="72">
        <v>631.94710226999484</v>
      </c>
      <c r="X17" s="72">
        <v>1150.8307433</v>
      </c>
      <c r="Y17" s="72">
        <v>1022.61490242</v>
      </c>
      <c r="Z17" s="72">
        <v>5120.6935887900008</v>
      </c>
      <c r="AC17" s="64"/>
      <c r="AD17" s="64"/>
      <c r="AE17" s="64"/>
      <c r="AG17" s="64"/>
      <c r="AH17" s="64"/>
      <c r="AI17" s="64"/>
    </row>
    <row r="18" spans="1:58" s="62" customFormat="1" ht="13.5" customHeight="1">
      <c r="A18" s="73" t="s">
        <v>88</v>
      </c>
      <c r="B18" s="76">
        <v>-14195.748298729966</v>
      </c>
      <c r="C18" s="76">
        <v>-8425.4551972999689</v>
      </c>
      <c r="D18" s="76">
        <v>55546.807762640012</v>
      </c>
      <c r="E18" s="76">
        <v>52859.952747080009</v>
      </c>
      <c r="F18" s="76">
        <v>37398.332539830008</v>
      </c>
      <c r="G18" s="76">
        <v>17436.66667676</v>
      </c>
      <c r="H18" s="76">
        <v>19961.665863070004</v>
      </c>
      <c r="I18" s="76">
        <v>13286.927391940002</v>
      </c>
      <c r="J18" s="76">
        <v>5091.6980124299998</v>
      </c>
      <c r="K18" s="76">
        <v>1529.3723871299994</v>
      </c>
      <c r="L18" s="76">
        <v>6976.5681165199985</v>
      </c>
      <c r="M18" s="76">
        <v>1863.98169117</v>
      </c>
      <c r="N18" s="76">
        <v>2686.8550155600005</v>
      </c>
      <c r="O18" s="76">
        <v>69742.556061369978</v>
      </c>
      <c r="P18" s="77">
        <v>61285.407944379978</v>
      </c>
      <c r="Q18" s="76">
        <v>10898.826944460025</v>
      </c>
      <c r="R18" s="76">
        <v>12738.152433249974</v>
      </c>
      <c r="S18" s="76">
        <v>7699.2151676999974</v>
      </c>
      <c r="T18" s="76">
        <v>1063.8270087200001</v>
      </c>
      <c r="U18" s="76">
        <v>24807.442296299989</v>
      </c>
      <c r="V18" s="76">
        <v>9214.2502003299996</v>
      </c>
      <c r="W18" s="76">
        <v>831.73343425999974</v>
      </c>
      <c r="X18" s="76">
        <v>1600.94686374</v>
      </c>
      <c r="Y18" s="76">
        <v>1645.2637959499984</v>
      </c>
      <c r="Z18" s="76">
        <v>8457.1481169900017</v>
      </c>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8" s="62" customFormat="1" ht="13.5" customHeight="1">
      <c r="A19" s="70" t="s">
        <v>233</v>
      </c>
      <c r="B19" s="72">
        <v>-652.41304002999277</v>
      </c>
      <c r="C19" s="72">
        <v>-859.88573624999299</v>
      </c>
      <c r="D19" s="72">
        <v>13178.804386460004</v>
      </c>
      <c r="E19" s="72">
        <v>12378.780990500003</v>
      </c>
      <c r="F19" s="72">
        <v>8770.4177866300015</v>
      </c>
      <c r="G19" s="72">
        <v>3632.1557577900003</v>
      </c>
      <c r="H19" s="72">
        <v>5138.2620288400003</v>
      </c>
      <c r="I19" s="72">
        <v>3600.0662530500003</v>
      </c>
      <c r="J19" s="72">
        <v>1275.6779748500003</v>
      </c>
      <c r="K19" s="72">
        <v>436.87215321000014</v>
      </c>
      <c r="L19" s="72">
        <v>1510.7860076700006</v>
      </c>
      <c r="M19" s="72">
        <v>385.02706814000004</v>
      </c>
      <c r="N19" s="72">
        <v>800.02339596000002</v>
      </c>
      <c r="O19" s="72">
        <v>13831.217426489997</v>
      </c>
      <c r="P19" s="64">
        <v>13238.666726749996</v>
      </c>
      <c r="Q19" s="72">
        <v>2139.0593312799988</v>
      </c>
      <c r="R19" s="72">
        <v>2831.9535590199985</v>
      </c>
      <c r="S19" s="72">
        <v>1101.21102524</v>
      </c>
      <c r="T19" s="72">
        <v>134.88359569000002</v>
      </c>
      <c r="U19" s="72">
        <v>6237.8320233199993</v>
      </c>
      <c r="V19" s="72">
        <v>2151.8853809399998</v>
      </c>
      <c r="W19" s="72">
        <v>111.99355267999999</v>
      </c>
      <c r="X19" s="72">
        <v>324.56020762000003</v>
      </c>
      <c r="Y19" s="72">
        <v>357.17343189999997</v>
      </c>
      <c r="Z19" s="72">
        <v>592.55069974000014</v>
      </c>
      <c r="AA19" s="64"/>
      <c r="AC19" s="64"/>
      <c r="AD19" s="64"/>
      <c r="AE19" s="64"/>
      <c r="AG19" s="64"/>
      <c r="AH19" s="64"/>
      <c r="AI19" s="64"/>
    </row>
    <row r="20" spans="1:58" s="62" customFormat="1" ht="13.5" customHeight="1">
      <c r="A20" s="70" t="s">
        <v>234</v>
      </c>
      <c r="B20" s="72">
        <v>-4298.2053277299965</v>
      </c>
      <c r="C20" s="72">
        <v>-4610.1325259399964</v>
      </c>
      <c r="D20" s="72">
        <v>26821.044849400001</v>
      </c>
      <c r="E20" s="72">
        <v>24912.81198672</v>
      </c>
      <c r="F20" s="72">
        <v>17765.265120759999</v>
      </c>
      <c r="G20" s="72">
        <v>7778.2069945000003</v>
      </c>
      <c r="H20" s="72">
        <v>9987.0581262600008</v>
      </c>
      <c r="I20" s="72">
        <v>6788.6511796200002</v>
      </c>
      <c r="J20" s="72">
        <v>2507.59010674</v>
      </c>
      <c r="K20" s="72">
        <v>846.96235601000046</v>
      </c>
      <c r="L20" s="72">
        <v>3091.88061234</v>
      </c>
      <c r="M20" s="72">
        <v>701.11379086999989</v>
      </c>
      <c r="N20" s="72">
        <v>1908.2328626799999</v>
      </c>
      <c r="O20" s="72">
        <v>31119.250177129998</v>
      </c>
      <c r="P20" s="64">
        <v>29522.944512659997</v>
      </c>
      <c r="Q20" s="72">
        <v>4527.4739293599941</v>
      </c>
      <c r="R20" s="72">
        <v>6489.4257846799983</v>
      </c>
      <c r="S20" s="72">
        <v>4162.6169819899997</v>
      </c>
      <c r="T20" s="72">
        <v>351.19061816000004</v>
      </c>
      <c r="U20" s="72">
        <v>12269.092545640005</v>
      </c>
      <c r="V20" s="72">
        <v>4301.5493257700009</v>
      </c>
      <c r="W20" s="72">
        <v>272.60837690000085</v>
      </c>
      <c r="X20" s="72">
        <v>629.99348760999987</v>
      </c>
      <c r="Y20" s="72">
        <v>820.54278831999841</v>
      </c>
      <c r="Z20" s="72">
        <v>1596.30566447</v>
      </c>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row>
    <row r="21" spans="1:58" s="62" customFormat="1" ht="13.5" customHeight="1">
      <c r="A21" s="70" t="s">
        <v>218</v>
      </c>
      <c r="B21" s="72">
        <v>-7041.0060620699805</v>
      </c>
      <c r="C21" s="72">
        <v>-4547.2344700899848</v>
      </c>
      <c r="D21" s="72">
        <v>43673.368160110003</v>
      </c>
      <c r="E21" s="72">
        <v>39581.304559960001</v>
      </c>
      <c r="F21" s="72">
        <v>28459.518670190002</v>
      </c>
      <c r="G21" s="72">
        <v>13057.083726300001</v>
      </c>
      <c r="H21" s="72">
        <v>15402.434943890001</v>
      </c>
      <c r="I21" s="72">
        <v>10306.821084089999</v>
      </c>
      <c r="J21" s="72">
        <v>4304.7796144000004</v>
      </c>
      <c r="K21" s="72">
        <v>1267.7324860299993</v>
      </c>
      <c r="L21" s="72">
        <v>4568.735908730001</v>
      </c>
      <c r="M21" s="72">
        <v>980.53788060999989</v>
      </c>
      <c r="N21" s="72">
        <v>4092.0636001500002</v>
      </c>
      <c r="O21" s="72">
        <v>50714.374222179984</v>
      </c>
      <c r="P21" s="64">
        <v>44128.539030049986</v>
      </c>
      <c r="Q21" s="72">
        <v>7148.5921931699941</v>
      </c>
      <c r="R21" s="72">
        <v>9827.0138265099959</v>
      </c>
      <c r="S21" s="72">
        <v>4867.4757764400001</v>
      </c>
      <c r="T21" s="72">
        <v>582.6230846499999</v>
      </c>
      <c r="U21" s="72">
        <v>19128.649574810002</v>
      </c>
      <c r="V21" s="72">
        <v>7145.4215467000004</v>
      </c>
      <c r="W21" s="72">
        <v>451.96169286999458</v>
      </c>
      <c r="X21" s="72">
        <v>954.14067479000005</v>
      </c>
      <c r="Y21" s="72">
        <v>1168.0822068099997</v>
      </c>
      <c r="Z21" s="72">
        <v>6585.83519213</v>
      </c>
      <c r="AA21" s="64"/>
      <c r="AC21" s="64"/>
      <c r="AD21" s="64"/>
      <c r="AE21" s="64"/>
      <c r="AG21" s="64"/>
      <c r="AH21" s="64"/>
      <c r="AI21" s="64"/>
    </row>
    <row r="22" spans="1:58" s="62" customFormat="1" ht="13.5" customHeight="1">
      <c r="A22" s="73" t="s">
        <v>222</v>
      </c>
      <c r="B22" s="76">
        <v>-15289.70948102999</v>
      </c>
      <c r="C22" s="76">
        <v>-7553.5730186399887</v>
      </c>
      <c r="D22" s="76">
        <v>58441.855367419994</v>
      </c>
      <c r="E22" s="76">
        <v>53812.703370399991</v>
      </c>
      <c r="F22" s="76">
        <v>38264.394733599998</v>
      </c>
      <c r="G22" s="76">
        <v>17589.16546036</v>
      </c>
      <c r="H22" s="76">
        <v>20675.229273239998</v>
      </c>
      <c r="I22" s="76">
        <v>13836.536379829999</v>
      </c>
      <c r="J22" s="76">
        <v>5707.3216430900011</v>
      </c>
      <c r="K22" s="76">
        <v>1975.504793839998</v>
      </c>
      <c r="L22" s="76">
        <v>6526.1500499199992</v>
      </c>
      <c r="M22" s="76">
        <v>1339.3321499499998</v>
      </c>
      <c r="N22" s="76">
        <v>4629.1519970199997</v>
      </c>
      <c r="O22" s="76">
        <v>73731.564848449983</v>
      </c>
      <c r="P22" s="77">
        <v>61366.27638903998</v>
      </c>
      <c r="Q22" s="76">
        <v>10465.123656529962</v>
      </c>
      <c r="R22" s="76">
        <v>12858.885875150005</v>
      </c>
      <c r="S22" s="76">
        <v>7569.1484546699976</v>
      </c>
      <c r="T22" s="76">
        <v>1020.8480503999999</v>
      </c>
      <c r="U22" s="76">
        <v>25267.624801280006</v>
      </c>
      <c r="V22" s="76">
        <v>9343.4936970100007</v>
      </c>
      <c r="W22" s="76">
        <v>687.46407190999685</v>
      </c>
      <c r="X22" s="76">
        <v>1357.7824776400003</v>
      </c>
      <c r="Y22" s="76">
        <v>2139.3990014600085</v>
      </c>
      <c r="Z22" s="76">
        <v>12365.288459410001</v>
      </c>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8" s="62" customFormat="1" ht="13.5" customHeight="1">
      <c r="A23" s="70" t="s">
        <v>239</v>
      </c>
      <c r="B23" s="72">
        <v>-2294.7949246800017</v>
      </c>
      <c r="C23" s="72">
        <v>-1109.0256401800016</v>
      </c>
      <c r="D23" s="72">
        <v>15256.548693739998</v>
      </c>
      <c r="E23" s="72">
        <v>12978.160320059998</v>
      </c>
      <c r="F23" s="72">
        <v>9232.6542237799986</v>
      </c>
      <c r="G23" s="72">
        <v>3633.82065719</v>
      </c>
      <c r="H23" s="72">
        <v>5598.8335665899986</v>
      </c>
      <c r="I23" s="72">
        <v>3992.0100741000001</v>
      </c>
      <c r="J23" s="72">
        <v>1080.6884616100001</v>
      </c>
      <c r="K23" s="72">
        <v>594.48507182999981</v>
      </c>
      <c r="L23" s="72">
        <v>1730.7545156200003</v>
      </c>
      <c r="M23" s="72">
        <v>339.57804721999997</v>
      </c>
      <c r="N23" s="72">
        <v>2278.3883736799994</v>
      </c>
      <c r="O23" s="72">
        <v>17551.34361842</v>
      </c>
      <c r="P23" s="64">
        <v>14087.18596024</v>
      </c>
      <c r="Q23" s="72">
        <v>1695.520975220001</v>
      </c>
      <c r="R23" s="72">
        <v>3501.9972934100006</v>
      </c>
      <c r="S23" s="72">
        <v>1495.4674407100001</v>
      </c>
      <c r="T23" s="72">
        <v>102.77510573000001</v>
      </c>
      <c r="U23" s="72">
        <v>6200.1434736399988</v>
      </c>
      <c r="V23" s="72">
        <v>2216.24249908</v>
      </c>
      <c r="W23" s="72">
        <v>177.92613711999988</v>
      </c>
      <c r="X23" s="72">
        <v>301.83274400000005</v>
      </c>
      <c r="Y23" s="72">
        <v>611.52279040999997</v>
      </c>
      <c r="Z23" s="72">
        <v>3464.15765818</v>
      </c>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row>
    <row r="24" spans="1:58" s="62" customFormat="1" ht="13.5" customHeight="1">
      <c r="A24" s="70" t="s">
        <v>240</v>
      </c>
      <c r="B24" s="72">
        <v>-6627.8668566800006</v>
      </c>
      <c r="C24" s="72">
        <v>-4990.2465429600015</v>
      </c>
      <c r="D24" s="72">
        <v>29286.77560895</v>
      </c>
      <c r="E24" s="72">
        <v>25846.048404860001</v>
      </c>
      <c r="F24" s="72">
        <v>18434.23661539</v>
      </c>
      <c r="G24" s="72">
        <v>7817.5794676499991</v>
      </c>
      <c r="H24" s="72">
        <v>10616.657147739999</v>
      </c>
      <c r="I24" s="72">
        <v>7330.0790797</v>
      </c>
      <c r="J24" s="72">
        <v>2225.4082523599996</v>
      </c>
      <c r="K24" s="72">
        <v>1022.6025820600004</v>
      </c>
      <c r="L24" s="72">
        <v>3567.6785247999992</v>
      </c>
      <c r="M24" s="72">
        <v>596.12243024999998</v>
      </c>
      <c r="N24" s="72">
        <v>3440.7272040899998</v>
      </c>
      <c r="O24" s="72">
        <v>35914.642465630001</v>
      </c>
      <c r="P24" s="64">
        <v>30836.294947820003</v>
      </c>
      <c r="Q24" s="72">
        <v>3719.8134627799996</v>
      </c>
      <c r="R24" s="72">
        <v>7888.6052521100009</v>
      </c>
      <c r="S24" s="72">
        <v>4590.3640047099989</v>
      </c>
      <c r="T24" s="72">
        <v>292.36801155999996</v>
      </c>
      <c r="U24" s="72">
        <v>12128.444308590004</v>
      </c>
      <c r="V24" s="72">
        <v>4431.7235252799992</v>
      </c>
      <c r="W24" s="72">
        <v>332.47168940999774</v>
      </c>
      <c r="X24" s="72">
        <v>573.87277252000001</v>
      </c>
      <c r="Y24" s="72">
        <v>1310.3554461400001</v>
      </c>
      <c r="Z24" s="72">
        <v>5078.3475178100007</v>
      </c>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8" s="62" customFormat="1" ht="13.5" customHeight="1">
      <c r="A25" s="75" t="s">
        <v>241</v>
      </c>
      <c r="B25" s="72">
        <v>-7032.4088723000095</v>
      </c>
      <c r="C25" s="72">
        <v>-4405.2099050900069</v>
      </c>
      <c r="D25" s="72">
        <v>45498.179863569989</v>
      </c>
      <c r="E25" s="72">
        <v>40924.167781749988</v>
      </c>
      <c r="F25" s="72">
        <v>29984.577931069998</v>
      </c>
      <c r="G25" s="72">
        <v>13445.01658856</v>
      </c>
      <c r="H25" s="72">
        <v>16539.561342509998</v>
      </c>
      <c r="I25" s="72">
        <v>11180.049702419999</v>
      </c>
      <c r="J25" s="72">
        <v>3507.6056856399991</v>
      </c>
      <c r="K25" s="72">
        <v>1434.2152999999996</v>
      </c>
      <c r="L25" s="72">
        <v>5241.0679992100004</v>
      </c>
      <c r="M25" s="72">
        <v>756.70086583000011</v>
      </c>
      <c r="N25" s="72">
        <v>4574.0120818200003</v>
      </c>
      <c r="O25" s="72">
        <v>52530.588735869998</v>
      </c>
      <c r="P25" s="64">
        <v>45329.377686839995</v>
      </c>
      <c r="Q25" s="72">
        <v>5856.0149977899964</v>
      </c>
      <c r="R25" s="72">
        <v>11503.285881849999</v>
      </c>
      <c r="S25" s="72">
        <v>5432.3076535</v>
      </c>
      <c r="T25" s="72">
        <v>468.18258948999994</v>
      </c>
      <c r="U25" s="72">
        <v>18839.134872279999</v>
      </c>
      <c r="V25" s="72">
        <v>7301.466983450001</v>
      </c>
      <c r="W25" s="72">
        <v>452.92877469000024</v>
      </c>
      <c r="X25" s="72">
        <v>899.95307468999999</v>
      </c>
      <c r="Y25" s="72">
        <v>1877.56984255</v>
      </c>
      <c r="Z25" s="72">
        <v>7201.2110490300001</v>
      </c>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8" s="62" customFormat="1" ht="13.5" customHeight="1">
      <c r="A26" s="73" t="s">
        <v>242</v>
      </c>
      <c r="B26" s="76">
        <v>-12655.157601060004</v>
      </c>
      <c r="C26" s="76">
        <v>-6336.5895911800035</v>
      </c>
      <c r="D26" s="76">
        <v>61735.004218600014</v>
      </c>
      <c r="E26" s="76">
        <v>55281.927170510011</v>
      </c>
      <c r="F26" s="76">
        <v>40123.106619090002</v>
      </c>
      <c r="G26" s="76">
        <v>18264.998957220003</v>
      </c>
      <c r="H26" s="76">
        <v>21858.107661869999</v>
      </c>
      <c r="I26" s="76">
        <v>14859.03570939</v>
      </c>
      <c r="J26" s="76">
        <v>4600.8200932600002</v>
      </c>
      <c r="K26" s="76">
        <v>2039.8502822200001</v>
      </c>
      <c r="L26" s="76">
        <v>7186.7283751100031</v>
      </c>
      <c r="M26" s="76">
        <v>1331.4218008299997</v>
      </c>
      <c r="N26" s="76">
        <v>6453.0770480900019</v>
      </c>
      <c r="O26" s="76">
        <v>74390.161819660017</v>
      </c>
      <c r="P26" s="77">
        <v>61618.516761690014</v>
      </c>
      <c r="Q26" s="76">
        <v>8533.0108728900032</v>
      </c>
      <c r="R26" s="76">
        <v>15218.026023280003</v>
      </c>
      <c r="S26" s="76">
        <v>7768.6511262700014</v>
      </c>
      <c r="T26" s="76">
        <v>739.31066654999995</v>
      </c>
      <c r="U26" s="76">
        <v>24639.266556250004</v>
      </c>
      <c r="V26" s="76">
        <v>9522.2302303799988</v>
      </c>
      <c r="W26" s="76">
        <v>693.43356532000303</v>
      </c>
      <c r="X26" s="76">
        <v>1181.63286109</v>
      </c>
      <c r="Y26" s="76">
        <v>2845.18509004</v>
      </c>
      <c r="Z26" s="76">
        <v>12771.645057969999</v>
      </c>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8" s="62" customFormat="1" ht="13.5" customHeight="1">
      <c r="A27" s="75" t="s">
        <v>243</v>
      </c>
      <c r="B27" s="72">
        <v>-1493.786834349994</v>
      </c>
      <c r="C27" s="72">
        <v>-1494.6357325699937</v>
      </c>
      <c r="D27" s="72">
        <v>13880.425282070002</v>
      </c>
      <c r="E27" s="72">
        <v>12819.780201960002</v>
      </c>
      <c r="F27" s="72">
        <v>9335.5769548600001</v>
      </c>
      <c r="G27" s="72">
        <v>3610.0595523500001</v>
      </c>
      <c r="H27" s="72">
        <v>5725.5174025100005</v>
      </c>
      <c r="I27" s="72">
        <v>3725.3449536100006</v>
      </c>
      <c r="J27" s="72">
        <v>1097.57583729</v>
      </c>
      <c r="K27" s="72">
        <v>441.01573256999973</v>
      </c>
      <c r="L27" s="72">
        <v>1651.4518415800012</v>
      </c>
      <c r="M27" s="72">
        <v>294.15983566</v>
      </c>
      <c r="N27" s="72">
        <v>1060.6450801099998</v>
      </c>
      <c r="O27" s="72">
        <v>15374.212116419996</v>
      </c>
      <c r="P27" s="64">
        <v>14314.415934529996</v>
      </c>
      <c r="Q27" s="72">
        <v>1638.6261717999998</v>
      </c>
      <c r="R27" s="72">
        <v>3620.2146335599982</v>
      </c>
      <c r="S27" s="72">
        <v>1833.9664572799995</v>
      </c>
      <c r="T27" s="72">
        <v>102.84620696999997</v>
      </c>
      <c r="U27" s="72">
        <v>6132.9759755799987</v>
      </c>
      <c r="V27" s="72">
        <v>2227.2751882799998</v>
      </c>
      <c r="W27" s="72">
        <v>131.09763010000003</v>
      </c>
      <c r="X27" s="72">
        <v>267.39524978999998</v>
      </c>
      <c r="Y27" s="72">
        <v>587.29360945000019</v>
      </c>
      <c r="Z27" s="72">
        <v>1059.7961818900003</v>
      </c>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8" s="62" customFormat="1" ht="13.5" customHeight="1">
      <c r="A28" s="75" t="s">
        <v>244</v>
      </c>
      <c r="B28" s="65">
        <v>-4899.9879024300026</v>
      </c>
      <c r="C28" s="65">
        <v>-4474.2551350600006</v>
      </c>
      <c r="D28" s="65">
        <v>28008.909279319996</v>
      </c>
      <c r="E28" s="65">
        <v>26378.644409379998</v>
      </c>
      <c r="F28" s="65">
        <v>18935.725826869999</v>
      </c>
      <c r="G28" s="65">
        <v>7532.5036044100007</v>
      </c>
      <c r="H28" s="65">
        <v>11403.222222459999</v>
      </c>
      <c r="I28" s="65">
        <v>7369.6136993700002</v>
      </c>
      <c r="J28" s="65">
        <v>2257.8018406900001</v>
      </c>
      <c r="K28" s="65">
        <v>935.10416125999973</v>
      </c>
      <c r="L28" s="65">
        <v>3597.6605587000008</v>
      </c>
      <c r="M28" s="65">
        <v>652.35202186000004</v>
      </c>
      <c r="N28" s="65">
        <v>1630.2648699399997</v>
      </c>
      <c r="O28" s="65">
        <v>32908.897181749999</v>
      </c>
      <c r="P28" s="65">
        <v>30852.899544439999</v>
      </c>
      <c r="Q28" s="65">
        <v>3614.8097813899999</v>
      </c>
      <c r="R28" s="65">
        <v>8141.5252024999991</v>
      </c>
      <c r="S28" s="65">
        <v>4838.2617519800006</v>
      </c>
      <c r="T28" s="65">
        <v>254.09220604000001</v>
      </c>
      <c r="U28" s="65">
        <v>12103.656792359998</v>
      </c>
      <c r="V28" s="65">
        <v>4441.6462061200009</v>
      </c>
      <c r="W28" s="65">
        <v>287.79786568000009</v>
      </c>
      <c r="X28" s="65">
        <v>533.33315717999994</v>
      </c>
      <c r="Y28" s="65">
        <v>1079.4227873100003</v>
      </c>
      <c r="Z28" s="65">
        <v>2055.9976373100003</v>
      </c>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8" s="62" customFormat="1" ht="13.5" customHeight="1">
      <c r="A29" s="75" t="s">
        <v>245</v>
      </c>
      <c r="B29" s="65">
        <v>-5894.2042425400068</v>
      </c>
      <c r="C29" s="65">
        <v>-4736.4612699300051</v>
      </c>
      <c r="D29" s="65">
        <v>43560.474005360011</v>
      </c>
      <c r="E29" s="65">
        <v>41137.91209594001</v>
      </c>
      <c r="F29" s="65">
        <v>30001.509011710004</v>
      </c>
      <c r="G29" s="65">
        <v>12634.036173160002</v>
      </c>
      <c r="H29" s="65">
        <v>17367.472838550002</v>
      </c>
      <c r="I29" s="65">
        <v>11130.606321129999</v>
      </c>
      <c r="J29" s="65">
        <v>3552.6044516900001</v>
      </c>
      <c r="K29" s="65">
        <v>1410.8166125399991</v>
      </c>
      <c r="L29" s="65">
        <v>5284.0927533499998</v>
      </c>
      <c r="M29" s="65">
        <v>888.88926665000008</v>
      </c>
      <c r="N29" s="65">
        <v>2422.5619094200001</v>
      </c>
      <c r="O29" s="65">
        <v>49454.678247900018</v>
      </c>
      <c r="P29" s="65">
        <v>45874.373365870015</v>
      </c>
      <c r="Q29" s="65">
        <v>5779.7646500499995</v>
      </c>
      <c r="R29" s="65">
        <v>11950.212713040002</v>
      </c>
      <c r="S29" s="65">
        <v>5767.4082889600004</v>
      </c>
      <c r="T29" s="65">
        <v>401.10041433000004</v>
      </c>
      <c r="U29" s="65">
        <v>19039.542791209999</v>
      </c>
      <c r="V29" s="65">
        <v>7312.9288401499998</v>
      </c>
      <c r="W29" s="65">
        <v>441.70990781000927</v>
      </c>
      <c r="X29" s="65">
        <v>752.11666439999999</v>
      </c>
      <c r="Y29" s="65">
        <v>1742.5179360700001</v>
      </c>
      <c r="Z29" s="65">
        <v>3580.3048820299996</v>
      </c>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8" s="67" customFormat="1" ht="13.5" customHeight="1">
      <c r="A30" s="69" t="s">
        <v>246</v>
      </c>
      <c r="B30" s="68">
        <v>-8502.2262624200157</v>
      </c>
      <c r="C30" s="68">
        <v>-6379.2370437600111</v>
      </c>
      <c r="D30" s="68">
        <v>60062.505133710023</v>
      </c>
      <c r="E30" s="68">
        <v>56355.584062190021</v>
      </c>
      <c r="F30" s="68">
        <v>41095.960183100011</v>
      </c>
      <c r="G30" s="68">
        <v>17772.231377220007</v>
      </c>
      <c r="H30" s="68">
        <v>23323.728805880004</v>
      </c>
      <c r="I30" s="68">
        <v>15098.35721344</v>
      </c>
      <c r="J30" s="68">
        <v>4695.6108438800002</v>
      </c>
      <c r="K30" s="68">
        <v>2050.2652236100021</v>
      </c>
      <c r="L30" s="68">
        <v>7235.0746506200048</v>
      </c>
      <c r="M30" s="68">
        <v>1278.6731609799999</v>
      </c>
      <c r="N30" s="68">
        <v>3706.9210715200006</v>
      </c>
      <c r="O30" s="68">
        <v>68564.731396130039</v>
      </c>
      <c r="P30" s="68">
        <v>62734.821105950032</v>
      </c>
      <c r="Q30" s="68">
        <v>8540.5450000500241</v>
      </c>
      <c r="R30" s="68">
        <v>15836.853856210011</v>
      </c>
      <c r="S30" s="68">
        <v>7973.7619522100003</v>
      </c>
      <c r="T30" s="68">
        <v>640.92984058000013</v>
      </c>
      <c r="U30" s="68">
        <v>25298.797342569997</v>
      </c>
      <c r="V30" s="68">
        <v>9524.2578905000028</v>
      </c>
      <c r="W30" s="68">
        <v>799.03324628999917</v>
      </c>
      <c r="X30" s="68">
        <v>1007.33580833</v>
      </c>
      <c r="Y30" s="68">
        <v>2637.5640597100023</v>
      </c>
      <c r="Z30" s="68">
        <v>5829.9102901800015</v>
      </c>
    </row>
    <row r="31" spans="1:58" s="67" customFormat="1" ht="13.5" customHeight="1">
      <c r="A31" s="75" t="s">
        <v>247</v>
      </c>
      <c r="B31" s="109">
        <v>-3988.6197111399961</v>
      </c>
      <c r="C31" s="109">
        <v>-1382.1076940099974</v>
      </c>
      <c r="D31" s="109">
        <v>14294.229762680003</v>
      </c>
      <c r="E31" s="109">
        <v>12901.106920550003</v>
      </c>
      <c r="F31" s="109">
        <v>9173.0772491900007</v>
      </c>
      <c r="G31" s="109">
        <v>3386.72952842</v>
      </c>
      <c r="H31" s="109">
        <v>5786.3477207700007</v>
      </c>
      <c r="I31" s="109">
        <v>3866.6044066300001</v>
      </c>
      <c r="J31" s="109">
        <v>917.51163305000011</v>
      </c>
      <c r="K31" s="109">
        <v>639.29323491000105</v>
      </c>
      <c r="L31" s="109">
        <v>1811.3391253299992</v>
      </c>
      <c r="M31" s="109">
        <v>359.88567806999998</v>
      </c>
      <c r="N31" s="109">
        <v>1393.1228421300002</v>
      </c>
      <c r="O31" s="109">
        <v>18282.849473819999</v>
      </c>
      <c r="P31" s="109">
        <v>14283.21461456</v>
      </c>
      <c r="Q31" s="109">
        <v>1759.4035340700009</v>
      </c>
      <c r="R31" s="109">
        <v>3613.9084009099979</v>
      </c>
      <c r="S31" s="109">
        <v>1791.11403148</v>
      </c>
      <c r="T31" s="109">
        <v>91.70612478999999</v>
      </c>
      <c r="U31" s="109">
        <v>5909.8076444399994</v>
      </c>
      <c r="V31" s="109">
        <v>2143.8583870900002</v>
      </c>
      <c r="W31" s="109">
        <v>267.5659896800006</v>
      </c>
      <c r="X31" s="109">
        <v>223.11293620999999</v>
      </c>
      <c r="Y31" s="109">
        <v>626.59595298000033</v>
      </c>
      <c r="Z31" s="109">
        <v>3999.6348592599998</v>
      </c>
    </row>
    <row r="32" spans="1:58" s="62" customFormat="1" ht="13.5" customHeight="1">
      <c r="A32" s="75" t="s">
        <v>248</v>
      </c>
      <c r="B32" s="65">
        <v>-7230.2274929299783</v>
      </c>
      <c r="C32" s="65">
        <v>-4987.1486203099776</v>
      </c>
      <c r="D32" s="65">
        <v>29243.229519639997</v>
      </c>
      <c r="E32" s="65">
        <v>26249.166472869998</v>
      </c>
      <c r="F32" s="65">
        <v>18585.066206880001</v>
      </c>
      <c r="G32" s="65">
        <v>6930.4271753600005</v>
      </c>
      <c r="H32" s="65">
        <v>11654.639031520001</v>
      </c>
      <c r="I32" s="65">
        <v>7618.6264623499992</v>
      </c>
      <c r="J32" s="65">
        <v>1886.42758529</v>
      </c>
      <c r="K32" s="65">
        <v>1298.485185349999</v>
      </c>
      <c r="L32" s="65">
        <v>3742.2874881699959</v>
      </c>
      <c r="M32" s="65">
        <v>736.90000717999999</v>
      </c>
      <c r="N32" s="65">
        <v>2994.0630467700003</v>
      </c>
      <c r="O32" s="65">
        <v>36473.457012569976</v>
      </c>
      <c r="P32" s="65">
        <v>31236.315093179976</v>
      </c>
      <c r="Q32" s="65">
        <v>3794.961769650005</v>
      </c>
      <c r="R32" s="65">
        <v>8172.0172049399762</v>
      </c>
      <c r="S32" s="65">
        <v>4917.3596727099994</v>
      </c>
      <c r="T32" s="65">
        <v>214.44385877000002</v>
      </c>
      <c r="U32" s="65">
        <v>11820.941223189995</v>
      </c>
      <c r="V32" s="65">
        <v>4268.45192425</v>
      </c>
      <c r="W32" s="65">
        <v>435.85821507999998</v>
      </c>
      <c r="X32" s="65">
        <v>533.04974018999997</v>
      </c>
      <c r="Y32" s="65">
        <v>1347.68340865</v>
      </c>
      <c r="Z32" s="65">
        <v>5237.1419193899992</v>
      </c>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s="62" customFormat="1" ht="13.5" customHeight="1">
      <c r="A33" s="113" t="s">
        <v>249</v>
      </c>
      <c r="B33" s="72">
        <v>-5424.3385555200221</v>
      </c>
      <c r="C33" s="72">
        <v>-2616.8388296000194</v>
      </c>
      <c r="D33" s="72">
        <v>46569.395905469995</v>
      </c>
      <c r="E33" s="72">
        <v>42671.804551409994</v>
      </c>
      <c r="F33" s="72">
        <v>31620.439103550001</v>
      </c>
      <c r="G33" s="64">
        <v>13429.58547636</v>
      </c>
      <c r="H33" s="64">
        <v>18190.853627190001</v>
      </c>
      <c r="I33" s="64">
        <v>11731.49227074</v>
      </c>
      <c r="J33" s="64">
        <v>2980.0022605300005</v>
      </c>
      <c r="K33" s="64">
        <v>1913.7569527999963</v>
      </c>
      <c r="L33" s="64">
        <v>5156.807941699999</v>
      </c>
      <c r="M33" s="64">
        <v>1000.7982928300002</v>
      </c>
      <c r="N33" s="64">
        <v>3897.5913540599995</v>
      </c>
      <c r="O33" s="72">
        <v>51993.734460990017</v>
      </c>
      <c r="P33" s="72">
        <v>45288.643381010013</v>
      </c>
      <c r="Q33" s="64">
        <v>5793.8928649000045</v>
      </c>
      <c r="R33" s="64">
        <v>11961.946518100007</v>
      </c>
      <c r="S33" s="64">
        <v>5899.604209539998</v>
      </c>
      <c r="T33" s="64">
        <v>352.62937837999993</v>
      </c>
      <c r="U33" s="64">
        <v>18356.012247880004</v>
      </c>
      <c r="V33" s="64">
        <v>7049.99776707</v>
      </c>
      <c r="W33" s="64">
        <v>604.73081247999994</v>
      </c>
      <c r="X33" s="64">
        <v>749.29098262000002</v>
      </c>
      <c r="Y33" s="64">
        <v>1570.5363671100001</v>
      </c>
      <c r="Z33" s="64">
        <v>6705.0910799800004</v>
      </c>
      <c r="AA33" s="64"/>
    </row>
    <row r="34" spans="1:52" s="78" customFormat="1" ht="13.5" customHeight="1">
      <c r="A34" s="117" t="s">
        <v>250</v>
      </c>
      <c r="B34" s="77">
        <v>-10332.586917739922</v>
      </c>
      <c r="C34" s="77">
        <v>-4933.3909513799154</v>
      </c>
      <c r="D34" s="77">
        <v>62217.669514229994</v>
      </c>
      <c r="E34" s="77">
        <v>58060.797239069994</v>
      </c>
      <c r="F34" s="77">
        <v>42901.803330099996</v>
      </c>
      <c r="G34" s="77">
        <v>18334.654335179999</v>
      </c>
      <c r="H34" s="77">
        <v>24567.148994919993</v>
      </c>
      <c r="I34" s="77">
        <v>16001.440510350001</v>
      </c>
      <c r="J34" s="77">
        <v>4041.8168371900006</v>
      </c>
      <c r="K34" s="77">
        <v>2703.470841509994</v>
      </c>
      <c r="L34" s="77">
        <v>6925.3787478500017</v>
      </c>
      <c r="M34" s="77">
        <v>1488.3274824199998</v>
      </c>
      <c r="N34" s="77">
        <v>4156.8722751599998</v>
      </c>
      <c r="O34" s="77">
        <v>72550.256431969916</v>
      </c>
      <c r="P34" s="77">
        <v>62994.18819044991</v>
      </c>
      <c r="Q34" s="77">
        <v>8653.7168629899461</v>
      </c>
      <c r="R34" s="77">
        <v>16253.075140229967</v>
      </c>
      <c r="S34" s="77">
        <v>7990.168007610002</v>
      </c>
      <c r="T34" s="77">
        <v>557.9896644600002</v>
      </c>
      <c r="U34" s="77">
        <v>25070.640319370003</v>
      </c>
      <c r="V34" s="77">
        <v>9529.592243789999</v>
      </c>
      <c r="W34" s="77">
        <v>1022.9348773599911</v>
      </c>
      <c r="X34" s="77">
        <v>1039.3673133900002</v>
      </c>
      <c r="Y34" s="77">
        <v>2406.2960050399997</v>
      </c>
      <c r="Z34" s="77">
        <v>9556.0682415200026</v>
      </c>
    </row>
    <row r="35" spans="1:52" s="19" customFormat="1" ht="13.5" customHeight="1">
      <c r="A35" s="75" t="s">
        <v>251</v>
      </c>
      <c r="B35" s="72">
        <v>-1832.9516269600026</v>
      </c>
      <c r="C35" s="65">
        <v>-1474.6171433200034</v>
      </c>
      <c r="D35" s="65">
        <v>14579.02165613</v>
      </c>
      <c r="E35" s="65">
        <v>13206.93216672</v>
      </c>
      <c r="F35" s="65">
        <v>9708.7005152199999</v>
      </c>
      <c r="G35" s="65">
        <v>3472.0854447400002</v>
      </c>
      <c r="H35" s="65">
        <v>6236.6150704800002</v>
      </c>
      <c r="I35" s="65">
        <v>4186.6268213999992</v>
      </c>
      <c r="J35" s="65">
        <v>884.75017850000029</v>
      </c>
      <c r="K35" s="65">
        <v>630.80604328000084</v>
      </c>
      <c r="L35" s="65">
        <v>1742.3889209399995</v>
      </c>
      <c r="M35" s="65">
        <v>240.28650877999996</v>
      </c>
      <c r="N35" s="65">
        <v>1372.0894894100004</v>
      </c>
      <c r="O35" s="65">
        <v>16411.973283090003</v>
      </c>
      <c r="P35" s="65">
        <v>14681.549310040004</v>
      </c>
      <c r="Q35" s="65">
        <v>2081.9449789600044</v>
      </c>
      <c r="R35" s="65">
        <v>3508.3363260299998</v>
      </c>
      <c r="S35" s="65">
        <v>2087.6081834299998</v>
      </c>
      <c r="T35" s="65">
        <v>107.85148650000002</v>
      </c>
      <c r="U35" s="65">
        <v>5950.4974202700005</v>
      </c>
      <c r="V35" s="65">
        <v>2097.7367813700002</v>
      </c>
      <c r="W35" s="65">
        <v>166.74599739999985</v>
      </c>
      <c r="X35" s="65">
        <v>220.35100897999999</v>
      </c>
      <c r="Y35" s="65">
        <v>558.21390846999986</v>
      </c>
      <c r="Z35" s="65">
        <v>1730.4239730499999</v>
      </c>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row>
    <row r="36" spans="1:52" s="19" customFormat="1" ht="13.5" customHeight="1">
      <c r="A36" s="75" t="s">
        <v>252</v>
      </c>
      <c r="B36" s="72">
        <v>-6972.5755089799532</v>
      </c>
      <c r="C36" s="65">
        <v>-4767.108804569958</v>
      </c>
      <c r="D36" s="65">
        <v>29044.034055380002</v>
      </c>
      <c r="E36" s="65">
        <v>26718.67414716</v>
      </c>
      <c r="F36" s="65">
        <v>19026.154361109999</v>
      </c>
      <c r="G36" s="65">
        <v>6884.9195302199996</v>
      </c>
      <c r="H36" s="65">
        <v>12141.23483089</v>
      </c>
      <c r="I36" s="65">
        <v>7971.05519611</v>
      </c>
      <c r="J36" s="65">
        <v>1820.8721463000002</v>
      </c>
      <c r="K36" s="65">
        <v>1421.1737405600045</v>
      </c>
      <c r="L36" s="65">
        <v>3814.6236367099991</v>
      </c>
      <c r="M36" s="65">
        <v>635.85026248000008</v>
      </c>
      <c r="N36" s="65">
        <v>2325.3599082200012</v>
      </c>
      <c r="O36" s="65">
        <v>36016.609564359955</v>
      </c>
      <c r="P36" s="65">
        <v>31485.782951729958</v>
      </c>
      <c r="Q36" s="65">
        <v>4253.6935686199731</v>
      </c>
      <c r="R36" s="65">
        <v>8000.8867936799888</v>
      </c>
      <c r="S36" s="65">
        <v>5084.7726686799988</v>
      </c>
      <c r="T36" s="65">
        <v>209.35010022000003</v>
      </c>
      <c r="U36" s="65">
        <v>11726.813562199999</v>
      </c>
      <c r="V36" s="65">
        <v>4177.3910902000007</v>
      </c>
      <c r="W36" s="65">
        <v>435.89577685999967</v>
      </c>
      <c r="X36" s="65">
        <v>550.93365244000006</v>
      </c>
      <c r="Y36" s="65">
        <v>1223.4368290299999</v>
      </c>
      <c r="Z36" s="65">
        <v>4530.8266126300005</v>
      </c>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row>
    <row r="37" spans="1:52" s="62" customFormat="1" ht="13.5" customHeight="1">
      <c r="A37" s="75" t="s">
        <v>253</v>
      </c>
      <c r="B37" s="64">
        <v>-3025.2530087199193</v>
      </c>
      <c r="C37" s="64">
        <v>-1112.5897749399155</v>
      </c>
      <c r="D37" s="64">
        <v>48097.774360230011</v>
      </c>
      <c r="E37" s="64">
        <v>44715.833202590009</v>
      </c>
      <c r="F37" s="64">
        <v>33275.539685060001</v>
      </c>
      <c r="G37" s="64">
        <v>14350.194330409999</v>
      </c>
      <c r="H37" s="64">
        <v>18925.345354650002</v>
      </c>
      <c r="I37" s="64">
        <v>12351.116576140001</v>
      </c>
      <c r="J37" s="64">
        <v>2891.4564100900002</v>
      </c>
      <c r="K37" s="64">
        <v>2118.8626102600074</v>
      </c>
      <c r="L37" s="64">
        <v>5455.7964558699996</v>
      </c>
      <c r="M37" s="64">
        <v>974.17804131000014</v>
      </c>
      <c r="N37" s="64">
        <v>3381.9411576400016</v>
      </c>
      <c r="O37" s="64">
        <v>51123.02736894993</v>
      </c>
      <c r="P37" s="64">
        <v>45828.422977529925</v>
      </c>
      <c r="Q37" s="64">
        <v>6440.2345300499283</v>
      </c>
      <c r="R37" s="64">
        <v>11802.134027949985</v>
      </c>
      <c r="S37" s="64">
        <v>6112.2859480300031</v>
      </c>
      <c r="T37" s="64">
        <v>298.88642689000005</v>
      </c>
      <c r="U37" s="64">
        <v>18074.668594690003</v>
      </c>
      <c r="V37" s="64">
        <v>6918.3049820899996</v>
      </c>
      <c r="W37" s="64">
        <v>631.89558837000163</v>
      </c>
      <c r="X37" s="64">
        <v>780.36227434000011</v>
      </c>
      <c r="Y37" s="64">
        <v>1687.9555872099995</v>
      </c>
      <c r="Z37" s="64">
        <v>5294.6043914200018</v>
      </c>
    </row>
    <row r="38" spans="1:52" s="78" customFormat="1" ht="12.75" customHeight="1">
      <c r="A38" s="116" t="s">
        <v>254</v>
      </c>
      <c r="B38" s="76">
        <v>-9409.5230468098889</v>
      </c>
      <c r="C38" s="76">
        <v>-4641.7874670098827</v>
      </c>
      <c r="D38" s="76">
        <v>65590.728338040004</v>
      </c>
      <c r="E38" s="76">
        <v>60848.465928720005</v>
      </c>
      <c r="F38" s="76">
        <v>44932.00202611</v>
      </c>
      <c r="G38" s="77">
        <v>19742.427833419999</v>
      </c>
      <c r="H38" s="77">
        <v>25189.574192690005</v>
      </c>
      <c r="I38" s="77">
        <v>16670.34217647</v>
      </c>
      <c r="J38" s="77">
        <v>4084.0562553800005</v>
      </c>
      <c r="K38" s="77">
        <v>2983.2039519700011</v>
      </c>
      <c r="L38" s="77">
        <v>7371.207624030003</v>
      </c>
      <c r="M38" s="77">
        <v>1477.9960712299996</v>
      </c>
      <c r="N38" s="77">
        <v>4742.2624093199993</v>
      </c>
      <c r="O38" s="76">
        <v>75000.251384849893</v>
      </c>
      <c r="P38" s="76">
        <v>65490.253395729887</v>
      </c>
      <c r="Q38" s="77">
        <v>9709.6959707299575</v>
      </c>
      <c r="R38" s="77">
        <v>16564.668404639946</v>
      </c>
      <c r="S38" s="77">
        <v>8120.8869052100044</v>
      </c>
      <c r="T38" s="77">
        <v>463.45167446999994</v>
      </c>
      <c r="U38" s="77">
        <v>25328.664530029986</v>
      </c>
      <c r="V38" s="77">
        <v>9694.7531095499999</v>
      </c>
      <c r="W38" s="77">
        <v>1521.5737617799962</v>
      </c>
      <c r="X38" s="77">
        <v>1220.0510359300001</v>
      </c>
      <c r="Y38" s="77">
        <v>2561.2611129399975</v>
      </c>
      <c r="Z38" s="77">
        <v>9509.9979891199982</v>
      </c>
      <c r="AA38" s="77"/>
    </row>
    <row r="39" spans="1:52" s="78" customFormat="1" ht="12.75" customHeight="1">
      <c r="A39" s="75" t="s">
        <v>255</v>
      </c>
      <c r="B39" s="72">
        <v>-1705.5705526099973</v>
      </c>
      <c r="C39" s="72">
        <v>-612.46383736999633</v>
      </c>
      <c r="D39" s="72">
        <v>15527.81188825</v>
      </c>
      <c r="E39" s="72">
        <v>14203.340529180001</v>
      </c>
      <c r="F39" s="72">
        <v>10695.63586988</v>
      </c>
      <c r="G39" s="64">
        <v>3681.6445860399999</v>
      </c>
      <c r="H39" s="64">
        <v>7013.9912838399987</v>
      </c>
      <c r="I39" s="64">
        <v>4748.4730031200006</v>
      </c>
      <c r="J39" s="64">
        <v>868.12470138000003</v>
      </c>
      <c r="K39" s="64">
        <v>606.0533769200008</v>
      </c>
      <c r="L39" s="64">
        <v>1803.2938355099989</v>
      </c>
      <c r="M39" s="64">
        <v>230.23274548999996</v>
      </c>
      <c r="N39" s="64">
        <v>1324.4713590700001</v>
      </c>
      <c r="O39" s="72">
        <v>17233.382440859998</v>
      </c>
      <c r="P39" s="72">
        <v>14815.804366549997</v>
      </c>
      <c r="Q39" s="64">
        <v>1941.1686849499997</v>
      </c>
      <c r="R39" s="64">
        <v>3649.1066120099995</v>
      </c>
      <c r="S39" s="64">
        <v>1879.8063810099993</v>
      </c>
      <c r="T39" s="64">
        <v>77.507195789999983</v>
      </c>
      <c r="U39" s="64">
        <v>6134.9419518699997</v>
      </c>
      <c r="V39" s="64">
        <v>2006.6312294899997</v>
      </c>
      <c r="W39" s="64">
        <v>172.99911905000005</v>
      </c>
      <c r="X39" s="64">
        <v>293.24958602999999</v>
      </c>
      <c r="Y39" s="64">
        <v>667.02483584000004</v>
      </c>
      <c r="Z39" s="64">
        <v>2417.5780743099999</v>
      </c>
      <c r="AA39" s="77"/>
    </row>
    <row r="40" spans="1:52" s="19" customFormat="1" ht="13.5" customHeight="1">
      <c r="A40" s="75" t="s">
        <v>256</v>
      </c>
      <c r="B40" s="72">
        <v>-7310.5384768999684</v>
      </c>
      <c r="C40" s="65">
        <v>-3318.4392902899672</v>
      </c>
      <c r="D40" s="65">
        <v>30726.712665540002</v>
      </c>
      <c r="E40" s="65">
        <v>28403.802164520002</v>
      </c>
      <c r="F40" s="65">
        <v>20371.21948924</v>
      </c>
      <c r="G40" s="65">
        <v>7044.0593911900005</v>
      </c>
      <c r="H40" s="65">
        <v>13327.160098049999</v>
      </c>
      <c r="I40" s="65">
        <v>8728.086935440002</v>
      </c>
      <c r="J40" s="65">
        <v>1775.66838153</v>
      </c>
      <c r="K40" s="65">
        <v>1344.3778985800031</v>
      </c>
      <c r="L40" s="65">
        <v>4220.6488285900014</v>
      </c>
      <c r="M40" s="65">
        <v>691.88756657999954</v>
      </c>
      <c r="N40" s="65">
        <v>2322.9105010200001</v>
      </c>
      <c r="O40" s="65">
        <v>38037.251142439971</v>
      </c>
      <c r="P40" s="65">
        <v>31722.24145480997</v>
      </c>
      <c r="Q40" s="65">
        <v>4295.2324946299959</v>
      </c>
      <c r="R40" s="65">
        <v>8278.6832658699841</v>
      </c>
      <c r="S40" s="65">
        <v>4649.8519707799996</v>
      </c>
      <c r="T40" s="65">
        <v>185.0113775799999</v>
      </c>
      <c r="U40" s="65">
        <v>12025.885036559994</v>
      </c>
      <c r="V40" s="65">
        <v>4111.3523801899992</v>
      </c>
      <c r="W40" s="65">
        <v>428.75625745000002</v>
      </c>
      <c r="X40" s="65">
        <v>674.87459573000001</v>
      </c>
      <c r="Y40" s="65">
        <v>1183.94645621</v>
      </c>
      <c r="Z40" s="65">
        <v>6315.0096876299995</v>
      </c>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s="19" customFormat="1" ht="13.5" customHeight="1">
      <c r="A41" s="75" t="s">
        <v>257</v>
      </c>
      <c r="B41" s="72">
        <v>-4718.1323160999527</v>
      </c>
      <c r="C41" s="65">
        <v>-584.83032199995068</v>
      </c>
      <c r="D41" s="65">
        <v>49379.282193910003</v>
      </c>
      <c r="E41" s="65">
        <v>46329.872287860002</v>
      </c>
      <c r="F41" s="65">
        <v>34656.785328729995</v>
      </c>
      <c r="G41" s="65">
        <v>14413.42638058</v>
      </c>
      <c r="H41" s="65">
        <v>20243.358948149998</v>
      </c>
      <c r="I41" s="65">
        <v>13272.566854879999</v>
      </c>
      <c r="J41" s="65">
        <v>2898.7005867300004</v>
      </c>
      <c r="K41" s="65">
        <v>2046.408887190004</v>
      </c>
      <c r="L41" s="65">
        <v>5850.1224004099977</v>
      </c>
      <c r="M41" s="65">
        <v>877.85508479999987</v>
      </c>
      <c r="N41" s="65">
        <v>3049.4099060499998</v>
      </c>
      <c r="O41" s="65">
        <v>54097.414510009956</v>
      </c>
      <c r="P41" s="65">
        <v>46914.702609859953</v>
      </c>
      <c r="Q41" s="65">
        <v>6577.4153999599575</v>
      </c>
      <c r="R41" s="65">
        <v>12273.137246069997</v>
      </c>
      <c r="S41" s="65">
        <v>5604.3165036799992</v>
      </c>
      <c r="T41" s="65">
        <v>300.81591060999995</v>
      </c>
      <c r="U41" s="65">
        <v>18852.871651779999</v>
      </c>
      <c r="V41" s="65">
        <v>6902.9451803200009</v>
      </c>
      <c r="W41" s="65">
        <v>648.32998508000026</v>
      </c>
      <c r="X41" s="65">
        <v>953.44167649999997</v>
      </c>
      <c r="Y41" s="65">
        <v>1704.3742361800018</v>
      </c>
      <c r="Z41" s="65">
        <v>7182.7119001499996</v>
      </c>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row>
    <row r="42" spans="1:52" s="67" customFormat="1" ht="13.5" customHeight="1">
      <c r="A42" s="69" t="s">
        <v>258</v>
      </c>
      <c r="B42" s="76">
        <v>-11616.000576290069</v>
      </c>
      <c r="C42" s="76">
        <v>-3828.2811046500647</v>
      </c>
      <c r="D42" s="76">
        <v>67125.749373530009</v>
      </c>
      <c r="E42" s="76">
        <v>62694.176363600003</v>
      </c>
      <c r="F42" s="76">
        <v>46666.739285120006</v>
      </c>
      <c r="G42" s="76">
        <v>19870.804471430001</v>
      </c>
      <c r="H42" s="76">
        <v>26795.934813690004</v>
      </c>
      <c r="I42" s="76">
        <v>17862.740603330003</v>
      </c>
      <c r="J42" s="76">
        <v>4047.7132688700003</v>
      </c>
      <c r="K42" s="76">
        <v>2876.9425307099873</v>
      </c>
      <c r="L42" s="76">
        <v>7774.8563333000029</v>
      </c>
      <c r="M42" s="76">
        <v>1327.9249456</v>
      </c>
      <c r="N42" s="76">
        <v>4431.5730099299999</v>
      </c>
      <c r="O42" s="76">
        <v>78741.749949820078</v>
      </c>
      <c r="P42" s="76">
        <v>66522.457468250068</v>
      </c>
      <c r="Q42" s="76">
        <v>9943.3850218800599</v>
      </c>
      <c r="R42" s="76">
        <v>17242.151951179996</v>
      </c>
      <c r="S42" s="76">
        <v>7771.8078720800022</v>
      </c>
      <c r="T42" s="76">
        <v>461.87957268999992</v>
      </c>
      <c r="U42" s="76">
        <v>26064.284010679999</v>
      </c>
      <c r="V42" s="76">
        <v>9720.5845199899977</v>
      </c>
      <c r="W42" s="76">
        <v>932.24432015000218</v>
      </c>
      <c r="X42" s="76">
        <v>1367.8421929900001</v>
      </c>
      <c r="Y42" s="76">
        <v>2738.8625266000031</v>
      </c>
      <c r="Z42" s="76">
        <v>12219.292481570003</v>
      </c>
    </row>
    <row r="43" spans="1:52" s="19" customFormat="1" ht="13.5" customHeight="1">
      <c r="A43" s="75" t="s">
        <v>260</v>
      </c>
      <c r="B43" s="71">
        <v>-832.03563057000429</v>
      </c>
      <c r="C43" s="71">
        <v>-1191.2669617300035</v>
      </c>
      <c r="D43" s="71">
        <v>15651.442710519997</v>
      </c>
      <c r="E43" s="71">
        <v>14400.469317799998</v>
      </c>
      <c r="F43" s="71">
        <v>10676.35518115</v>
      </c>
      <c r="G43" s="71">
        <v>3777.1639705600001</v>
      </c>
      <c r="H43" s="71">
        <v>6899.191210590001</v>
      </c>
      <c r="I43" s="71">
        <v>4770.8725307400009</v>
      </c>
      <c r="J43" s="71">
        <v>928.93658216999984</v>
      </c>
      <c r="K43" s="71">
        <v>665.99540600999819</v>
      </c>
      <c r="L43" s="71">
        <v>1850.4989318600001</v>
      </c>
      <c r="M43" s="71">
        <v>278.68321660999999</v>
      </c>
      <c r="N43" s="71">
        <v>1250.9733927200004</v>
      </c>
      <c r="O43" s="71">
        <v>16483.478341090002</v>
      </c>
      <c r="P43" s="71">
        <v>15591.736279530001</v>
      </c>
      <c r="Q43" s="71">
        <v>2302.1209202000036</v>
      </c>
      <c r="R43" s="71">
        <v>3859.8777557899971</v>
      </c>
      <c r="S43" s="71">
        <v>1837.6286553499999</v>
      </c>
      <c r="T43" s="71">
        <v>95.603204500000004</v>
      </c>
      <c r="U43" s="71">
        <v>6195.6215215299999</v>
      </c>
      <c r="V43" s="71">
        <v>2149.68445995</v>
      </c>
      <c r="W43" s="71">
        <v>130.71877920000003</v>
      </c>
      <c r="X43" s="71">
        <v>370.58825177999995</v>
      </c>
      <c r="Y43" s="71">
        <v>799.57719118000011</v>
      </c>
      <c r="Z43" s="71">
        <v>891.7420615599998</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262</v>
      </c>
      <c r="B44" s="71">
        <v>-8171.9980937000328</v>
      </c>
      <c r="C44" s="71">
        <v>-7458.0565279700313</v>
      </c>
      <c r="D44" s="71">
        <v>26921.381041930003</v>
      </c>
      <c r="E44" s="71">
        <v>25136.423423530003</v>
      </c>
      <c r="F44" s="71">
        <v>17553.530507740001</v>
      </c>
      <c r="G44" s="71">
        <v>5823.1216408499995</v>
      </c>
      <c r="H44" s="71">
        <v>11730.408866890002</v>
      </c>
      <c r="I44" s="71">
        <v>7664.9440608199993</v>
      </c>
      <c r="J44" s="71">
        <v>1879.4566408599999</v>
      </c>
      <c r="K44" s="71">
        <v>1152.2734484899981</v>
      </c>
      <c r="L44" s="71">
        <v>3838.8825824100004</v>
      </c>
      <c r="M44" s="71">
        <v>712.28024402999984</v>
      </c>
      <c r="N44" s="71">
        <v>1784.9576184000002</v>
      </c>
      <c r="O44" s="71">
        <v>35093.379135630035</v>
      </c>
      <c r="P44" s="71">
        <v>32594.479951500034</v>
      </c>
      <c r="Q44" s="71">
        <v>4622.7904460800219</v>
      </c>
      <c r="R44" s="71">
        <v>8670.5957703700151</v>
      </c>
      <c r="S44" s="71">
        <v>4271.4586109399997</v>
      </c>
      <c r="T44" s="71">
        <v>206.58779738000001</v>
      </c>
      <c r="U44" s="71">
        <v>12396.738384879998</v>
      </c>
      <c r="V44" s="71">
        <v>4282.4439610399995</v>
      </c>
      <c r="W44" s="71">
        <v>304.66648835000001</v>
      </c>
      <c r="X44" s="71">
        <v>670.32425086000001</v>
      </c>
      <c r="Y44" s="71">
        <v>1451.31820264</v>
      </c>
      <c r="Z44" s="71">
        <v>2498.8991841300012</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19" customFormat="1" ht="13.5" customHeight="1">
      <c r="A45" s="75" t="s">
        <v>263</v>
      </c>
      <c r="B45" s="71">
        <v>-7014.2296854699816</v>
      </c>
      <c r="C45" s="71">
        <v>-5685.8896743699879</v>
      </c>
      <c r="D45" s="71">
        <v>44946.139763209998</v>
      </c>
      <c r="E45" s="71">
        <v>43018.554070729995</v>
      </c>
      <c r="F45" s="71">
        <v>31786.582084569996</v>
      </c>
      <c r="G45" s="71">
        <v>13465.204979419999</v>
      </c>
      <c r="H45" s="71">
        <v>18321.377105149997</v>
      </c>
      <c r="I45" s="71">
        <v>12021.80035628</v>
      </c>
      <c r="J45" s="71">
        <v>2988.1311943100009</v>
      </c>
      <c r="K45" s="71">
        <v>1756.3438572000014</v>
      </c>
      <c r="L45" s="71">
        <v>5628.6323069299988</v>
      </c>
      <c r="M45" s="71">
        <v>858.86462771999982</v>
      </c>
      <c r="N45" s="71">
        <v>1927.5856924800003</v>
      </c>
      <c r="O45" s="71">
        <v>51960.36944867998</v>
      </c>
      <c r="P45" s="71">
        <v>48704.443745099983</v>
      </c>
      <c r="Q45" s="71">
        <v>6845.957953289967</v>
      </c>
      <c r="R45" s="71">
        <v>12846.548299250018</v>
      </c>
      <c r="S45" s="71">
        <v>5203.0023297199987</v>
      </c>
      <c r="T45" s="71">
        <v>480.85714296000003</v>
      </c>
      <c r="U45" s="71">
        <v>19714.638595349999</v>
      </c>
      <c r="V45" s="71">
        <v>7100.3086719200001</v>
      </c>
      <c r="W45" s="71">
        <v>538.19764423000129</v>
      </c>
      <c r="X45" s="71">
        <v>1059.7854414600001</v>
      </c>
      <c r="Y45" s="71">
        <v>2015.4563388400009</v>
      </c>
      <c r="Z45" s="71">
        <v>3255.9257035799997</v>
      </c>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row>
    <row r="46" spans="1:52" s="67" customFormat="1" ht="13.5" customHeight="1">
      <c r="A46" s="69" t="s">
        <v>268</v>
      </c>
      <c r="B46" s="84">
        <v>-14682.84183248003</v>
      </c>
      <c r="C46" s="84">
        <v>-13614.04277473002</v>
      </c>
      <c r="D46" s="84">
        <v>61424.637135290002</v>
      </c>
      <c r="E46" s="84">
        <v>59036.069415400001</v>
      </c>
      <c r="F46" s="84">
        <v>43782.734301069999</v>
      </c>
      <c r="G46" s="84">
        <v>19153.901822949996</v>
      </c>
      <c r="H46" s="84">
        <v>24628.832478120003</v>
      </c>
      <c r="I46" s="84">
        <v>16367.267636569999</v>
      </c>
      <c r="J46" s="84">
        <v>4169.5839698899999</v>
      </c>
      <c r="K46" s="84">
        <v>2513.6860689499963</v>
      </c>
      <c r="L46" s="84">
        <v>7498.015205870005</v>
      </c>
      <c r="M46" s="84">
        <v>1072.0498696199998</v>
      </c>
      <c r="N46" s="84">
        <v>2388.5677198900003</v>
      </c>
      <c r="O46" s="84">
        <v>76107.478967770032</v>
      </c>
      <c r="P46" s="84">
        <v>72650.112190130021</v>
      </c>
      <c r="Q46" s="84">
        <v>10213.560535480025</v>
      </c>
      <c r="R46" s="84">
        <v>17983.655405469988</v>
      </c>
      <c r="S46" s="84">
        <v>7419.341251519998</v>
      </c>
      <c r="T46" s="84">
        <v>783.0387253300006</v>
      </c>
      <c r="U46" s="84">
        <v>29927.426238360007</v>
      </c>
      <c r="V46" s="84">
        <v>9974.3475849099996</v>
      </c>
      <c r="W46" s="84">
        <v>704.16233057000341</v>
      </c>
      <c r="X46" s="84">
        <v>2588.3077852299998</v>
      </c>
      <c r="Y46" s="84">
        <v>3030.619918169999</v>
      </c>
      <c r="Z46" s="84">
        <v>3457.3667776400043</v>
      </c>
    </row>
    <row r="47" spans="1:52" s="19" customFormat="1" ht="13.5" customHeight="1">
      <c r="A47" s="66" t="s">
        <v>284</v>
      </c>
      <c r="B47" s="71">
        <v>-2309.7194943100058</v>
      </c>
      <c r="C47" s="71">
        <v>-2723.7889746400051</v>
      </c>
      <c r="D47" s="71">
        <v>13923.055206769999</v>
      </c>
      <c r="E47" s="71">
        <v>13083.547791809999</v>
      </c>
      <c r="F47" s="71">
        <v>9581.9412795699991</v>
      </c>
      <c r="G47" s="71">
        <v>3708.2767427700001</v>
      </c>
      <c r="H47" s="71">
        <v>5873.664536799999</v>
      </c>
      <c r="I47" s="71">
        <v>4086.2471517600002</v>
      </c>
      <c r="J47" s="71">
        <v>941.5162114100001</v>
      </c>
      <c r="K47" s="71">
        <v>457.79349383000027</v>
      </c>
      <c r="L47" s="71">
        <v>1849.7483097199981</v>
      </c>
      <c r="M47" s="71">
        <v>252.54849727999996</v>
      </c>
      <c r="N47" s="71">
        <v>839.50741496000001</v>
      </c>
      <c r="O47" s="71">
        <v>16232.774701080005</v>
      </c>
      <c r="P47" s="71">
        <v>15807.336766450004</v>
      </c>
      <c r="Q47" s="71">
        <v>2009.5738104500056</v>
      </c>
      <c r="R47" s="71">
        <v>4036.7342492799971</v>
      </c>
      <c r="S47" s="71">
        <v>1764.0602467400001</v>
      </c>
      <c r="T47" s="71">
        <v>242.39537331000005</v>
      </c>
      <c r="U47" s="71">
        <v>6633.3104039500022</v>
      </c>
      <c r="V47" s="71">
        <v>2169.3621132799999</v>
      </c>
      <c r="W47" s="71">
        <v>110.12856376999947</v>
      </c>
      <c r="X47" s="71">
        <v>311.22652482000001</v>
      </c>
      <c r="Y47" s="71">
        <v>699.90759412999989</v>
      </c>
      <c r="Z47" s="71">
        <v>425.4379346300002</v>
      </c>
    </row>
    <row r="48" spans="1:52" s="19" customFormat="1" ht="13.5" customHeight="1">
      <c r="A48" s="66" t="s">
        <v>285</v>
      </c>
      <c r="B48" s="71">
        <v>-7952.7949793799744</v>
      </c>
      <c r="C48" s="71">
        <v>-8036.7867036699718</v>
      </c>
      <c r="D48" s="71">
        <v>27325.239651300009</v>
      </c>
      <c r="E48" s="71">
        <v>25833.219338780011</v>
      </c>
      <c r="F48" s="71">
        <v>17994.850965490004</v>
      </c>
      <c r="G48" s="71">
        <v>6128.7720207000002</v>
      </c>
      <c r="H48" s="71">
        <v>11866.078944790002</v>
      </c>
      <c r="I48" s="71">
        <v>7920.7028551900003</v>
      </c>
      <c r="J48" s="71">
        <v>1919.4401446900004</v>
      </c>
      <c r="K48" s="71">
        <v>1160.9857972900015</v>
      </c>
      <c r="L48" s="71">
        <v>4060.1360646699995</v>
      </c>
      <c r="M48" s="71">
        <v>697.80636664000019</v>
      </c>
      <c r="N48" s="71">
        <v>1492.0203125200001</v>
      </c>
      <c r="O48" s="71">
        <v>35278.034630679984</v>
      </c>
      <c r="P48" s="71">
        <v>33870.006042449982</v>
      </c>
      <c r="Q48" s="71">
        <v>4321.1339837999894</v>
      </c>
      <c r="R48" s="71">
        <v>9084.4807043699948</v>
      </c>
      <c r="S48" s="71">
        <v>3862.8261249799993</v>
      </c>
      <c r="T48" s="71">
        <v>439.33633002999971</v>
      </c>
      <c r="U48" s="71">
        <v>13274.600610030002</v>
      </c>
      <c r="V48" s="71">
        <v>4325.4302374900008</v>
      </c>
      <c r="W48" s="71">
        <v>266.05799506999995</v>
      </c>
      <c r="X48" s="71">
        <v>1075.31662216</v>
      </c>
      <c r="Y48" s="71">
        <v>1546.2536720099997</v>
      </c>
      <c r="Z48" s="71">
        <v>1408.0285882300002</v>
      </c>
    </row>
    <row r="49" spans="1:35" s="19" customFormat="1" ht="13.9" customHeight="1">
      <c r="A49" s="66" t="s">
        <v>286</v>
      </c>
      <c r="B49" s="71">
        <v>-4887.8264782100014</v>
      </c>
      <c r="C49" s="71">
        <v>-5185.6358292000004</v>
      </c>
      <c r="D49" s="71">
        <v>47245.34599206</v>
      </c>
      <c r="E49" s="71">
        <v>45287.689750910002</v>
      </c>
      <c r="F49" s="71">
        <v>33172.931176450002</v>
      </c>
      <c r="G49" s="71">
        <v>14034.062416969999</v>
      </c>
      <c r="H49" s="71">
        <v>19138.868759479999</v>
      </c>
      <c r="I49" s="71">
        <v>12812.134649359999</v>
      </c>
      <c r="J49" s="71">
        <v>3013.9686750700002</v>
      </c>
      <c r="K49" s="71">
        <v>1947.9489242300074</v>
      </c>
      <c r="L49" s="71">
        <v>6334.5956170800018</v>
      </c>
      <c r="M49" s="71">
        <v>818.24535807999996</v>
      </c>
      <c r="N49" s="71">
        <v>1957.6562411500004</v>
      </c>
      <c r="O49" s="71">
        <v>52133.172470270001</v>
      </c>
      <c r="P49" s="71">
        <v>50473.325580110002</v>
      </c>
      <c r="Q49" s="71">
        <v>7161.1877482699938</v>
      </c>
      <c r="R49" s="71">
        <v>13416.916355380003</v>
      </c>
      <c r="S49" s="71">
        <v>4601.4337226500011</v>
      </c>
      <c r="T49" s="71">
        <v>723.35318744999984</v>
      </c>
      <c r="U49" s="71">
        <v>20363.157038700003</v>
      </c>
      <c r="V49" s="71">
        <v>7168.5651681600002</v>
      </c>
      <c r="W49" s="71">
        <v>472.60479342000224</v>
      </c>
      <c r="X49" s="71">
        <v>1353.1534799400001</v>
      </c>
      <c r="Y49" s="71">
        <v>2381.5192543000012</v>
      </c>
      <c r="Z49" s="71">
        <v>1659.8468901599999</v>
      </c>
    </row>
    <row r="50" spans="1:35" s="67" customFormat="1" ht="13.5" customHeight="1">
      <c r="A50" s="118" t="s">
        <v>287</v>
      </c>
      <c r="B50" s="84">
        <v>-11313.11685796002</v>
      </c>
      <c r="C50" s="84">
        <v>-10622.719730020028</v>
      </c>
      <c r="D50" s="84">
        <v>66040.101637890024</v>
      </c>
      <c r="E50" s="84">
        <v>63843.743180490019</v>
      </c>
      <c r="F50" s="84">
        <v>46158.924833500001</v>
      </c>
      <c r="G50" s="84">
        <v>19956.944554760001</v>
      </c>
      <c r="H50" s="84">
        <v>26201.980278740004</v>
      </c>
      <c r="I50" s="84">
        <v>17728.57035161</v>
      </c>
      <c r="J50" s="84">
        <v>4251.8208699400002</v>
      </c>
      <c r="K50" s="84">
        <v>3118.5560293600161</v>
      </c>
      <c r="L50" s="84">
        <v>9099.9902404600052</v>
      </c>
      <c r="M50" s="84">
        <v>1214.4512072300001</v>
      </c>
      <c r="N50" s="84">
        <v>2196.3584574000006</v>
      </c>
      <c r="O50" s="84">
        <v>77353.218495850044</v>
      </c>
      <c r="P50" s="84">
        <v>74466.462910510047</v>
      </c>
      <c r="Q50" s="84">
        <v>11372.991767860058</v>
      </c>
      <c r="R50" s="84">
        <v>18714.033484429994</v>
      </c>
      <c r="S50" s="84">
        <v>6796.6822999300002</v>
      </c>
      <c r="T50" s="84">
        <v>1111.77722782</v>
      </c>
      <c r="U50" s="84">
        <v>30173.699127129999</v>
      </c>
      <c r="V50" s="84">
        <v>10062.01672964</v>
      </c>
      <c r="W50" s="84">
        <v>771.5758348399894</v>
      </c>
      <c r="X50" s="84">
        <v>1900.2181322400002</v>
      </c>
      <c r="Y50" s="84">
        <v>3625.4850362599977</v>
      </c>
      <c r="Z50" s="84">
        <v>2886.7555853399999</v>
      </c>
    </row>
    <row r="51" spans="1:35" s="19" customFormat="1" ht="13.5" customHeight="1">
      <c r="A51" s="66" t="s">
        <v>289</v>
      </c>
      <c r="B51" s="71">
        <v>271.12251904000368</v>
      </c>
      <c r="C51" s="71">
        <v>-513.44949604999965</v>
      </c>
      <c r="D51" s="71">
        <v>16860.139169590002</v>
      </c>
      <c r="E51" s="71">
        <v>15603.5668413</v>
      </c>
      <c r="F51" s="71">
        <v>11387.904241729999</v>
      </c>
      <c r="G51" s="71">
        <v>4059.7502153300002</v>
      </c>
      <c r="H51" s="71">
        <v>7328.1540263999987</v>
      </c>
      <c r="I51" s="71">
        <v>5212.3400720199998</v>
      </c>
      <c r="J51" s="71">
        <v>884.83960618999993</v>
      </c>
      <c r="K51" s="71">
        <v>727.94519235000178</v>
      </c>
      <c r="L51" s="71">
        <v>2232.8915174100002</v>
      </c>
      <c r="M51" s="71">
        <v>369.98628361999994</v>
      </c>
      <c r="N51" s="71">
        <v>1256.5723282900003</v>
      </c>
      <c r="O51" s="71">
        <v>16589.016650549998</v>
      </c>
      <c r="P51" s="71">
        <v>16117.01633735</v>
      </c>
      <c r="Q51" s="71">
        <v>2200.0994551199983</v>
      </c>
      <c r="R51" s="71">
        <v>4084.2824673300024</v>
      </c>
      <c r="S51" s="71">
        <v>1668.0528864099999</v>
      </c>
      <c r="T51" s="71">
        <v>245.11634737999998</v>
      </c>
      <c r="U51" s="71">
        <v>6679.6670275199995</v>
      </c>
      <c r="V51" s="71">
        <v>2200.8785613399996</v>
      </c>
      <c r="W51" s="71">
        <v>154.35821229000021</v>
      </c>
      <c r="X51" s="71">
        <v>282.13469622000002</v>
      </c>
      <c r="Y51" s="71">
        <v>803.30524507999996</v>
      </c>
      <c r="Z51" s="71">
        <v>472.00031319999994</v>
      </c>
    </row>
    <row r="52" spans="1:35" s="19" customFormat="1" ht="13.5" customHeight="1">
      <c r="A52" s="66" t="s">
        <v>292</v>
      </c>
      <c r="B52" s="71">
        <v>-720.31272804002947</v>
      </c>
      <c r="C52" s="71">
        <v>-1565.1318581200285</v>
      </c>
      <c r="D52" s="71">
        <v>33820.807099579994</v>
      </c>
      <c r="E52" s="71">
        <v>32345.107205779994</v>
      </c>
      <c r="F52" s="71">
        <v>23457.762599469999</v>
      </c>
      <c r="G52" s="71">
        <v>9019.6339369699999</v>
      </c>
      <c r="H52" s="71">
        <v>14438.128662499998</v>
      </c>
      <c r="I52" s="71">
        <v>10216.00364717</v>
      </c>
      <c r="J52" s="71">
        <v>1818.9620636899999</v>
      </c>
      <c r="K52" s="71">
        <v>1435.8330875099948</v>
      </c>
      <c r="L52" s="71">
        <v>4613.899492149998</v>
      </c>
      <c r="M52" s="71">
        <v>1018.6499629599996</v>
      </c>
      <c r="N52" s="71">
        <v>1475.6998938000008</v>
      </c>
      <c r="O52" s="71">
        <v>34541.119827620023</v>
      </c>
      <c r="P52" s="71">
        <v>33910.239063900022</v>
      </c>
      <c r="Q52" s="71">
        <v>4823.357604540015</v>
      </c>
      <c r="R52" s="71">
        <v>9134.7777462200047</v>
      </c>
      <c r="S52" s="71">
        <v>3265.8948932200005</v>
      </c>
      <c r="T52" s="71">
        <v>473.98827238000001</v>
      </c>
      <c r="U52" s="71">
        <v>13606.172921549998</v>
      </c>
      <c r="V52" s="71">
        <v>4393.5435485499993</v>
      </c>
      <c r="W52" s="71">
        <v>320.37359355000109</v>
      </c>
      <c r="X52" s="71">
        <v>532.77564393</v>
      </c>
      <c r="Y52" s="71">
        <v>1752.8983885100001</v>
      </c>
      <c r="Z52" s="71">
        <v>630.88076372</v>
      </c>
    </row>
    <row r="53" spans="1:35" s="19" customFormat="1" ht="13.5" customHeight="1">
      <c r="A53" s="66" t="s">
        <v>293</v>
      </c>
      <c r="B53" s="71">
        <v>2815.4638305500121</v>
      </c>
      <c r="C53" s="71">
        <v>2281.8698791600036</v>
      </c>
      <c r="D53" s="71">
        <v>55523.91713645999</v>
      </c>
      <c r="E53" s="71">
        <v>53450.120776659984</v>
      </c>
      <c r="F53" s="71">
        <v>40331.156553379995</v>
      </c>
      <c r="G53" s="71">
        <v>18287.592397489996</v>
      </c>
      <c r="H53" s="71">
        <v>22043.564155889999</v>
      </c>
      <c r="I53" s="71">
        <v>15693.571262399997</v>
      </c>
      <c r="J53" s="71">
        <v>2940.0694556399994</v>
      </c>
      <c r="K53" s="71">
        <v>2410.3519024599987</v>
      </c>
      <c r="L53" s="71">
        <v>6519.6460399999942</v>
      </c>
      <c r="M53" s="71">
        <v>1248.8968251799997</v>
      </c>
      <c r="N53" s="71">
        <v>2073.7963598000024</v>
      </c>
      <c r="O53" s="71">
        <v>52708.453305909978</v>
      </c>
      <c r="P53" s="71">
        <v>51168.25089749998</v>
      </c>
      <c r="Q53" s="71">
        <v>7716.7954702199631</v>
      </c>
      <c r="R53" s="71">
        <v>13550.853731780011</v>
      </c>
      <c r="S53" s="71">
        <v>4156.068548010001</v>
      </c>
      <c r="T53" s="71">
        <v>659.61336238000024</v>
      </c>
      <c r="U53" s="71">
        <v>21146.706939530006</v>
      </c>
      <c r="V53" s="71">
        <v>7294.61832048</v>
      </c>
      <c r="W53" s="71">
        <v>471.03082544999779</v>
      </c>
      <c r="X53" s="71">
        <v>922.22489771999994</v>
      </c>
      <c r="Y53" s="71">
        <v>2544.9571224100005</v>
      </c>
      <c r="Z53" s="71">
        <v>1540.2024084099999</v>
      </c>
    </row>
    <row r="54" spans="1:35" s="67" customFormat="1" ht="13.5" customHeight="1">
      <c r="A54" s="118" t="s">
        <v>294</v>
      </c>
      <c r="B54" s="84">
        <v>-7352.6838793900679</v>
      </c>
      <c r="C54" s="84">
        <v>-7621.8539414100669</v>
      </c>
      <c r="D54" s="84">
        <v>74320.310970509963</v>
      </c>
      <c r="E54" s="84">
        <v>71294.007248009962</v>
      </c>
      <c r="F54" s="84">
        <v>52883.810597789998</v>
      </c>
      <c r="G54" s="84">
        <v>23382.912496969999</v>
      </c>
      <c r="H54" s="84">
        <v>29500.898100820003</v>
      </c>
      <c r="I54" s="84">
        <v>21289.56522525</v>
      </c>
      <c r="J54" s="84">
        <v>4147.2351437299994</v>
      </c>
      <c r="K54" s="84">
        <v>3780.3429364199696</v>
      </c>
      <c r="L54" s="84">
        <v>8939.0540291599937</v>
      </c>
      <c r="M54" s="84">
        <v>1543.5645409100002</v>
      </c>
      <c r="N54" s="84">
        <v>3026.3037225000012</v>
      </c>
      <c r="O54" s="84">
        <v>81672.994849900031</v>
      </c>
      <c r="P54" s="84">
        <v>78915.861189420029</v>
      </c>
      <c r="Q54" s="84">
        <v>12461.112805810049</v>
      </c>
      <c r="R54" s="84">
        <v>19016.91730958</v>
      </c>
      <c r="S54" s="84">
        <v>6398.305196119999</v>
      </c>
      <c r="T54" s="84">
        <v>883.48623869000005</v>
      </c>
      <c r="U54" s="84">
        <v>33214.683366339988</v>
      </c>
      <c r="V54" s="84">
        <v>10577.42167494</v>
      </c>
      <c r="W54" s="84">
        <v>1021.4790213899986</v>
      </c>
      <c r="X54" s="84">
        <v>1639.0740331899999</v>
      </c>
      <c r="Y54" s="84">
        <v>4280.8032183000014</v>
      </c>
      <c r="Z54" s="84">
        <v>2757.1336604800053</v>
      </c>
    </row>
    <row r="55" spans="1:35" s="19" customFormat="1" ht="13.5" customHeight="1">
      <c r="A55" s="66" t="s">
        <v>297</v>
      </c>
      <c r="B55" s="71">
        <v>-76.956885159994272</v>
      </c>
      <c r="C55" s="71">
        <v>3214.9544114300079</v>
      </c>
      <c r="D55" s="71">
        <v>20785.5492586</v>
      </c>
      <c r="E55" s="71">
        <v>19564.954261970001</v>
      </c>
      <c r="F55" s="71">
        <v>12173.032504549999</v>
      </c>
      <c r="G55" s="71">
        <v>4589.2994990699999</v>
      </c>
      <c r="H55" s="71">
        <v>7583.7330054800004</v>
      </c>
      <c r="I55" s="71">
        <v>5532.1349748000002</v>
      </c>
      <c r="J55" s="71">
        <v>894.26344392000021</v>
      </c>
      <c r="K55" s="71">
        <v>760.04404913000019</v>
      </c>
      <c r="L55" s="71">
        <v>2206.4647544600007</v>
      </c>
      <c r="M55" s="71">
        <v>3531.1495099099998</v>
      </c>
      <c r="N55" s="71">
        <v>1220.5949966300004</v>
      </c>
      <c r="O55" s="71">
        <v>20862.506143759994</v>
      </c>
      <c r="P55" s="71">
        <v>16349.999850539993</v>
      </c>
      <c r="Q55" s="71">
        <v>2380.7016256399907</v>
      </c>
      <c r="R55" s="71">
        <v>4293.0144777400019</v>
      </c>
      <c r="S55" s="71">
        <v>1290.1335791500001</v>
      </c>
      <c r="T55" s="71">
        <v>136.95112286000003</v>
      </c>
      <c r="U55" s="71">
        <v>6997.8370420399988</v>
      </c>
      <c r="V55" s="71">
        <v>2324.4721942300002</v>
      </c>
      <c r="W55" s="71">
        <v>83.781805670000054</v>
      </c>
      <c r="X55" s="71">
        <v>359.98557713000002</v>
      </c>
      <c r="Y55" s="71">
        <v>807.5946203100001</v>
      </c>
      <c r="Z55" s="71">
        <v>4512.5062932199999</v>
      </c>
    </row>
    <row r="56" spans="1:35" s="19" customFormat="1" ht="13.5" customHeight="1">
      <c r="A56" s="66" t="s">
        <v>298</v>
      </c>
      <c r="B56" s="71">
        <v>-2198.6679217300116</v>
      </c>
      <c r="C56" s="71">
        <v>1233.9609435799939</v>
      </c>
      <c r="D56" s="71">
        <v>39036.984289800006</v>
      </c>
      <c r="E56" s="71">
        <v>37349.771423310012</v>
      </c>
      <c r="F56" s="71">
        <v>25544.632486190007</v>
      </c>
      <c r="G56" s="71">
        <v>10240.919040050001</v>
      </c>
      <c r="H56" s="71">
        <v>15303.713446140004</v>
      </c>
      <c r="I56" s="71">
        <v>11132.366494330001</v>
      </c>
      <c r="J56" s="71">
        <v>1795.3987660300002</v>
      </c>
      <c r="K56" s="71">
        <v>1655.6960757699921</v>
      </c>
      <c r="L56" s="71">
        <v>4316.1714889000068</v>
      </c>
      <c r="M56" s="71">
        <v>4037.8726064199996</v>
      </c>
      <c r="N56" s="71">
        <v>1687.2128664899965</v>
      </c>
      <c r="O56" s="71">
        <v>41235.652211530018</v>
      </c>
      <c r="P56" s="71">
        <v>36115.810479730018</v>
      </c>
      <c r="Q56" s="71">
        <v>5102.5869803300266</v>
      </c>
      <c r="R56" s="71">
        <v>9748.1897764599944</v>
      </c>
      <c r="S56" s="71">
        <v>3284.9158161099999</v>
      </c>
      <c r="T56" s="71">
        <v>434.88552193999982</v>
      </c>
      <c r="U56" s="71">
        <v>14578.61699939</v>
      </c>
      <c r="V56" s="71">
        <v>4663.1648214500001</v>
      </c>
      <c r="W56" s="71">
        <v>165.41962704000051</v>
      </c>
      <c r="X56" s="71">
        <v>997.26589135999996</v>
      </c>
      <c r="Y56" s="71">
        <v>1803.929867100001</v>
      </c>
      <c r="Z56" s="71">
        <v>5119.8417318000011</v>
      </c>
    </row>
    <row r="57" spans="1:35" s="19" customFormat="1" ht="13.5" customHeight="1">
      <c r="A57" s="66" t="s">
        <v>295</v>
      </c>
      <c r="B57" s="71">
        <v>2396.3577979199617</v>
      </c>
      <c r="C57" s="71">
        <v>5713.7444844699639</v>
      </c>
      <c r="D57" s="71">
        <v>62857.227732149993</v>
      </c>
      <c r="E57" s="71">
        <v>60181.517757819995</v>
      </c>
      <c r="F57" s="71">
        <v>43430.975963099998</v>
      </c>
      <c r="G57" s="71">
        <v>19843.586323920001</v>
      </c>
      <c r="H57" s="71">
        <v>23587.389639179997</v>
      </c>
      <c r="I57" s="71">
        <v>16934.542726890002</v>
      </c>
      <c r="J57" s="71">
        <v>2952.8393094200005</v>
      </c>
      <c r="K57" s="71">
        <v>2501.019325349986</v>
      </c>
      <c r="L57" s="71">
        <v>6641.9280885100052</v>
      </c>
      <c r="M57" s="71">
        <v>4654.7550714400004</v>
      </c>
      <c r="N57" s="71">
        <v>2675.7099743300009</v>
      </c>
      <c r="O57" s="71">
        <v>60460.869934230032</v>
      </c>
      <c r="P57" s="71">
        <v>54467.773273350031</v>
      </c>
      <c r="Q57" s="71">
        <v>7931.3447435700582</v>
      </c>
      <c r="R57" s="71">
        <v>14450.380755689981</v>
      </c>
      <c r="S57" s="71">
        <v>4406.6780001399984</v>
      </c>
      <c r="T57" s="71">
        <v>629.12584635000019</v>
      </c>
      <c r="U57" s="71">
        <v>22576.747467059995</v>
      </c>
      <c r="V57" s="71">
        <v>7814.8231844400007</v>
      </c>
      <c r="W57" s="71">
        <v>281.3655487999975</v>
      </c>
      <c r="X57" s="71">
        <v>1485.69418879</v>
      </c>
      <c r="Y57" s="71">
        <v>2706.4367229499994</v>
      </c>
      <c r="Z57" s="71">
        <v>5993.0966608800009</v>
      </c>
    </row>
    <row r="58" spans="1:35" s="67" customFormat="1" ht="13.5" customHeight="1">
      <c r="A58" s="118" t="s">
        <v>296</v>
      </c>
      <c r="B58" s="84">
        <v>-1891.9660816400865</v>
      </c>
      <c r="C58" s="84">
        <v>1687.054893829918</v>
      </c>
      <c r="D58" s="84">
        <v>86481.949867879986</v>
      </c>
      <c r="E58" s="84">
        <v>82928.32782590999</v>
      </c>
      <c r="F58" s="84">
        <v>59504.870867970007</v>
      </c>
      <c r="G58" s="84">
        <v>27132.24417618</v>
      </c>
      <c r="H58" s="84">
        <v>32372.626691790003</v>
      </c>
      <c r="I58" s="84">
        <v>23428.815645679999</v>
      </c>
      <c r="J58" s="84">
        <v>4197.5610405999978</v>
      </c>
      <c r="K58" s="84">
        <v>3861.6702293800035</v>
      </c>
      <c r="L58" s="84">
        <v>9836.116760259989</v>
      </c>
      <c r="M58" s="84">
        <v>5528.108927700001</v>
      </c>
      <c r="N58" s="84">
        <v>3553.6220419700007</v>
      </c>
      <c r="O58" s="84">
        <v>88373.915949520073</v>
      </c>
      <c r="P58" s="84">
        <v>81241.272932080072</v>
      </c>
      <c r="Q58" s="84">
        <v>13092.929369340052</v>
      </c>
      <c r="R58" s="84">
        <v>20247.398714550021</v>
      </c>
      <c r="S58" s="84">
        <v>6614.5667996600014</v>
      </c>
      <c r="T58" s="84">
        <v>885.47830380000039</v>
      </c>
      <c r="U58" s="84">
        <v>32562.759433229992</v>
      </c>
      <c r="V58" s="84">
        <v>11052.49172471</v>
      </c>
      <c r="W58" s="84">
        <v>937.33010728999579</v>
      </c>
      <c r="X58" s="84">
        <v>2264.6324117899999</v>
      </c>
      <c r="Y58" s="84">
        <v>4636.1777924200032</v>
      </c>
      <c r="Z58" s="84">
        <v>7132.6430174400002</v>
      </c>
    </row>
    <row r="59" spans="1:35" s="62" customFormat="1" ht="13.5" customHeight="1">
      <c r="A59" s="79"/>
      <c r="B59" s="72"/>
      <c r="C59" s="72"/>
      <c r="D59" s="72"/>
      <c r="E59" s="72"/>
      <c r="F59" s="72"/>
      <c r="G59" s="72"/>
      <c r="H59" s="72"/>
      <c r="I59" s="72"/>
      <c r="J59" s="72"/>
      <c r="K59" s="72"/>
      <c r="L59" s="72"/>
      <c r="M59" s="72"/>
      <c r="N59" s="72"/>
      <c r="O59" s="72"/>
      <c r="P59" s="64"/>
      <c r="Q59" s="72"/>
      <c r="R59" s="72"/>
      <c r="S59" s="72"/>
      <c r="T59" s="72"/>
      <c r="U59" s="72"/>
      <c r="V59" s="72"/>
      <c r="W59" s="72"/>
      <c r="X59" s="72"/>
      <c r="Y59" s="72"/>
      <c r="Z59" s="72"/>
      <c r="AA59" s="64"/>
      <c r="AC59" s="64"/>
      <c r="AD59" s="64"/>
      <c r="AE59" s="64"/>
      <c r="AG59" s="64"/>
      <c r="AH59" s="64"/>
      <c r="AI59" s="64"/>
    </row>
    <row r="60" spans="1:35" s="19" customFormat="1" ht="13.5" customHeight="1">
      <c r="A60" s="62" t="s">
        <v>206</v>
      </c>
      <c r="I60" s="80"/>
      <c r="X60" s="81"/>
      <c r="Z60" s="82"/>
    </row>
    <row r="61" spans="1:35" s="4" customFormat="1" ht="13.5" customHeight="1">
      <c r="A61" s="24" t="s">
        <v>150</v>
      </c>
      <c r="B61" s="83"/>
      <c r="C61" s="83"/>
      <c r="D61" s="83"/>
      <c r="E61" s="83"/>
      <c r="F61" s="83"/>
      <c r="G61" s="2"/>
      <c r="H61" s="2"/>
      <c r="I61" s="6"/>
      <c r="J61" s="2"/>
      <c r="K61" s="2"/>
      <c r="L61" s="2"/>
      <c r="M61" s="2"/>
      <c r="N61" s="2"/>
      <c r="O61" s="2"/>
      <c r="P61" s="2"/>
      <c r="R61" s="2"/>
      <c r="S61" s="2"/>
      <c r="T61" s="2"/>
      <c r="U61" s="2"/>
      <c r="V61" s="2"/>
      <c r="W61" s="2"/>
      <c r="X61" s="34"/>
      <c r="Y61" s="2"/>
      <c r="Z61" s="2"/>
    </row>
    <row r="62" spans="1:35" s="4" customFormat="1" ht="13.5" customHeight="1">
      <c r="A62" s="70" t="s">
        <v>229</v>
      </c>
      <c r="B62" s="72">
        <f>B11</f>
        <v>-1631.1752243299961</v>
      </c>
      <c r="C62" s="72">
        <f>C11</f>
        <v>-712.37725214999591</v>
      </c>
      <c r="D62" s="72">
        <f t="shared" ref="D62:Z62" si="0">D11</f>
        <v>12515.212392860003</v>
      </c>
      <c r="E62" s="72">
        <f t="shared" si="0"/>
        <v>11281.231566700004</v>
      </c>
      <c r="F62" s="72">
        <f t="shared" si="0"/>
        <v>7960.0612613499998</v>
      </c>
      <c r="G62" s="72">
        <f t="shared" si="0"/>
        <v>2856.2544230199996</v>
      </c>
      <c r="H62" s="72">
        <f t="shared" si="0"/>
        <v>5103.8068383299997</v>
      </c>
      <c r="I62" s="72">
        <f t="shared" si="0"/>
        <v>3530.0957081199999</v>
      </c>
      <c r="J62" s="72">
        <f t="shared" si="0"/>
        <v>978.53473180000015</v>
      </c>
      <c r="K62" s="72">
        <f t="shared" si="0"/>
        <v>376.37036307999995</v>
      </c>
      <c r="L62" s="72">
        <f t="shared" si="0"/>
        <v>1581.1942172700033</v>
      </c>
      <c r="M62" s="72">
        <f t="shared" si="0"/>
        <v>385.07099320000003</v>
      </c>
      <c r="N62" s="72">
        <f t="shared" si="0"/>
        <v>1233.9808261599997</v>
      </c>
      <c r="O62" s="72">
        <f t="shared" si="0"/>
        <v>14146.387617189999</v>
      </c>
      <c r="P62" s="72">
        <f t="shared" si="0"/>
        <v>11993.60881885</v>
      </c>
      <c r="Q62" s="72">
        <f t="shared" si="0"/>
        <v>2064.3703735500003</v>
      </c>
      <c r="R62" s="72">
        <f t="shared" si="0"/>
        <v>2825.9329136300003</v>
      </c>
      <c r="S62" s="72">
        <f t="shared" si="0"/>
        <v>743.37127144999999</v>
      </c>
      <c r="T62" s="72">
        <f t="shared" si="0"/>
        <v>60.345991099999992</v>
      </c>
      <c r="U62" s="72">
        <f t="shared" si="0"/>
        <v>5077.8284643199995</v>
      </c>
      <c r="V62" s="72">
        <f t="shared" si="0"/>
        <v>1923.8546679799999</v>
      </c>
      <c r="W62" s="72">
        <f t="shared" si="0"/>
        <v>248.78975027000001</v>
      </c>
      <c r="X62" s="72">
        <f t="shared" si="0"/>
        <v>444.66561177999995</v>
      </c>
      <c r="Y62" s="72">
        <f t="shared" si="0"/>
        <v>528.30444274999991</v>
      </c>
      <c r="Z62" s="72">
        <f t="shared" si="0"/>
        <v>2152.7787983399999</v>
      </c>
    </row>
    <row r="63" spans="1:35" s="4" customFormat="1" ht="13.5" customHeight="1">
      <c r="A63" s="70" t="s">
        <v>230</v>
      </c>
      <c r="B63" s="72">
        <f t="shared" ref="B63:Z63" si="1">B12-B11</f>
        <v>-8041.7872038000023</v>
      </c>
      <c r="C63" s="72">
        <f t="shared" si="1"/>
        <v>-1269.2121468100013</v>
      </c>
      <c r="D63" s="72">
        <f t="shared" si="1"/>
        <v>14433.607856519995</v>
      </c>
      <c r="E63" s="72">
        <f t="shared" si="1"/>
        <v>13647.977559199993</v>
      </c>
      <c r="F63" s="72">
        <f t="shared" si="1"/>
        <v>7645.4038891899963</v>
      </c>
      <c r="G63" s="72">
        <f t="shared" si="1"/>
        <v>2991.7204545500003</v>
      </c>
      <c r="H63" s="72">
        <f t="shared" si="1"/>
        <v>4653.6834346399974</v>
      </c>
      <c r="I63" s="72">
        <f t="shared" si="1"/>
        <v>3062.8066176199995</v>
      </c>
      <c r="J63" s="72">
        <f t="shared" si="1"/>
        <v>925.50843098999962</v>
      </c>
      <c r="K63" s="72">
        <f t="shared" si="1"/>
        <v>398.72675769999989</v>
      </c>
      <c r="L63" s="72">
        <f t="shared" si="1"/>
        <v>1660.2280683900003</v>
      </c>
      <c r="M63" s="72">
        <f t="shared" si="1"/>
        <v>3018.1104129299997</v>
      </c>
      <c r="N63" s="72">
        <f t="shared" si="1"/>
        <v>785.63029732000064</v>
      </c>
      <c r="O63" s="72">
        <f t="shared" si="1"/>
        <v>22475.395060319999</v>
      </c>
      <c r="P63" s="72">
        <f t="shared" si="1"/>
        <v>14917.189706009995</v>
      </c>
      <c r="Q63" s="72">
        <f t="shared" si="1"/>
        <v>2566.7211982299987</v>
      </c>
      <c r="R63" s="72">
        <f t="shared" si="1"/>
        <v>2895.9417329899989</v>
      </c>
      <c r="S63" s="72">
        <f t="shared" si="1"/>
        <v>3231.5614252400001</v>
      </c>
      <c r="T63" s="72">
        <f t="shared" si="1"/>
        <v>133.80841644</v>
      </c>
      <c r="U63" s="72">
        <f t="shared" si="1"/>
        <v>5025.44190411</v>
      </c>
      <c r="V63" s="72">
        <f t="shared" si="1"/>
        <v>1931.4283872599997</v>
      </c>
      <c r="W63" s="72">
        <f t="shared" si="1"/>
        <v>173.27598306000004</v>
      </c>
      <c r="X63" s="72">
        <f t="shared" si="1"/>
        <v>478.26034458000004</v>
      </c>
      <c r="Y63" s="72">
        <f t="shared" si="1"/>
        <v>412.17870135999976</v>
      </c>
      <c r="Z63" s="72">
        <f t="shared" si="1"/>
        <v>7558.2053543100028</v>
      </c>
    </row>
    <row r="64" spans="1:35" s="4" customFormat="1" ht="13.5" customHeight="1">
      <c r="A64" s="70" t="s">
        <v>223</v>
      </c>
      <c r="B64" s="72">
        <f>B13-B12</f>
        <v>-3626.8971349599888</v>
      </c>
      <c r="C64" s="72">
        <f t="shared" ref="C64:Z64" si="2">C13-C12</f>
        <v>-2664.5686515499874</v>
      </c>
      <c r="D64" s="72">
        <f t="shared" si="2"/>
        <v>12444.275921310014</v>
      </c>
      <c r="E64" s="72">
        <f t="shared" si="2"/>
        <v>12087.796541400017</v>
      </c>
      <c r="F64" s="72">
        <f t="shared" si="2"/>
        <v>9097.4126223100029</v>
      </c>
      <c r="G64" s="72">
        <f t="shared" si="2"/>
        <v>4149.3266967600002</v>
      </c>
      <c r="H64" s="72">
        <f t="shared" si="2"/>
        <v>4948.08592555</v>
      </c>
      <c r="I64" s="72">
        <f t="shared" si="2"/>
        <v>3119.8536788999982</v>
      </c>
      <c r="J64" s="72">
        <f t="shared" si="2"/>
        <v>919.3500391700004</v>
      </c>
      <c r="K64" s="72">
        <f t="shared" si="2"/>
        <v>418.20546939000019</v>
      </c>
      <c r="L64" s="72">
        <f t="shared" si="2"/>
        <v>1093.5302193300113</v>
      </c>
      <c r="M64" s="72">
        <f t="shared" si="2"/>
        <v>559.29819120000047</v>
      </c>
      <c r="N64" s="72">
        <f t="shared" si="2"/>
        <v>356.47937990999912</v>
      </c>
      <c r="O64" s="72">
        <f t="shared" si="2"/>
        <v>16071.173056270003</v>
      </c>
      <c r="P64" s="72">
        <f t="shared" si="2"/>
        <v>14752.365192950005</v>
      </c>
      <c r="Q64" s="72">
        <f t="shared" si="2"/>
        <v>3723.0317132200007</v>
      </c>
      <c r="R64" s="72">
        <f t="shared" si="2"/>
        <v>2785.6333805700033</v>
      </c>
      <c r="S64" s="72">
        <f t="shared" si="2"/>
        <v>1516.1063162599999</v>
      </c>
      <c r="T64" s="72">
        <f t="shared" si="2"/>
        <v>208.22730633999996</v>
      </c>
      <c r="U64" s="72">
        <f t="shared" si="2"/>
        <v>5261.9894710900007</v>
      </c>
      <c r="V64" s="72">
        <f t="shared" si="2"/>
        <v>2053.4885992799987</v>
      </c>
      <c r="W64" s="72">
        <f t="shared" si="2"/>
        <v>298.98297592000006</v>
      </c>
      <c r="X64" s="72">
        <f t="shared" si="2"/>
        <v>478.46771499000022</v>
      </c>
      <c r="Y64" s="72">
        <f t="shared" si="2"/>
        <v>479.92631456000061</v>
      </c>
      <c r="Z64" s="72">
        <f t="shared" si="2"/>
        <v>1318.8078633200003</v>
      </c>
    </row>
    <row r="65" spans="1:35" s="4" customFormat="1" ht="13.5" customHeight="1">
      <c r="A65" s="73" t="s">
        <v>224</v>
      </c>
      <c r="B65" s="68">
        <f t="shared" ref="B65:Z65" si="3">B14-B13</f>
        <v>-7269.6282543200068</v>
      </c>
      <c r="C65" s="68">
        <f t="shared" si="3"/>
        <v>-3402.5859125000134</v>
      </c>
      <c r="D65" s="68">
        <f t="shared" si="3"/>
        <v>14497.975894489988</v>
      </c>
      <c r="E65" s="68">
        <f t="shared" si="3"/>
        <v>13817.653909839988</v>
      </c>
      <c r="F65" s="68">
        <f t="shared" si="3"/>
        <v>8381.2375070900089</v>
      </c>
      <c r="G65" s="68">
        <f t="shared" si="3"/>
        <v>3658.6091670800015</v>
      </c>
      <c r="H65" s="68">
        <f t="shared" si="3"/>
        <v>4722.6283400100074</v>
      </c>
      <c r="I65" s="68">
        <f t="shared" si="3"/>
        <v>3126.9591449400032</v>
      </c>
      <c r="J65" s="68">
        <f t="shared" si="3"/>
        <v>962.54971116000024</v>
      </c>
      <c r="K65" s="68">
        <f t="shared" si="3"/>
        <v>484.0507466900001</v>
      </c>
      <c r="L65" s="68">
        <f t="shared" si="3"/>
        <v>2085.2585429199753</v>
      </c>
      <c r="M65" s="68">
        <f t="shared" si="3"/>
        <v>1904.5574019799992</v>
      </c>
      <c r="N65" s="68">
        <f t="shared" si="3"/>
        <v>680.32198465000056</v>
      </c>
      <c r="O65" s="68">
        <f t="shared" si="3"/>
        <v>21767.604148809995</v>
      </c>
      <c r="P65" s="68">
        <f t="shared" si="3"/>
        <v>17220.239822340001</v>
      </c>
      <c r="Q65" s="68">
        <f t="shared" si="3"/>
        <v>3660.7167520600015</v>
      </c>
      <c r="R65" s="68">
        <f t="shared" si="3"/>
        <v>2996.0119471199978</v>
      </c>
      <c r="S65" s="68">
        <f t="shared" si="3"/>
        <v>2436.6832015699993</v>
      </c>
      <c r="T65" s="68">
        <f t="shared" si="3"/>
        <v>343.18429630000009</v>
      </c>
      <c r="U65" s="68">
        <f t="shared" si="3"/>
        <v>5993.4751068000005</v>
      </c>
      <c r="V65" s="68">
        <f t="shared" si="3"/>
        <v>2075.3054727400013</v>
      </c>
      <c r="W65" s="68">
        <f t="shared" si="3"/>
        <v>136.65848710000068</v>
      </c>
      <c r="X65" s="68">
        <f t="shared" si="3"/>
        <v>597.17148813999984</v>
      </c>
      <c r="Y65" s="68">
        <f t="shared" si="3"/>
        <v>1056.3385432499999</v>
      </c>
      <c r="Z65" s="68">
        <f t="shared" si="3"/>
        <v>4547.3643264699986</v>
      </c>
    </row>
    <row r="66" spans="1:35" s="62" customFormat="1" ht="13.5" customHeight="1">
      <c r="A66" s="70" t="s">
        <v>231</v>
      </c>
      <c r="B66" s="72">
        <f>B15</f>
        <v>-2867.2558633200042</v>
      </c>
      <c r="C66" s="72">
        <f>C15</f>
        <v>-1456.361338970004</v>
      </c>
      <c r="D66" s="72">
        <f t="shared" ref="D66:Z66" si="4">D15</f>
        <v>11971.59581063</v>
      </c>
      <c r="E66" s="72">
        <f t="shared" si="4"/>
        <v>11531.43631361</v>
      </c>
      <c r="F66" s="72">
        <f t="shared" si="4"/>
        <v>8389.7931654900021</v>
      </c>
      <c r="G66" s="72">
        <f t="shared" si="4"/>
        <v>3366.9707730700002</v>
      </c>
      <c r="H66" s="72">
        <f t="shared" si="4"/>
        <v>5022.8223924200011</v>
      </c>
      <c r="I66" s="72">
        <f t="shared" si="4"/>
        <v>3516.92646917</v>
      </c>
      <c r="J66" s="72">
        <f t="shared" si="4"/>
        <v>1111.0154441500001</v>
      </c>
      <c r="K66" s="72">
        <f t="shared" si="4"/>
        <v>344.60801384000001</v>
      </c>
      <c r="L66" s="72">
        <f t="shared" si="4"/>
        <v>1313.645473099999</v>
      </c>
      <c r="M66" s="72">
        <f t="shared" si="4"/>
        <v>372.37421703000001</v>
      </c>
      <c r="N66" s="72">
        <f t="shared" si="4"/>
        <v>440.15949702</v>
      </c>
      <c r="O66" s="72">
        <f t="shared" si="4"/>
        <v>14838.851673950005</v>
      </c>
      <c r="P66" s="72">
        <f t="shared" si="4"/>
        <v>12987.797652580004</v>
      </c>
      <c r="Q66" s="72">
        <f t="shared" si="4"/>
        <v>2084.0508996800008</v>
      </c>
      <c r="R66" s="72">
        <f t="shared" si="4"/>
        <v>2940.1984947999999</v>
      </c>
      <c r="S66" s="72">
        <f t="shared" si="4"/>
        <v>932.04188075999991</v>
      </c>
      <c r="T66" s="72">
        <f t="shared" si="4"/>
        <v>69.217011080000006</v>
      </c>
      <c r="U66" s="72">
        <f t="shared" si="4"/>
        <v>5999.8352149200036</v>
      </c>
      <c r="V66" s="72">
        <f t="shared" si="4"/>
        <v>2120.4115939999997</v>
      </c>
      <c r="W66" s="72">
        <f t="shared" si="4"/>
        <v>215.61501445999994</v>
      </c>
      <c r="X66" s="72">
        <f t="shared" si="4"/>
        <v>345.44193366999997</v>
      </c>
      <c r="Y66" s="72">
        <f t="shared" si="4"/>
        <v>401.39720321000004</v>
      </c>
      <c r="Z66" s="72">
        <f t="shared" si="4"/>
        <v>1851.0540213700001</v>
      </c>
      <c r="AA66" s="64"/>
      <c r="AC66" s="64"/>
      <c r="AD66" s="64"/>
      <c r="AE66" s="64"/>
      <c r="AG66" s="64"/>
      <c r="AH66" s="64"/>
      <c r="AI66" s="64"/>
    </row>
    <row r="67" spans="1:35" s="62" customFormat="1" ht="13.5" customHeight="1">
      <c r="A67" s="70" t="s">
        <v>232</v>
      </c>
      <c r="B67" s="72">
        <f t="shared" ref="B67:Z67" si="5">B16-B15</f>
        <v>-4378.319683549993</v>
      </c>
      <c r="C67" s="72">
        <f t="shared" si="5"/>
        <v>-2961.8775188499931</v>
      </c>
      <c r="D67" s="72">
        <f t="shared" si="5"/>
        <v>13091.317412130002</v>
      </c>
      <c r="E67" s="72">
        <f t="shared" si="5"/>
        <v>12405.968207380003</v>
      </c>
      <c r="F67" s="72">
        <f t="shared" si="5"/>
        <v>8629.0521458299991</v>
      </c>
      <c r="G67" s="72">
        <f t="shared" si="5"/>
        <v>3967.0060590199992</v>
      </c>
      <c r="H67" s="72">
        <f t="shared" si="5"/>
        <v>4662.0460868099999</v>
      </c>
      <c r="I67" s="72">
        <f t="shared" si="5"/>
        <v>3037.6499676200001</v>
      </c>
      <c r="J67" s="72">
        <f t="shared" si="5"/>
        <v>1199.3987840500001</v>
      </c>
      <c r="K67" s="72">
        <f t="shared" si="5"/>
        <v>409.13421835000008</v>
      </c>
      <c r="L67" s="72">
        <f t="shared" si="5"/>
        <v>1909.0149182200016</v>
      </c>
      <c r="M67" s="72">
        <f t="shared" si="5"/>
        <v>259.36814093000027</v>
      </c>
      <c r="N67" s="72">
        <f t="shared" si="5"/>
        <v>685.34920475000001</v>
      </c>
      <c r="O67" s="72">
        <f t="shared" si="5"/>
        <v>17469.637095679995</v>
      </c>
      <c r="P67" s="72">
        <f t="shared" si="5"/>
        <v>15367.845726229996</v>
      </c>
      <c r="Q67" s="72">
        <f t="shared" si="5"/>
        <v>2427.5733195199991</v>
      </c>
      <c r="R67" s="72">
        <f t="shared" si="5"/>
        <v>3055.8247185000009</v>
      </c>
      <c r="S67" s="72">
        <f t="shared" si="5"/>
        <v>2858.6932876399997</v>
      </c>
      <c r="T67" s="72">
        <f t="shared" si="5"/>
        <v>184.34049977999996</v>
      </c>
      <c r="U67" s="72">
        <f t="shared" si="5"/>
        <v>5838.0131822299954</v>
      </c>
      <c r="V67" s="72">
        <f t="shared" si="5"/>
        <v>2135.8620900000001</v>
      </c>
      <c r="W67" s="72">
        <f t="shared" si="5"/>
        <v>203.13036156999755</v>
      </c>
      <c r="X67" s="72">
        <f t="shared" si="5"/>
        <v>421.13531819000019</v>
      </c>
      <c r="Y67" s="72">
        <f t="shared" si="5"/>
        <v>379.13503880000007</v>
      </c>
      <c r="Z67" s="72">
        <f t="shared" si="5"/>
        <v>2101.7913694499998</v>
      </c>
      <c r="AA67" s="64"/>
      <c r="AC67" s="64"/>
      <c r="AD67" s="64"/>
      <c r="AE67" s="64"/>
      <c r="AG67" s="64"/>
      <c r="AH67" s="64"/>
      <c r="AI67" s="64"/>
    </row>
    <row r="68" spans="1:35" s="62" customFormat="1" ht="13.5" customHeight="1">
      <c r="A68" s="70" t="s">
        <v>87</v>
      </c>
      <c r="B68" s="72">
        <f>B17-B16</f>
        <v>-1302.7980146399896</v>
      </c>
      <c r="C68" s="72">
        <f t="shared" ref="C68:Z68" si="6">C17-C16</f>
        <v>-589.50333850998868</v>
      </c>
      <c r="D68" s="72">
        <f t="shared" si="6"/>
        <v>14078.658216210006</v>
      </c>
      <c r="E68" s="72">
        <f t="shared" si="6"/>
        <v>13624.104694370002</v>
      </c>
      <c r="F68" s="72">
        <f t="shared" si="6"/>
        <v>9534.0208511700039</v>
      </c>
      <c r="G68" s="72">
        <f t="shared" si="6"/>
        <v>4678.5026823200014</v>
      </c>
      <c r="H68" s="72">
        <f t="shared" si="6"/>
        <v>4855.5181688500015</v>
      </c>
      <c r="I68" s="72">
        <f t="shared" si="6"/>
        <v>3029.3070671500018</v>
      </c>
      <c r="J68" s="72">
        <f t="shared" si="6"/>
        <v>1295.5946278999995</v>
      </c>
      <c r="K68" s="72">
        <f t="shared" si="6"/>
        <v>360.70899065000003</v>
      </c>
      <c r="L68" s="72">
        <f t="shared" si="6"/>
        <v>1729.5684986599981</v>
      </c>
      <c r="M68" s="72">
        <f t="shared" si="6"/>
        <v>704.21172598999954</v>
      </c>
      <c r="N68" s="72">
        <f t="shared" si="6"/>
        <v>454.5535218399998</v>
      </c>
      <c r="O68" s="72">
        <f t="shared" si="6"/>
        <v>15381.456230849995</v>
      </c>
      <c r="P68" s="72">
        <f t="shared" si="6"/>
        <v>14213.608032879991</v>
      </c>
      <c r="Q68" s="72">
        <f t="shared" si="6"/>
        <v>2629.9534143299998</v>
      </c>
      <c r="R68" s="72">
        <f t="shared" si="6"/>
        <v>2935.4201854799994</v>
      </c>
      <c r="S68" s="72">
        <f t="shared" si="6"/>
        <v>1185.6435865899994</v>
      </c>
      <c r="T68" s="72">
        <f t="shared" si="6"/>
        <v>179.98925528000007</v>
      </c>
      <c r="U68" s="72">
        <f t="shared" si="6"/>
        <v>6443.0637131099975</v>
      </c>
      <c r="V68" s="72">
        <f t="shared" si="6"/>
        <v>2313.8529320000007</v>
      </c>
      <c r="W68" s="72">
        <f t="shared" si="6"/>
        <v>213.20172623999736</v>
      </c>
      <c r="X68" s="72">
        <f t="shared" si="6"/>
        <v>384.25349143999983</v>
      </c>
      <c r="Y68" s="72">
        <f t="shared" si="6"/>
        <v>242.0826604099999</v>
      </c>
      <c r="Z68" s="72">
        <f t="shared" si="6"/>
        <v>1167.8481979700009</v>
      </c>
      <c r="AA68" s="64"/>
      <c r="AC68" s="64"/>
      <c r="AD68" s="64"/>
      <c r="AE68" s="64"/>
      <c r="AG68" s="64"/>
      <c r="AH68" s="64"/>
      <c r="AI68" s="64"/>
    </row>
    <row r="69" spans="1:35" s="78" customFormat="1" ht="13.5" customHeight="1">
      <c r="A69" s="73" t="s">
        <v>88</v>
      </c>
      <c r="B69" s="68">
        <f t="shared" ref="B69:Z69" si="7">B18-B17</f>
        <v>-5647.3747372199796</v>
      </c>
      <c r="C69" s="68">
        <f t="shared" si="7"/>
        <v>-3417.7130009699831</v>
      </c>
      <c r="D69" s="68">
        <f t="shared" si="7"/>
        <v>16405.236323670004</v>
      </c>
      <c r="E69" s="68">
        <f t="shared" si="7"/>
        <v>15298.443531720004</v>
      </c>
      <c r="F69" s="68">
        <f t="shared" si="7"/>
        <v>10845.466377340003</v>
      </c>
      <c r="G69" s="68">
        <f t="shared" si="7"/>
        <v>5424.1871623499992</v>
      </c>
      <c r="H69" s="68">
        <f t="shared" si="7"/>
        <v>5421.2792149900015</v>
      </c>
      <c r="I69" s="68">
        <f t="shared" si="7"/>
        <v>3703.0438880000002</v>
      </c>
      <c r="J69" s="68">
        <f t="shared" si="7"/>
        <v>1485.6891563300001</v>
      </c>
      <c r="K69" s="68">
        <f t="shared" si="7"/>
        <v>414.9211642899993</v>
      </c>
      <c r="L69" s="68">
        <f t="shared" si="7"/>
        <v>2024.3392265399998</v>
      </c>
      <c r="M69" s="68">
        <f t="shared" si="7"/>
        <v>528.02760722000016</v>
      </c>
      <c r="N69" s="68">
        <f t="shared" si="7"/>
        <v>1106.7927919500007</v>
      </c>
      <c r="O69" s="68">
        <f t="shared" si="7"/>
        <v>22052.611060889983</v>
      </c>
      <c r="P69" s="68">
        <f t="shared" si="7"/>
        <v>18716.156532689987</v>
      </c>
      <c r="Q69" s="68">
        <f t="shared" si="7"/>
        <v>3757.2493109300249</v>
      </c>
      <c r="R69" s="68">
        <f t="shared" si="7"/>
        <v>3806.7090344699736</v>
      </c>
      <c r="S69" s="68">
        <f t="shared" si="7"/>
        <v>2722.8364127099985</v>
      </c>
      <c r="T69" s="68">
        <f t="shared" si="7"/>
        <v>630.28024258000005</v>
      </c>
      <c r="U69" s="68">
        <f t="shared" si="7"/>
        <v>6526.5301860399923</v>
      </c>
      <c r="V69" s="68">
        <f t="shared" si="7"/>
        <v>2644.1235843299992</v>
      </c>
      <c r="W69" s="68">
        <f t="shared" si="7"/>
        <v>199.7863319900049</v>
      </c>
      <c r="X69" s="68">
        <f t="shared" si="7"/>
        <v>450.11612044000003</v>
      </c>
      <c r="Y69" s="68">
        <f t="shared" si="7"/>
        <v>622.64889352999842</v>
      </c>
      <c r="Z69" s="68">
        <f t="shared" si="7"/>
        <v>3336.4545282000008</v>
      </c>
      <c r="AA69" s="77"/>
      <c r="AC69" s="77"/>
      <c r="AD69" s="77"/>
      <c r="AE69" s="77"/>
      <c r="AG69" s="77"/>
      <c r="AH69" s="77"/>
      <c r="AI69" s="77"/>
    </row>
    <row r="70" spans="1:35" s="62" customFormat="1" ht="13.5" customHeight="1">
      <c r="A70" s="70" t="s">
        <v>233</v>
      </c>
      <c r="B70" s="72">
        <f>B19</f>
        <v>-652.41304002999277</v>
      </c>
      <c r="C70" s="72">
        <f>C19</f>
        <v>-859.88573624999299</v>
      </c>
      <c r="D70" s="72">
        <f t="shared" ref="D70:Z70" si="8">D19</f>
        <v>13178.804386460004</v>
      </c>
      <c r="E70" s="72">
        <f t="shared" si="8"/>
        <v>12378.780990500003</v>
      </c>
      <c r="F70" s="72">
        <f t="shared" si="8"/>
        <v>8770.4177866300015</v>
      </c>
      <c r="G70" s="72">
        <f t="shared" si="8"/>
        <v>3632.1557577900003</v>
      </c>
      <c r="H70" s="72">
        <f t="shared" si="8"/>
        <v>5138.2620288400003</v>
      </c>
      <c r="I70" s="72">
        <f t="shared" si="8"/>
        <v>3600.0662530500003</v>
      </c>
      <c r="J70" s="72">
        <f t="shared" si="8"/>
        <v>1275.6779748500003</v>
      </c>
      <c r="K70" s="72">
        <f t="shared" si="8"/>
        <v>436.87215321000014</v>
      </c>
      <c r="L70" s="72">
        <f t="shared" si="8"/>
        <v>1510.7860076700006</v>
      </c>
      <c r="M70" s="72">
        <f t="shared" si="8"/>
        <v>385.02706814000004</v>
      </c>
      <c r="N70" s="72">
        <f t="shared" si="8"/>
        <v>800.02339596000002</v>
      </c>
      <c r="O70" s="72">
        <f t="shared" si="8"/>
        <v>13831.217426489997</v>
      </c>
      <c r="P70" s="72">
        <f t="shared" si="8"/>
        <v>13238.666726749996</v>
      </c>
      <c r="Q70" s="72">
        <f t="shared" si="8"/>
        <v>2139.0593312799988</v>
      </c>
      <c r="R70" s="72">
        <f t="shared" si="8"/>
        <v>2831.9535590199985</v>
      </c>
      <c r="S70" s="72">
        <f t="shared" si="8"/>
        <v>1101.21102524</v>
      </c>
      <c r="T70" s="72">
        <f t="shared" si="8"/>
        <v>134.88359569000002</v>
      </c>
      <c r="U70" s="72">
        <f t="shared" si="8"/>
        <v>6237.8320233199993</v>
      </c>
      <c r="V70" s="72">
        <f t="shared" si="8"/>
        <v>2151.8853809399998</v>
      </c>
      <c r="W70" s="72">
        <f t="shared" si="8"/>
        <v>111.99355267999999</v>
      </c>
      <c r="X70" s="72">
        <f t="shared" si="8"/>
        <v>324.56020762000003</v>
      </c>
      <c r="Y70" s="72">
        <f t="shared" si="8"/>
        <v>357.17343189999997</v>
      </c>
      <c r="Z70" s="72">
        <f t="shared" si="8"/>
        <v>592.55069974000014</v>
      </c>
      <c r="AA70" s="64"/>
      <c r="AC70" s="64"/>
      <c r="AD70" s="64"/>
      <c r="AE70" s="64"/>
      <c r="AG70" s="64"/>
      <c r="AH70" s="64"/>
      <c r="AI70" s="64"/>
    </row>
    <row r="71" spans="1:35" s="62" customFormat="1" ht="13.5" customHeight="1">
      <c r="A71" s="70" t="s">
        <v>234</v>
      </c>
      <c r="B71" s="72">
        <f t="shared" ref="B71:Z71" si="9">B20-B19</f>
        <v>-3645.7922877000037</v>
      </c>
      <c r="C71" s="72">
        <f t="shared" si="9"/>
        <v>-3750.2467896900034</v>
      </c>
      <c r="D71" s="72">
        <f t="shared" si="9"/>
        <v>13642.240462939997</v>
      </c>
      <c r="E71" s="72">
        <f t="shared" si="9"/>
        <v>12534.030996219997</v>
      </c>
      <c r="F71" s="72">
        <f t="shared" si="9"/>
        <v>8994.8473341299978</v>
      </c>
      <c r="G71" s="72">
        <f t="shared" si="9"/>
        <v>4146.05123671</v>
      </c>
      <c r="H71" s="72">
        <f t="shared" si="9"/>
        <v>4848.7960974200005</v>
      </c>
      <c r="I71" s="72">
        <f t="shared" si="9"/>
        <v>3188.5849265699999</v>
      </c>
      <c r="J71" s="72">
        <f t="shared" si="9"/>
        <v>1231.9121318899997</v>
      </c>
      <c r="K71" s="72">
        <f t="shared" si="9"/>
        <v>410.09020280000033</v>
      </c>
      <c r="L71" s="72">
        <f t="shared" si="9"/>
        <v>1581.0946046699994</v>
      </c>
      <c r="M71" s="72">
        <f t="shared" si="9"/>
        <v>316.08672272999985</v>
      </c>
      <c r="N71" s="72">
        <f t="shared" si="9"/>
        <v>1108.2094667199999</v>
      </c>
      <c r="O71" s="72">
        <f t="shared" si="9"/>
        <v>17288.032750639999</v>
      </c>
      <c r="P71" s="72">
        <f t="shared" si="9"/>
        <v>16284.277785910001</v>
      </c>
      <c r="Q71" s="72">
        <f t="shared" si="9"/>
        <v>2388.4145980799954</v>
      </c>
      <c r="R71" s="72">
        <f t="shared" si="9"/>
        <v>3657.4722256599998</v>
      </c>
      <c r="S71" s="72">
        <f t="shared" si="9"/>
        <v>3061.4059567499999</v>
      </c>
      <c r="T71" s="72">
        <f t="shared" si="9"/>
        <v>216.30702247000002</v>
      </c>
      <c r="U71" s="72">
        <f t="shared" si="9"/>
        <v>6031.2605223200062</v>
      </c>
      <c r="V71" s="72">
        <f t="shared" si="9"/>
        <v>2149.6639448300011</v>
      </c>
      <c r="W71" s="72">
        <f t="shared" si="9"/>
        <v>160.61482422000086</v>
      </c>
      <c r="X71" s="72">
        <f t="shared" si="9"/>
        <v>305.43327998999985</v>
      </c>
      <c r="Y71" s="72">
        <f t="shared" si="9"/>
        <v>463.36935641999844</v>
      </c>
      <c r="Z71" s="72">
        <f t="shared" si="9"/>
        <v>1003.7549647299999</v>
      </c>
      <c r="AA71" s="64"/>
      <c r="AC71" s="64"/>
      <c r="AD71" s="64"/>
      <c r="AE71" s="64"/>
      <c r="AG71" s="64"/>
      <c r="AH71" s="64"/>
      <c r="AI71" s="64"/>
    </row>
    <row r="72" spans="1:35" s="62" customFormat="1" ht="13.5" customHeight="1">
      <c r="A72" s="70" t="s">
        <v>218</v>
      </c>
      <c r="B72" s="72">
        <f>B21-B20</f>
        <v>-2742.800734339984</v>
      </c>
      <c r="C72" s="72">
        <f t="shared" ref="C72:Z72" si="10">C21-C20</f>
        <v>62.898055850011588</v>
      </c>
      <c r="D72" s="72">
        <f t="shared" si="10"/>
        <v>16852.323310710002</v>
      </c>
      <c r="E72" s="72">
        <f t="shared" si="10"/>
        <v>14668.492573240001</v>
      </c>
      <c r="F72" s="72">
        <f t="shared" si="10"/>
        <v>10694.253549430003</v>
      </c>
      <c r="G72" s="72">
        <f t="shared" si="10"/>
        <v>5278.8767318000009</v>
      </c>
      <c r="H72" s="72">
        <f t="shared" si="10"/>
        <v>5415.37681763</v>
      </c>
      <c r="I72" s="72">
        <f t="shared" si="10"/>
        <v>3518.169904469999</v>
      </c>
      <c r="J72" s="72">
        <f t="shared" si="10"/>
        <v>1797.1895076600003</v>
      </c>
      <c r="K72" s="72">
        <f t="shared" si="10"/>
        <v>420.77013001999887</v>
      </c>
      <c r="L72" s="72">
        <f t="shared" si="10"/>
        <v>1476.8552963900011</v>
      </c>
      <c r="M72" s="72">
        <f t="shared" si="10"/>
        <v>279.42408974</v>
      </c>
      <c r="N72" s="72">
        <f t="shared" si="10"/>
        <v>2183.8307374700003</v>
      </c>
      <c r="O72" s="72">
        <f t="shared" si="10"/>
        <v>19595.124045049986</v>
      </c>
      <c r="P72" s="72">
        <f t="shared" si="10"/>
        <v>14605.594517389989</v>
      </c>
      <c r="Q72" s="72">
        <f t="shared" si="10"/>
        <v>2621.1182638099999</v>
      </c>
      <c r="R72" s="72">
        <f t="shared" si="10"/>
        <v>3337.5880418299976</v>
      </c>
      <c r="S72" s="72">
        <f t="shared" si="10"/>
        <v>704.85879445000046</v>
      </c>
      <c r="T72" s="72">
        <f t="shared" si="10"/>
        <v>231.43246648999985</v>
      </c>
      <c r="U72" s="72">
        <f t="shared" si="10"/>
        <v>6859.5570291699969</v>
      </c>
      <c r="V72" s="72">
        <f t="shared" si="10"/>
        <v>2843.8722209299995</v>
      </c>
      <c r="W72" s="72">
        <f t="shared" si="10"/>
        <v>179.35331596999373</v>
      </c>
      <c r="X72" s="72">
        <f t="shared" si="10"/>
        <v>324.14718718000017</v>
      </c>
      <c r="Y72" s="72">
        <f t="shared" si="10"/>
        <v>347.53941849000125</v>
      </c>
      <c r="Z72" s="72">
        <f t="shared" si="10"/>
        <v>4989.52952766</v>
      </c>
      <c r="AA72" s="64"/>
      <c r="AC72" s="64"/>
      <c r="AD72" s="64"/>
      <c r="AE72" s="64"/>
      <c r="AG72" s="64"/>
      <c r="AH72" s="64"/>
      <c r="AI72" s="64"/>
    </row>
    <row r="73" spans="1:35" s="19" customFormat="1" ht="13.5" customHeight="1">
      <c r="A73" s="73" t="s">
        <v>222</v>
      </c>
      <c r="B73" s="68">
        <f t="shared" ref="B73:Z73" si="11">B22-B21</f>
        <v>-8248.703418960009</v>
      </c>
      <c r="C73" s="68">
        <f t="shared" si="11"/>
        <v>-3006.3385485500039</v>
      </c>
      <c r="D73" s="68">
        <f t="shared" si="11"/>
        <v>14768.48720730999</v>
      </c>
      <c r="E73" s="68">
        <f t="shared" si="11"/>
        <v>14231.39881043999</v>
      </c>
      <c r="F73" s="68">
        <f t="shared" si="11"/>
        <v>9804.8760634099963</v>
      </c>
      <c r="G73" s="68">
        <f t="shared" si="11"/>
        <v>4532.0817340599988</v>
      </c>
      <c r="H73" s="68">
        <f t="shared" si="11"/>
        <v>5272.7943293499975</v>
      </c>
      <c r="I73" s="68">
        <f t="shared" si="11"/>
        <v>3529.7152957399994</v>
      </c>
      <c r="J73" s="68">
        <f t="shared" si="11"/>
        <v>1402.5420286900007</v>
      </c>
      <c r="K73" s="68">
        <f t="shared" si="11"/>
        <v>707.77230780999867</v>
      </c>
      <c r="L73" s="68">
        <f t="shared" si="11"/>
        <v>1957.4141411899982</v>
      </c>
      <c r="M73" s="68">
        <f t="shared" si="11"/>
        <v>358.79426933999991</v>
      </c>
      <c r="N73" s="68">
        <f t="shared" si="11"/>
        <v>537.08839686999954</v>
      </c>
      <c r="O73" s="68">
        <f t="shared" si="11"/>
        <v>23017.190626269999</v>
      </c>
      <c r="P73" s="68">
        <f t="shared" si="11"/>
        <v>17237.737358989994</v>
      </c>
      <c r="Q73" s="68">
        <f t="shared" si="11"/>
        <v>3316.5314633599683</v>
      </c>
      <c r="R73" s="68">
        <f t="shared" si="11"/>
        <v>3031.8720486400089</v>
      </c>
      <c r="S73" s="68">
        <f t="shared" si="11"/>
        <v>2701.6726782299975</v>
      </c>
      <c r="T73" s="68">
        <f t="shared" si="11"/>
        <v>438.22496575000002</v>
      </c>
      <c r="U73" s="68">
        <f t="shared" si="11"/>
        <v>6138.9752264700037</v>
      </c>
      <c r="V73" s="68">
        <f t="shared" si="11"/>
        <v>2198.0721503100003</v>
      </c>
      <c r="W73" s="68">
        <f t="shared" si="11"/>
        <v>235.50237904000227</v>
      </c>
      <c r="X73" s="68">
        <f t="shared" si="11"/>
        <v>403.6418028500002</v>
      </c>
      <c r="Y73" s="68">
        <f t="shared" si="11"/>
        <v>971.31679465000889</v>
      </c>
      <c r="Z73" s="68">
        <f t="shared" si="11"/>
        <v>5779.4532672800015</v>
      </c>
    </row>
    <row r="74" spans="1:35" s="19" customFormat="1" ht="13.5" customHeight="1">
      <c r="A74" s="70" t="s">
        <v>239</v>
      </c>
      <c r="B74" s="72">
        <f>B23</f>
        <v>-2294.7949246800017</v>
      </c>
      <c r="C74" s="72">
        <f>C23</f>
        <v>-1109.0256401800016</v>
      </c>
      <c r="D74" s="72">
        <f t="shared" ref="D74:Z74" si="12">D23</f>
        <v>15256.548693739998</v>
      </c>
      <c r="E74" s="72">
        <f t="shared" si="12"/>
        <v>12978.160320059998</v>
      </c>
      <c r="F74" s="72">
        <f t="shared" si="12"/>
        <v>9232.6542237799986</v>
      </c>
      <c r="G74" s="72">
        <f t="shared" si="12"/>
        <v>3633.82065719</v>
      </c>
      <c r="H74" s="72">
        <f t="shared" si="12"/>
        <v>5598.8335665899986</v>
      </c>
      <c r="I74" s="72">
        <f t="shared" si="12"/>
        <v>3992.0100741000001</v>
      </c>
      <c r="J74" s="72">
        <f t="shared" si="12"/>
        <v>1080.6884616100001</v>
      </c>
      <c r="K74" s="72">
        <f t="shared" si="12"/>
        <v>594.48507182999981</v>
      </c>
      <c r="L74" s="72">
        <f t="shared" si="12"/>
        <v>1730.7545156200003</v>
      </c>
      <c r="M74" s="72">
        <f t="shared" si="12"/>
        <v>339.57804721999997</v>
      </c>
      <c r="N74" s="72">
        <f t="shared" si="12"/>
        <v>2278.3883736799994</v>
      </c>
      <c r="O74" s="72">
        <f t="shared" si="12"/>
        <v>17551.34361842</v>
      </c>
      <c r="P74" s="72">
        <f t="shared" si="12"/>
        <v>14087.18596024</v>
      </c>
      <c r="Q74" s="72">
        <f t="shared" si="12"/>
        <v>1695.520975220001</v>
      </c>
      <c r="R74" s="72">
        <f t="shared" si="12"/>
        <v>3501.9972934100006</v>
      </c>
      <c r="S74" s="72">
        <f t="shared" si="12"/>
        <v>1495.4674407100001</v>
      </c>
      <c r="T74" s="72">
        <f t="shared" si="12"/>
        <v>102.77510573000001</v>
      </c>
      <c r="U74" s="72">
        <f t="shared" si="12"/>
        <v>6200.1434736399988</v>
      </c>
      <c r="V74" s="72">
        <f t="shared" si="12"/>
        <v>2216.24249908</v>
      </c>
      <c r="W74" s="72">
        <f t="shared" si="12"/>
        <v>177.92613711999988</v>
      </c>
      <c r="X74" s="72">
        <f t="shared" si="12"/>
        <v>301.83274400000005</v>
      </c>
      <c r="Y74" s="72">
        <f t="shared" si="12"/>
        <v>611.52279040999997</v>
      </c>
      <c r="Z74" s="72">
        <f t="shared" si="12"/>
        <v>3464.15765818</v>
      </c>
    </row>
    <row r="75" spans="1:35" s="19" customFormat="1" ht="13.5" customHeight="1">
      <c r="A75" s="70" t="s">
        <v>240</v>
      </c>
      <c r="B75" s="72">
        <f t="shared" ref="B75:Z75" si="13">B24-B23</f>
        <v>-4333.0719319999989</v>
      </c>
      <c r="C75" s="72">
        <f t="shared" si="13"/>
        <v>-3881.22090278</v>
      </c>
      <c r="D75" s="72">
        <f t="shared" si="13"/>
        <v>14030.226915210002</v>
      </c>
      <c r="E75" s="72">
        <f t="shared" si="13"/>
        <v>12867.888084800003</v>
      </c>
      <c r="F75" s="72">
        <f t="shared" si="13"/>
        <v>9201.5823916100017</v>
      </c>
      <c r="G75" s="72">
        <f t="shared" si="13"/>
        <v>4183.758810459999</v>
      </c>
      <c r="H75" s="72">
        <f t="shared" si="13"/>
        <v>5017.8235811500008</v>
      </c>
      <c r="I75" s="72">
        <f t="shared" si="13"/>
        <v>3338.0690055999999</v>
      </c>
      <c r="J75" s="72">
        <f t="shared" si="13"/>
        <v>1144.7197907499994</v>
      </c>
      <c r="K75" s="72">
        <f t="shared" si="13"/>
        <v>428.11751023000056</v>
      </c>
      <c r="L75" s="72">
        <f t="shared" si="13"/>
        <v>1836.9240091799988</v>
      </c>
      <c r="M75" s="72">
        <f t="shared" si="13"/>
        <v>256.54438303000001</v>
      </c>
      <c r="N75" s="72">
        <f t="shared" si="13"/>
        <v>1162.3388304100004</v>
      </c>
      <c r="O75" s="72">
        <f t="shared" si="13"/>
        <v>18363.298847210001</v>
      </c>
      <c r="P75" s="72">
        <f t="shared" si="13"/>
        <v>16749.108987580003</v>
      </c>
      <c r="Q75" s="72">
        <f t="shared" si="13"/>
        <v>2024.2924875599986</v>
      </c>
      <c r="R75" s="72">
        <f t="shared" si="13"/>
        <v>4386.6079587000004</v>
      </c>
      <c r="S75" s="72">
        <f t="shared" si="13"/>
        <v>3094.8965639999988</v>
      </c>
      <c r="T75" s="72">
        <f t="shared" si="13"/>
        <v>189.59290582999995</v>
      </c>
      <c r="U75" s="72">
        <f t="shared" si="13"/>
        <v>5928.3008349500051</v>
      </c>
      <c r="V75" s="72">
        <f t="shared" si="13"/>
        <v>2215.4810261999992</v>
      </c>
      <c r="W75" s="72">
        <f t="shared" si="13"/>
        <v>154.54555228999786</v>
      </c>
      <c r="X75" s="72">
        <f t="shared" si="13"/>
        <v>272.04002851999996</v>
      </c>
      <c r="Y75" s="72">
        <f t="shared" si="13"/>
        <v>698.83265573000017</v>
      </c>
      <c r="Z75" s="72">
        <f t="shared" si="13"/>
        <v>1614.1898596300007</v>
      </c>
    </row>
    <row r="76" spans="1:35" s="19" customFormat="1" ht="13.5" customHeight="1">
      <c r="A76" s="75" t="s">
        <v>241</v>
      </c>
      <c r="B76" s="72">
        <f>B25-B24</f>
        <v>-404.5420156200089</v>
      </c>
      <c r="C76" s="72">
        <f t="shared" ref="C76:Z76" si="14">C25-C24</f>
        <v>585.03663786999459</v>
      </c>
      <c r="D76" s="72">
        <f t="shared" si="14"/>
        <v>16211.404254619989</v>
      </c>
      <c r="E76" s="72">
        <f t="shared" si="14"/>
        <v>15078.119376889987</v>
      </c>
      <c r="F76" s="72">
        <f t="shared" si="14"/>
        <v>11550.341315679998</v>
      </c>
      <c r="G76" s="72">
        <f t="shared" si="14"/>
        <v>5627.4371209100009</v>
      </c>
      <c r="H76" s="72">
        <f t="shared" si="14"/>
        <v>5922.9041947699989</v>
      </c>
      <c r="I76" s="72">
        <f t="shared" si="14"/>
        <v>3849.9706227199995</v>
      </c>
      <c r="J76" s="72">
        <f t="shared" si="14"/>
        <v>1282.1974332799996</v>
      </c>
      <c r="K76" s="72">
        <f t="shared" si="14"/>
        <v>411.61271793999924</v>
      </c>
      <c r="L76" s="72">
        <f t="shared" si="14"/>
        <v>1673.3894744100012</v>
      </c>
      <c r="M76" s="72">
        <f t="shared" si="14"/>
        <v>160.57843558000013</v>
      </c>
      <c r="N76" s="72">
        <f t="shared" si="14"/>
        <v>1133.2848777300005</v>
      </c>
      <c r="O76" s="72">
        <f t="shared" si="14"/>
        <v>16615.946270239998</v>
      </c>
      <c r="P76" s="72">
        <f t="shared" si="14"/>
        <v>14493.082739019992</v>
      </c>
      <c r="Q76" s="72">
        <f t="shared" si="14"/>
        <v>2136.2015350099969</v>
      </c>
      <c r="R76" s="72">
        <f t="shared" si="14"/>
        <v>3614.680629739998</v>
      </c>
      <c r="S76" s="72">
        <f t="shared" si="14"/>
        <v>841.94364879000113</v>
      </c>
      <c r="T76" s="72">
        <f t="shared" si="14"/>
        <v>175.81457792999998</v>
      </c>
      <c r="U76" s="72">
        <f t="shared" si="14"/>
        <v>6710.6905636899955</v>
      </c>
      <c r="V76" s="72">
        <f t="shared" si="14"/>
        <v>2869.7434581700018</v>
      </c>
      <c r="W76" s="72">
        <f t="shared" si="14"/>
        <v>120.4570852800025</v>
      </c>
      <c r="X76" s="72">
        <f t="shared" si="14"/>
        <v>326.08030216999998</v>
      </c>
      <c r="Y76" s="72">
        <f t="shared" si="14"/>
        <v>567.21439640999984</v>
      </c>
      <c r="Z76" s="72">
        <f t="shared" si="14"/>
        <v>2122.8635312199995</v>
      </c>
    </row>
    <row r="77" spans="1:35" s="19" customFormat="1" ht="13.5" customHeight="1">
      <c r="A77" s="73" t="s">
        <v>242</v>
      </c>
      <c r="B77" s="68">
        <f t="shared" ref="B77:Z77" si="15">B26-B25</f>
        <v>-5622.7487287599943</v>
      </c>
      <c r="C77" s="68">
        <f t="shared" si="15"/>
        <v>-1931.3796860899965</v>
      </c>
      <c r="D77" s="68">
        <f t="shared" si="15"/>
        <v>16236.824355030025</v>
      </c>
      <c r="E77" s="68">
        <f t="shared" si="15"/>
        <v>14357.759388760023</v>
      </c>
      <c r="F77" s="68">
        <f t="shared" si="15"/>
        <v>10138.528688020004</v>
      </c>
      <c r="G77" s="68">
        <f t="shared" si="15"/>
        <v>4819.982368660003</v>
      </c>
      <c r="H77" s="68">
        <f t="shared" si="15"/>
        <v>5318.5463193600008</v>
      </c>
      <c r="I77" s="68">
        <f t="shared" si="15"/>
        <v>3678.9860069700007</v>
      </c>
      <c r="J77" s="68">
        <f t="shared" si="15"/>
        <v>1093.2144076200011</v>
      </c>
      <c r="K77" s="68">
        <f t="shared" si="15"/>
        <v>605.63498222000044</v>
      </c>
      <c r="L77" s="68">
        <f t="shared" si="15"/>
        <v>1945.6603759000027</v>
      </c>
      <c r="M77" s="68">
        <f t="shared" si="15"/>
        <v>574.7209349999996</v>
      </c>
      <c r="N77" s="68">
        <f t="shared" si="15"/>
        <v>1879.0649662700016</v>
      </c>
      <c r="O77" s="68">
        <f t="shared" si="15"/>
        <v>21859.573083790019</v>
      </c>
      <c r="P77" s="68">
        <f t="shared" si="15"/>
        <v>16289.13907485002</v>
      </c>
      <c r="Q77" s="68">
        <f t="shared" si="15"/>
        <v>2676.9958751000067</v>
      </c>
      <c r="R77" s="68">
        <f t="shared" si="15"/>
        <v>3714.7401414300039</v>
      </c>
      <c r="S77" s="68">
        <f t="shared" si="15"/>
        <v>2336.3434727700014</v>
      </c>
      <c r="T77" s="68">
        <f t="shared" si="15"/>
        <v>271.12807706000001</v>
      </c>
      <c r="U77" s="68">
        <f t="shared" si="15"/>
        <v>5800.1316839700048</v>
      </c>
      <c r="V77" s="68">
        <f t="shared" si="15"/>
        <v>2220.7632469299979</v>
      </c>
      <c r="W77" s="68">
        <f t="shared" si="15"/>
        <v>240.50479063000279</v>
      </c>
      <c r="X77" s="68">
        <f t="shared" si="15"/>
        <v>281.67978640000001</v>
      </c>
      <c r="Y77" s="68">
        <f t="shared" si="15"/>
        <v>967.61524749</v>
      </c>
      <c r="Z77" s="68">
        <f t="shared" si="15"/>
        <v>5570.4340089399993</v>
      </c>
    </row>
    <row r="78" spans="1:35" s="19" customFormat="1" ht="13.5" customHeight="1">
      <c r="A78" s="75" t="s">
        <v>243</v>
      </c>
      <c r="B78" s="72">
        <f>B27</f>
        <v>-1493.786834349994</v>
      </c>
      <c r="C78" s="72">
        <f>C27</f>
        <v>-1494.6357325699937</v>
      </c>
      <c r="D78" s="72">
        <f t="shared" ref="D78:Z78" si="16">D27</f>
        <v>13880.425282070002</v>
      </c>
      <c r="E78" s="72">
        <f t="shared" si="16"/>
        <v>12819.780201960002</v>
      </c>
      <c r="F78" s="72">
        <f t="shared" si="16"/>
        <v>9335.5769548600001</v>
      </c>
      <c r="G78" s="72">
        <f t="shared" si="16"/>
        <v>3610.0595523500001</v>
      </c>
      <c r="H78" s="72">
        <f t="shared" si="16"/>
        <v>5725.5174025100005</v>
      </c>
      <c r="I78" s="72">
        <f t="shared" si="16"/>
        <v>3725.3449536100006</v>
      </c>
      <c r="J78" s="72">
        <f t="shared" si="16"/>
        <v>1097.57583729</v>
      </c>
      <c r="K78" s="72">
        <f t="shared" si="16"/>
        <v>441.01573256999973</v>
      </c>
      <c r="L78" s="72">
        <f t="shared" si="16"/>
        <v>1651.4518415800012</v>
      </c>
      <c r="M78" s="72">
        <f t="shared" si="16"/>
        <v>294.15983566</v>
      </c>
      <c r="N78" s="72">
        <f t="shared" si="16"/>
        <v>1060.6450801099998</v>
      </c>
      <c r="O78" s="72">
        <f t="shared" si="16"/>
        <v>15374.212116419996</v>
      </c>
      <c r="P78" s="72">
        <f t="shared" si="16"/>
        <v>14314.415934529996</v>
      </c>
      <c r="Q78" s="72">
        <f t="shared" si="16"/>
        <v>1638.6261717999998</v>
      </c>
      <c r="R78" s="72">
        <f t="shared" si="16"/>
        <v>3620.2146335599982</v>
      </c>
      <c r="S78" s="72">
        <f t="shared" si="16"/>
        <v>1833.9664572799995</v>
      </c>
      <c r="T78" s="72">
        <f t="shared" si="16"/>
        <v>102.84620696999997</v>
      </c>
      <c r="U78" s="72">
        <f t="shared" si="16"/>
        <v>6132.9759755799987</v>
      </c>
      <c r="V78" s="72">
        <f t="shared" si="16"/>
        <v>2227.2751882799998</v>
      </c>
      <c r="W78" s="72">
        <f t="shared" si="16"/>
        <v>131.09763010000003</v>
      </c>
      <c r="X78" s="72">
        <f t="shared" si="16"/>
        <v>267.39524978999998</v>
      </c>
      <c r="Y78" s="72">
        <f t="shared" si="16"/>
        <v>587.29360945000019</v>
      </c>
      <c r="Z78" s="72">
        <f t="shared" si="16"/>
        <v>1059.7961818900003</v>
      </c>
    </row>
    <row r="79" spans="1:35" s="19" customFormat="1" ht="13.5" customHeight="1">
      <c r="A79" s="66" t="s">
        <v>244</v>
      </c>
      <c r="B79" s="72">
        <f t="shared" ref="B79:Z80" si="17">B28-B27</f>
        <v>-3406.2010680800086</v>
      </c>
      <c r="C79" s="72">
        <f t="shared" si="17"/>
        <v>-2979.6194024900069</v>
      </c>
      <c r="D79" s="72">
        <f t="shared" si="17"/>
        <v>14128.483997249994</v>
      </c>
      <c r="E79" s="72">
        <f t="shared" si="17"/>
        <v>13558.864207419996</v>
      </c>
      <c r="F79" s="72">
        <f t="shared" si="17"/>
        <v>9600.1488720099987</v>
      </c>
      <c r="G79" s="72">
        <f t="shared" si="17"/>
        <v>3922.4440520600006</v>
      </c>
      <c r="H79" s="72">
        <f t="shared" si="17"/>
        <v>5677.7048199499986</v>
      </c>
      <c r="I79" s="72">
        <f t="shared" si="17"/>
        <v>3644.2687457599995</v>
      </c>
      <c r="J79" s="72">
        <f t="shared" si="17"/>
        <v>1160.2260034000001</v>
      </c>
      <c r="K79" s="72">
        <f t="shared" si="17"/>
        <v>494.08842869</v>
      </c>
      <c r="L79" s="72">
        <f t="shared" si="17"/>
        <v>1946.2087171199996</v>
      </c>
      <c r="M79" s="72">
        <f t="shared" si="17"/>
        <v>358.19218620000004</v>
      </c>
      <c r="N79" s="72">
        <f t="shared" si="17"/>
        <v>569.61978982999995</v>
      </c>
      <c r="O79" s="72">
        <f t="shared" si="17"/>
        <v>17534.685065330003</v>
      </c>
      <c r="P79" s="72">
        <f t="shared" si="17"/>
        <v>16538.483609910003</v>
      </c>
      <c r="Q79" s="72">
        <f t="shared" si="17"/>
        <v>1976.1836095900001</v>
      </c>
      <c r="R79" s="72">
        <f t="shared" si="17"/>
        <v>4521.3105689400008</v>
      </c>
      <c r="S79" s="72">
        <f t="shared" si="17"/>
        <v>3004.2952947000013</v>
      </c>
      <c r="T79" s="72">
        <f t="shared" si="17"/>
        <v>151.24599907000004</v>
      </c>
      <c r="U79" s="72">
        <f t="shared" si="17"/>
        <v>5970.6808167799991</v>
      </c>
      <c r="V79" s="72">
        <f t="shared" si="17"/>
        <v>2214.3710178400011</v>
      </c>
      <c r="W79" s="72">
        <f t="shared" si="17"/>
        <v>156.70023558000005</v>
      </c>
      <c r="X79" s="72">
        <f t="shared" si="17"/>
        <v>265.93790738999996</v>
      </c>
      <c r="Y79" s="72">
        <f t="shared" si="17"/>
        <v>492.12917786000014</v>
      </c>
      <c r="Z79" s="72">
        <f t="shared" si="17"/>
        <v>996.20145542</v>
      </c>
    </row>
    <row r="80" spans="1:35" s="19" customFormat="1" ht="13.5" customHeight="1">
      <c r="A80" s="66" t="s">
        <v>245</v>
      </c>
      <c r="B80" s="72">
        <f>B29-B28</f>
        <v>-994.21634011000424</v>
      </c>
      <c r="C80" s="72">
        <f t="shared" si="17"/>
        <v>-262.20613487000446</v>
      </c>
      <c r="D80" s="72">
        <f t="shared" si="17"/>
        <v>15551.564726040015</v>
      </c>
      <c r="E80" s="72">
        <f t="shared" si="17"/>
        <v>14759.267686560011</v>
      </c>
      <c r="F80" s="72">
        <f t="shared" si="17"/>
        <v>11065.783184840006</v>
      </c>
      <c r="G80" s="72">
        <f t="shared" si="17"/>
        <v>5101.5325687500017</v>
      </c>
      <c r="H80" s="72">
        <f t="shared" si="17"/>
        <v>5964.2506160900029</v>
      </c>
      <c r="I80" s="72">
        <f t="shared" si="17"/>
        <v>3760.9926217599987</v>
      </c>
      <c r="J80" s="72">
        <f t="shared" si="17"/>
        <v>1294.8026110000001</v>
      </c>
      <c r="K80" s="72">
        <f t="shared" si="17"/>
        <v>475.71245127999941</v>
      </c>
      <c r="L80" s="72">
        <f t="shared" si="17"/>
        <v>1686.432194649999</v>
      </c>
      <c r="M80" s="72">
        <f t="shared" si="17"/>
        <v>236.53724479000005</v>
      </c>
      <c r="N80" s="72">
        <f t="shared" si="17"/>
        <v>792.29703948000042</v>
      </c>
      <c r="O80" s="72">
        <f t="shared" si="17"/>
        <v>16545.781066150019</v>
      </c>
      <c r="P80" s="72">
        <f t="shared" si="17"/>
        <v>15021.473821430016</v>
      </c>
      <c r="Q80" s="72">
        <f t="shared" si="17"/>
        <v>2164.9548686599996</v>
      </c>
      <c r="R80" s="72">
        <f t="shared" si="17"/>
        <v>3808.6875105400031</v>
      </c>
      <c r="S80" s="72">
        <f t="shared" si="17"/>
        <v>929.14653697999984</v>
      </c>
      <c r="T80" s="72">
        <f t="shared" si="17"/>
        <v>147.00820829000003</v>
      </c>
      <c r="U80" s="72">
        <f t="shared" si="17"/>
        <v>6935.8859988500008</v>
      </c>
      <c r="V80" s="72">
        <f t="shared" si="17"/>
        <v>2871.2826340299989</v>
      </c>
      <c r="W80" s="72">
        <f t="shared" si="17"/>
        <v>153.91204213000918</v>
      </c>
      <c r="X80" s="72">
        <f t="shared" si="17"/>
        <v>218.78350722000005</v>
      </c>
      <c r="Y80" s="72">
        <f t="shared" si="17"/>
        <v>663.0951487599998</v>
      </c>
      <c r="Z80" s="72">
        <f t="shared" si="17"/>
        <v>1524.3072447199993</v>
      </c>
    </row>
    <row r="81" spans="1:52" s="19" customFormat="1" ht="13.5" customHeight="1">
      <c r="A81" s="73" t="s">
        <v>246</v>
      </c>
      <c r="B81" s="68">
        <f t="shared" ref="B81:Z81" si="18">B30-B29</f>
        <v>-2608.0220198800089</v>
      </c>
      <c r="C81" s="68">
        <f t="shared" si="18"/>
        <v>-1642.7757738300061</v>
      </c>
      <c r="D81" s="68">
        <f t="shared" si="18"/>
        <v>16502.031128350012</v>
      </c>
      <c r="E81" s="68">
        <f t="shared" si="18"/>
        <v>15217.671966250011</v>
      </c>
      <c r="F81" s="68">
        <f t="shared" si="18"/>
        <v>11094.451171390006</v>
      </c>
      <c r="G81" s="68">
        <f t="shared" si="18"/>
        <v>5138.1952040600045</v>
      </c>
      <c r="H81" s="68">
        <f t="shared" si="18"/>
        <v>5956.255967330002</v>
      </c>
      <c r="I81" s="68">
        <f t="shared" si="18"/>
        <v>3967.7508923100013</v>
      </c>
      <c r="J81" s="68">
        <f t="shared" si="18"/>
        <v>1143.00639219</v>
      </c>
      <c r="K81" s="68">
        <f t="shared" si="18"/>
        <v>639.44861107000293</v>
      </c>
      <c r="L81" s="68">
        <f t="shared" si="18"/>
        <v>1950.981897270005</v>
      </c>
      <c r="M81" s="68">
        <f t="shared" si="18"/>
        <v>389.78389432999984</v>
      </c>
      <c r="N81" s="68">
        <f t="shared" si="18"/>
        <v>1284.3591621000005</v>
      </c>
      <c r="O81" s="68">
        <f t="shared" si="18"/>
        <v>19110.053148230021</v>
      </c>
      <c r="P81" s="68">
        <f t="shared" si="18"/>
        <v>16860.447740080017</v>
      </c>
      <c r="Q81" s="68">
        <f t="shared" si="18"/>
        <v>2760.7803500000246</v>
      </c>
      <c r="R81" s="68">
        <f t="shared" si="18"/>
        <v>3886.6411431700089</v>
      </c>
      <c r="S81" s="68">
        <f t="shared" si="18"/>
        <v>2206.35366325</v>
      </c>
      <c r="T81" s="68">
        <f t="shared" si="18"/>
        <v>239.8294262500001</v>
      </c>
      <c r="U81" s="68">
        <f t="shared" si="18"/>
        <v>6259.254551359998</v>
      </c>
      <c r="V81" s="68">
        <f t="shared" si="18"/>
        <v>2211.3290503500029</v>
      </c>
      <c r="W81" s="68">
        <f t="shared" si="18"/>
        <v>357.3233384799899</v>
      </c>
      <c r="X81" s="68">
        <f t="shared" si="18"/>
        <v>255.21914392999997</v>
      </c>
      <c r="Y81" s="68">
        <f t="shared" si="18"/>
        <v>895.04612364000218</v>
      </c>
      <c r="Z81" s="68">
        <f t="shared" si="18"/>
        <v>2249.6054081500019</v>
      </c>
    </row>
    <row r="82" spans="1:52" s="19" customFormat="1" ht="13.5" customHeight="1">
      <c r="A82" s="66" t="s">
        <v>247</v>
      </c>
      <c r="B82" s="72">
        <f>B31</f>
        <v>-3988.6197111399961</v>
      </c>
      <c r="C82" s="72">
        <f t="shared" ref="C82:Z82" si="19">C31</f>
        <v>-1382.1076940099974</v>
      </c>
      <c r="D82" s="72">
        <f t="shared" si="19"/>
        <v>14294.229762680003</v>
      </c>
      <c r="E82" s="72">
        <f t="shared" si="19"/>
        <v>12901.106920550003</v>
      </c>
      <c r="F82" s="72">
        <f t="shared" si="19"/>
        <v>9173.0772491900007</v>
      </c>
      <c r="G82" s="72">
        <f t="shared" si="19"/>
        <v>3386.72952842</v>
      </c>
      <c r="H82" s="72">
        <f t="shared" si="19"/>
        <v>5786.3477207700007</v>
      </c>
      <c r="I82" s="72">
        <f t="shared" si="19"/>
        <v>3866.6044066300001</v>
      </c>
      <c r="J82" s="72">
        <f t="shared" si="19"/>
        <v>917.51163305000011</v>
      </c>
      <c r="K82" s="72">
        <f t="shared" si="19"/>
        <v>639.29323491000105</v>
      </c>
      <c r="L82" s="72">
        <f t="shared" si="19"/>
        <v>1811.3391253299992</v>
      </c>
      <c r="M82" s="72">
        <f t="shared" si="19"/>
        <v>359.88567806999998</v>
      </c>
      <c r="N82" s="72">
        <f t="shared" si="19"/>
        <v>1393.1228421300002</v>
      </c>
      <c r="O82" s="72">
        <f t="shared" si="19"/>
        <v>18282.849473819999</v>
      </c>
      <c r="P82" s="72">
        <f t="shared" si="19"/>
        <v>14283.21461456</v>
      </c>
      <c r="Q82" s="72">
        <f t="shared" si="19"/>
        <v>1759.4035340700009</v>
      </c>
      <c r="R82" s="72">
        <f t="shared" si="19"/>
        <v>3613.9084009099979</v>
      </c>
      <c r="S82" s="72">
        <f t="shared" si="19"/>
        <v>1791.11403148</v>
      </c>
      <c r="T82" s="72">
        <f t="shared" si="19"/>
        <v>91.70612478999999</v>
      </c>
      <c r="U82" s="72">
        <f t="shared" si="19"/>
        <v>5909.8076444399994</v>
      </c>
      <c r="V82" s="72">
        <f t="shared" si="19"/>
        <v>2143.8583870900002</v>
      </c>
      <c r="W82" s="72">
        <f t="shared" si="19"/>
        <v>267.5659896800006</v>
      </c>
      <c r="X82" s="72">
        <f t="shared" si="19"/>
        <v>223.11293620999999</v>
      </c>
      <c r="Y82" s="72">
        <f t="shared" si="19"/>
        <v>626.59595298000033</v>
      </c>
      <c r="Z82" s="72">
        <f t="shared" si="19"/>
        <v>3999.6348592599998</v>
      </c>
    </row>
    <row r="83" spans="1:52" s="19" customFormat="1" ht="13.5" customHeight="1">
      <c r="A83" s="66" t="s">
        <v>248</v>
      </c>
      <c r="B83" s="72">
        <f t="shared" ref="B83:Z85" si="20">B32-B31</f>
        <v>-3241.6077817899823</v>
      </c>
      <c r="C83" s="72">
        <f t="shared" si="20"/>
        <v>-3605.0409262999801</v>
      </c>
      <c r="D83" s="72">
        <f t="shared" si="20"/>
        <v>14948.999756959995</v>
      </c>
      <c r="E83" s="72">
        <f t="shared" si="20"/>
        <v>13348.059552319995</v>
      </c>
      <c r="F83" s="72">
        <f t="shared" si="20"/>
        <v>9411.9889576900005</v>
      </c>
      <c r="G83" s="72">
        <f t="shared" si="20"/>
        <v>3543.6976469400006</v>
      </c>
      <c r="H83" s="72">
        <f t="shared" si="20"/>
        <v>5868.2913107499999</v>
      </c>
      <c r="I83" s="72">
        <f t="shared" si="20"/>
        <v>3752.0220557199991</v>
      </c>
      <c r="J83" s="72">
        <f t="shared" si="20"/>
        <v>968.91595223999991</v>
      </c>
      <c r="K83" s="72">
        <f t="shared" si="20"/>
        <v>659.19195043999798</v>
      </c>
      <c r="L83" s="72">
        <f t="shared" si="20"/>
        <v>1930.9483628399967</v>
      </c>
      <c r="M83" s="72">
        <f t="shared" si="20"/>
        <v>377.01432911000001</v>
      </c>
      <c r="N83" s="72">
        <f t="shared" si="20"/>
        <v>1600.94020464</v>
      </c>
      <c r="O83" s="72">
        <f t="shared" si="20"/>
        <v>18190.607538749977</v>
      </c>
      <c r="P83" s="72">
        <f t="shared" si="20"/>
        <v>16953.100478619977</v>
      </c>
      <c r="Q83" s="72">
        <f t="shared" si="20"/>
        <v>2035.5582355800041</v>
      </c>
      <c r="R83" s="72">
        <f t="shared" si="20"/>
        <v>4558.1088040299783</v>
      </c>
      <c r="S83" s="72">
        <f t="shared" si="20"/>
        <v>3126.2456412299994</v>
      </c>
      <c r="T83" s="72">
        <f t="shared" si="20"/>
        <v>122.73773398000003</v>
      </c>
      <c r="U83" s="72">
        <f t="shared" si="20"/>
        <v>5911.1335787499956</v>
      </c>
      <c r="V83" s="72">
        <f t="shared" si="20"/>
        <v>2124.5935371599999</v>
      </c>
      <c r="W83" s="72">
        <f t="shared" si="20"/>
        <v>168.29222539999938</v>
      </c>
      <c r="X83" s="72">
        <f t="shared" si="20"/>
        <v>309.93680397999998</v>
      </c>
      <c r="Y83" s="72">
        <f t="shared" si="20"/>
        <v>721.08745566999971</v>
      </c>
      <c r="Z83" s="72">
        <f t="shared" si="20"/>
        <v>1237.5070601299994</v>
      </c>
    </row>
    <row r="84" spans="1:52" s="19" customFormat="1" ht="13.5" customHeight="1">
      <c r="A84" s="75" t="s">
        <v>249</v>
      </c>
      <c r="B84" s="72">
        <f t="shared" si="20"/>
        <v>1805.8889374099563</v>
      </c>
      <c r="C84" s="72">
        <f t="shared" si="20"/>
        <v>2370.3097907099582</v>
      </c>
      <c r="D84" s="72">
        <f t="shared" si="20"/>
        <v>17326.166385829998</v>
      </c>
      <c r="E84" s="72">
        <f t="shared" si="20"/>
        <v>16422.638078539996</v>
      </c>
      <c r="F84" s="72">
        <f t="shared" si="20"/>
        <v>13035.37289667</v>
      </c>
      <c r="G84" s="72">
        <f t="shared" si="20"/>
        <v>6499.1583009999995</v>
      </c>
      <c r="H84" s="72">
        <f t="shared" si="20"/>
        <v>6536.2145956700006</v>
      </c>
      <c r="I84" s="72">
        <f t="shared" si="20"/>
        <v>4112.8658083900009</v>
      </c>
      <c r="J84" s="72">
        <f t="shared" si="20"/>
        <v>1093.5746752400005</v>
      </c>
      <c r="K84" s="72">
        <f t="shared" si="20"/>
        <v>615.27176744999724</v>
      </c>
      <c r="L84" s="72">
        <f t="shared" si="20"/>
        <v>1414.5204535300031</v>
      </c>
      <c r="M84" s="72">
        <f t="shared" si="20"/>
        <v>263.89828565000016</v>
      </c>
      <c r="N84" s="72">
        <f t="shared" si="20"/>
        <v>903.52830728999925</v>
      </c>
      <c r="O84" s="72">
        <f t="shared" si="20"/>
        <v>15520.277448420042</v>
      </c>
      <c r="P84" s="72">
        <f t="shared" si="20"/>
        <v>14052.328287830038</v>
      </c>
      <c r="Q84" s="72">
        <f t="shared" si="20"/>
        <v>1998.9310952499995</v>
      </c>
      <c r="R84" s="72">
        <f t="shared" si="20"/>
        <v>3789.9293131600307</v>
      </c>
      <c r="S84" s="72">
        <f t="shared" si="20"/>
        <v>982.24453682999865</v>
      </c>
      <c r="T84" s="72">
        <f t="shared" si="20"/>
        <v>138.18551960999991</v>
      </c>
      <c r="U84" s="72">
        <f t="shared" si="20"/>
        <v>6535.0710246900089</v>
      </c>
      <c r="V84" s="72">
        <f t="shared" si="20"/>
        <v>2781.54584282</v>
      </c>
      <c r="W84" s="72">
        <f t="shared" si="20"/>
        <v>168.87259739999996</v>
      </c>
      <c r="X84" s="72">
        <f t="shared" si="20"/>
        <v>216.24124243000006</v>
      </c>
      <c r="Y84" s="72">
        <f t="shared" si="20"/>
        <v>222.85295846000008</v>
      </c>
      <c r="Z84" s="72">
        <f t="shared" si="20"/>
        <v>1467.9491605900012</v>
      </c>
    </row>
    <row r="85" spans="1:52" s="67" customFormat="1" ht="13.5" customHeight="1">
      <c r="A85" s="69" t="s">
        <v>250</v>
      </c>
      <c r="B85" s="76">
        <f t="shared" si="20"/>
        <v>-4908.2483622198997</v>
      </c>
      <c r="C85" s="76">
        <f t="shared" si="20"/>
        <v>-2316.552121779896</v>
      </c>
      <c r="D85" s="76">
        <f t="shared" si="20"/>
        <v>15648.273608759999</v>
      </c>
      <c r="E85" s="76">
        <f t="shared" si="20"/>
        <v>15388.99268766</v>
      </c>
      <c r="F85" s="76">
        <f t="shared" si="20"/>
        <v>11281.364226549995</v>
      </c>
      <c r="G85" s="76">
        <f t="shared" si="20"/>
        <v>4905.0688588199992</v>
      </c>
      <c r="H85" s="76">
        <f t="shared" si="20"/>
        <v>6376.295367729992</v>
      </c>
      <c r="I85" s="76">
        <f t="shared" si="20"/>
        <v>4269.9482396100011</v>
      </c>
      <c r="J85" s="76">
        <f t="shared" si="20"/>
        <v>1061.8145766600001</v>
      </c>
      <c r="K85" s="76">
        <f t="shared" si="20"/>
        <v>789.71388870999772</v>
      </c>
      <c r="L85" s="76">
        <f t="shared" si="20"/>
        <v>1768.5708061500027</v>
      </c>
      <c r="M85" s="76">
        <f t="shared" si="20"/>
        <v>487.52918958999965</v>
      </c>
      <c r="N85" s="76">
        <f t="shared" si="20"/>
        <v>259.28092110000034</v>
      </c>
      <c r="O85" s="76">
        <f t="shared" si="20"/>
        <v>20556.521970979898</v>
      </c>
      <c r="P85" s="76">
        <f t="shared" si="20"/>
        <v>17705.544809439896</v>
      </c>
      <c r="Q85" s="76">
        <f t="shared" si="20"/>
        <v>2859.8239980899416</v>
      </c>
      <c r="R85" s="76">
        <f t="shared" si="20"/>
        <v>4291.1286221299597</v>
      </c>
      <c r="S85" s="76">
        <f t="shared" si="20"/>
        <v>2090.5637980700039</v>
      </c>
      <c r="T85" s="76">
        <f t="shared" si="20"/>
        <v>205.36028608000026</v>
      </c>
      <c r="U85" s="76">
        <f t="shared" si="20"/>
        <v>6714.6280714899985</v>
      </c>
      <c r="V85" s="76">
        <f t="shared" si="20"/>
        <v>2479.594476719999</v>
      </c>
      <c r="W85" s="76">
        <f t="shared" si="20"/>
        <v>418.20406487999117</v>
      </c>
      <c r="X85" s="76">
        <f t="shared" si="20"/>
        <v>290.07633077000014</v>
      </c>
      <c r="Y85" s="76">
        <f t="shared" si="20"/>
        <v>835.7596379299996</v>
      </c>
      <c r="Z85" s="76">
        <f t="shared" si="20"/>
        <v>2850.9771615400023</v>
      </c>
    </row>
    <row r="86" spans="1:52" s="19" customFormat="1" ht="13.5" customHeight="1">
      <c r="A86" s="66" t="s">
        <v>251</v>
      </c>
      <c r="B86" s="72">
        <f>B35</f>
        <v>-1832.9516269600026</v>
      </c>
      <c r="C86" s="72">
        <f t="shared" ref="C86:Z86" si="21">C35</f>
        <v>-1474.6171433200034</v>
      </c>
      <c r="D86" s="72">
        <f t="shared" si="21"/>
        <v>14579.02165613</v>
      </c>
      <c r="E86" s="72">
        <f t="shared" si="21"/>
        <v>13206.93216672</v>
      </c>
      <c r="F86" s="72">
        <f t="shared" si="21"/>
        <v>9708.7005152199999</v>
      </c>
      <c r="G86" s="72">
        <f t="shared" si="21"/>
        <v>3472.0854447400002</v>
      </c>
      <c r="H86" s="72">
        <f t="shared" si="21"/>
        <v>6236.6150704800002</v>
      </c>
      <c r="I86" s="72">
        <f t="shared" si="21"/>
        <v>4186.6268213999992</v>
      </c>
      <c r="J86" s="72">
        <f t="shared" si="21"/>
        <v>884.75017850000029</v>
      </c>
      <c r="K86" s="72">
        <f t="shared" si="21"/>
        <v>630.80604328000084</v>
      </c>
      <c r="L86" s="72">
        <f t="shared" si="21"/>
        <v>1742.3889209399995</v>
      </c>
      <c r="M86" s="72">
        <f t="shared" si="21"/>
        <v>240.28650877999996</v>
      </c>
      <c r="N86" s="72">
        <f t="shared" si="21"/>
        <v>1372.0894894100004</v>
      </c>
      <c r="O86" s="72">
        <f t="shared" si="21"/>
        <v>16411.973283090003</v>
      </c>
      <c r="P86" s="72">
        <f t="shared" si="21"/>
        <v>14681.549310040004</v>
      </c>
      <c r="Q86" s="72">
        <f t="shared" si="21"/>
        <v>2081.9449789600044</v>
      </c>
      <c r="R86" s="72">
        <f t="shared" si="21"/>
        <v>3508.3363260299998</v>
      </c>
      <c r="S86" s="72">
        <f t="shared" si="21"/>
        <v>2087.6081834299998</v>
      </c>
      <c r="T86" s="72">
        <f t="shared" si="21"/>
        <v>107.85148650000002</v>
      </c>
      <c r="U86" s="72">
        <f t="shared" si="21"/>
        <v>5950.4974202700005</v>
      </c>
      <c r="V86" s="72">
        <f t="shared" si="21"/>
        <v>2097.7367813700002</v>
      </c>
      <c r="W86" s="72">
        <f t="shared" si="21"/>
        <v>166.74599739999985</v>
      </c>
      <c r="X86" s="72">
        <f t="shared" si="21"/>
        <v>220.35100897999999</v>
      </c>
      <c r="Y86" s="72">
        <f t="shared" si="21"/>
        <v>558.21390846999986</v>
      </c>
      <c r="Z86" s="72">
        <f t="shared" si="21"/>
        <v>1730.4239730499999</v>
      </c>
    </row>
    <row r="87" spans="1:52" s="19" customFormat="1" ht="13.5" customHeight="1">
      <c r="A87" s="75" t="s">
        <v>252</v>
      </c>
      <c r="B87" s="72">
        <f>B36-B35</f>
        <v>-5139.6238820199505</v>
      </c>
      <c r="C87" s="72">
        <f t="shared" ref="C87:Z89" si="22">C36-C35</f>
        <v>-3292.4916612499546</v>
      </c>
      <c r="D87" s="72">
        <f t="shared" si="22"/>
        <v>14465.012399250001</v>
      </c>
      <c r="E87" s="72">
        <f t="shared" si="22"/>
        <v>13511.74198044</v>
      </c>
      <c r="F87" s="72">
        <f t="shared" si="22"/>
        <v>9317.4538458899988</v>
      </c>
      <c r="G87" s="72">
        <f t="shared" si="22"/>
        <v>3412.8340854799994</v>
      </c>
      <c r="H87" s="72">
        <f t="shared" si="22"/>
        <v>5904.6197604099998</v>
      </c>
      <c r="I87" s="72">
        <f t="shared" si="22"/>
        <v>3784.4283747100008</v>
      </c>
      <c r="J87" s="72">
        <f t="shared" si="22"/>
        <v>936.12196779999988</v>
      </c>
      <c r="K87" s="72">
        <f t="shared" si="22"/>
        <v>790.36769728000365</v>
      </c>
      <c r="L87" s="72">
        <f t="shared" si="22"/>
        <v>2072.2347157699996</v>
      </c>
      <c r="M87" s="72">
        <f t="shared" si="22"/>
        <v>395.56375370000012</v>
      </c>
      <c r="N87" s="72">
        <f t="shared" si="22"/>
        <v>953.27041881000082</v>
      </c>
      <c r="O87" s="72">
        <f t="shared" si="22"/>
        <v>19604.636281269952</v>
      </c>
      <c r="P87" s="72">
        <f t="shared" si="22"/>
        <v>16804.233641689956</v>
      </c>
      <c r="Q87" s="72">
        <f t="shared" si="22"/>
        <v>2171.7485896599687</v>
      </c>
      <c r="R87" s="72">
        <f t="shared" si="22"/>
        <v>4492.5504676499895</v>
      </c>
      <c r="S87" s="72">
        <f t="shared" si="22"/>
        <v>2997.164485249999</v>
      </c>
      <c r="T87" s="72">
        <f t="shared" si="22"/>
        <v>101.49861372000001</v>
      </c>
      <c r="U87" s="72">
        <f t="shared" si="22"/>
        <v>5776.3161419299986</v>
      </c>
      <c r="V87" s="72">
        <f t="shared" si="22"/>
        <v>2079.6543088300004</v>
      </c>
      <c r="W87" s="72">
        <f t="shared" si="22"/>
        <v>269.14977945999982</v>
      </c>
      <c r="X87" s="72">
        <f t="shared" si="22"/>
        <v>330.5826434600001</v>
      </c>
      <c r="Y87" s="72">
        <f t="shared" si="22"/>
        <v>665.22292056000003</v>
      </c>
      <c r="Z87" s="72">
        <f t="shared" si="22"/>
        <v>2800.4026395800006</v>
      </c>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row>
    <row r="88" spans="1:52" s="19" customFormat="1" ht="13.5" customHeight="1">
      <c r="A88" s="75" t="s">
        <v>253</v>
      </c>
      <c r="B88" s="72">
        <f>B37-B36</f>
        <v>3947.3225002600338</v>
      </c>
      <c r="C88" s="72">
        <f t="shared" si="22"/>
        <v>3654.5190296300425</v>
      </c>
      <c r="D88" s="72">
        <f t="shared" si="22"/>
        <v>19053.740304850009</v>
      </c>
      <c r="E88" s="72">
        <f t="shared" si="22"/>
        <v>17997.159055430009</v>
      </c>
      <c r="F88" s="72">
        <f t="shared" si="22"/>
        <v>14249.385323950002</v>
      </c>
      <c r="G88" s="72">
        <f t="shared" si="22"/>
        <v>7465.274800189999</v>
      </c>
      <c r="H88" s="72">
        <f t="shared" si="22"/>
        <v>6784.1105237600023</v>
      </c>
      <c r="I88" s="72">
        <f t="shared" si="22"/>
        <v>4380.0613800300007</v>
      </c>
      <c r="J88" s="72">
        <f t="shared" si="22"/>
        <v>1070.58426379</v>
      </c>
      <c r="K88" s="72">
        <f t="shared" si="22"/>
        <v>697.6888697000029</v>
      </c>
      <c r="L88" s="72">
        <f t="shared" si="22"/>
        <v>1641.1728191600005</v>
      </c>
      <c r="M88" s="72">
        <f t="shared" si="22"/>
        <v>338.32777883000006</v>
      </c>
      <c r="N88" s="72">
        <f t="shared" si="22"/>
        <v>1056.5812494200004</v>
      </c>
      <c r="O88" s="72">
        <f t="shared" si="22"/>
        <v>15106.417804589975</v>
      </c>
      <c r="P88" s="72">
        <f t="shared" si="22"/>
        <v>14342.640025799967</v>
      </c>
      <c r="Q88" s="72">
        <f t="shared" si="22"/>
        <v>2186.5409614299551</v>
      </c>
      <c r="R88" s="72">
        <f t="shared" si="22"/>
        <v>3801.2472342699966</v>
      </c>
      <c r="S88" s="72">
        <f t="shared" si="22"/>
        <v>1027.5132793500043</v>
      </c>
      <c r="T88" s="72">
        <f t="shared" si="22"/>
        <v>89.536326670000022</v>
      </c>
      <c r="U88" s="72">
        <f t="shared" si="22"/>
        <v>6347.8550324900043</v>
      </c>
      <c r="V88" s="72">
        <f t="shared" si="22"/>
        <v>2740.9138918899989</v>
      </c>
      <c r="W88" s="72">
        <f t="shared" si="22"/>
        <v>195.99981151000196</v>
      </c>
      <c r="X88" s="72">
        <f t="shared" si="22"/>
        <v>229.42862190000005</v>
      </c>
      <c r="Y88" s="72">
        <f t="shared" si="22"/>
        <v>464.51875817999962</v>
      </c>
      <c r="Z88" s="72">
        <f t="shared" si="22"/>
        <v>763.77777879000132</v>
      </c>
    </row>
    <row r="89" spans="1:52" s="67" customFormat="1" ht="13.5" customHeight="1">
      <c r="A89" s="69" t="s">
        <v>254</v>
      </c>
      <c r="B89" s="76">
        <f>B38-B37</f>
        <v>-6384.2700380899696</v>
      </c>
      <c r="C89" s="76">
        <f t="shared" si="22"/>
        <v>-3529.1976920699672</v>
      </c>
      <c r="D89" s="76">
        <f t="shared" si="22"/>
        <v>17492.953977809993</v>
      </c>
      <c r="E89" s="76">
        <f t="shared" si="22"/>
        <v>16132.632726129996</v>
      </c>
      <c r="F89" s="76">
        <f t="shared" si="22"/>
        <v>11656.462341049999</v>
      </c>
      <c r="G89" s="76">
        <f t="shared" si="22"/>
        <v>5392.2335030100003</v>
      </c>
      <c r="H89" s="76">
        <f t="shared" si="22"/>
        <v>6264.2288380400023</v>
      </c>
      <c r="I89" s="76">
        <f t="shared" si="22"/>
        <v>4319.225600329999</v>
      </c>
      <c r="J89" s="76">
        <f t="shared" si="22"/>
        <v>1192.5998452900003</v>
      </c>
      <c r="K89" s="76">
        <f t="shared" si="22"/>
        <v>864.34134170999369</v>
      </c>
      <c r="L89" s="76">
        <f t="shared" si="22"/>
        <v>1915.4111681600034</v>
      </c>
      <c r="M89" s="76">
        <f t="shared" si="22"/>
        <v>503.8180299199995</v>
      </c>
      <c r="N89" s="76">
        <f t="shared" si="22"/>
        <v>1360.3212516799977</v>
      </c>
      <c r="O89" s="76">
        <f t="shared" si="22"/>
        <v>23877.224015899963</v>
      </c>
      <c r="P89" s="76">
        <f t="shared" si="22"/>
        <v>19661.830418199963</v>
      </c>
      <c r="Q89" s="76">
        <f t="shared" si="22"/>
        <v>3269.4614406800292</v>
      </c>
      <c r="R89" s="76">
        <f t="shared" si="22"/>
        <v>4762.5343766899605</v>
      </c>
      <c r="S89" s="76">
        <f t="shared" si="22"/>
        <v>2008.6009571800014</v>
      </c>
      <c r="T89" s="76">
        <f t="shared" si="22"/>
        <v>164.56524757999989</v>
      </c>
      <c r="U89" s="76">
        <f t="shared" si="22"/>
        <v>7253.9959353399827</v>
      </c>
      <c r="V89" s="76">
        <f t="shared" si="22"/>
        <v>2776.4481274600003</v>
      </c>
      <c r="W89" s="76">
        <f t="shared" si="22"/>
        <v>889.67817340999454</v>
      </c>
      <c r="X89" s="76">
        <f t="shared" si="22"/>
        <v>439.68876159000001</v>
      </c>
      <c r="Y89" s="76">
        <f t="shared" si="22"/>
        <v>873.30552572999795</v>
      </c>
      <c r="Z89" s="76">
        <f t="shared" si="22"/>
        <v>4215.3935976999965</v>
      </c>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row>
    <row r="90" spans="1:52" s="67" customFormat="1" ht="13.5" customHeight="1">
      <c r="A90" s="66" t="s">
        <v>255</v>
      </c>
      <c r="B90" s="72">
        <f>B39</f>
        <v>-1705.5705526099973</v>
      </c>
      <c r="C90" s="72">
        <f t="shared" ref="C90:Z90" si="23">C39</f>
        <v>-612.46383736999633</v>
      </c>
      <c r="D90" s="72">
        <f t="shared" si="23"/>
        <v>15527.81188825</v>
      </c>
      <c r="E90" s="72">
        <f t="shared" si="23"/>
        <v>14203.340529180001</v>
      </c>
      <c r="F90" s="72">
        <f t="shared" si="23"/>
        <v>10695.63586988</v>
      </c>
      <c r="G90" s="72">
        <f t="shared" si="23"/>
        <v>3681.6445860399999</v>
      </c>
      <c r="H90" s="72">
        <f t="shared" si="23"/>
        <v>7013.9912838399987</v>
      </c>
      <c r="I90" s="72">
        <f t="shared" si="23"/>
        <v>4748.4730031200006</v>
      </c>
      <c r="J90" s="72">
        <f t="shared" si="23"/>
        <v>868.12470138000003</v>
      </c>
      <c r="K90" s="72">
        <f t="shared" si="23"/>
        <v>606.0533769200008</v>
      </c>
      <c r="L90" s="72">
        <f t="shared" si="23"/>
        <v>1803.2938355099989</v>
      </c>
      <c r="M90" s="72">
        <f t="shared" si="23"/>
        <v>230.23274548999996</v>
      </c>
      <c r="N90" s="72">
        <f t="shared" si="23"/>
        <v>1324.4713590700001</v>
      </c>
      <c r="O90" s="72">
        <f t="shared" si="23"/>
        <v>17233.382440859998</v>
      </c>
      <c r="P90" s="72">
        <f t="shared" si="23"/>
        <v>14815.804366549997</v>
      </c>
      <c r="Q90" s="72">
        <f t="shared" si="23"/>
        <v>1941.1686849499997</v>
      </c>
      <c r="R90" s="72">
        <f t="shared" si="23"/>
        <v>3649.1066120099995</v>
      </c>
      <c r="S90" s="72">
        <f t="shared" si="23"/>
        <v>1879.8063810099993</v>
      </c>
      <c r="T90" s="72">
        <f t="shared" si="23"/>
        <v>77.507195789999983</v>
      </c>
      <c r="U90" s="72">
        <f t="shared" si="23"/>
        <v>6134.9419518699997</v>
      </c>
      <c r="V90" s="72">
        <f t="shared" si="23"/>
        <v>2006.6312294899997</v>
      </c>
      <c r="W90" s="72">
        <f t="shared" si="23"/>
        <v>172.99911905000005</v>
      </c>
      <c r="X90" s="72">
        <f t="shared" si="23"/>
        <v>293.24958602999999</v>
      </c>
      <c r="Y90" s="72">
        <f t="shared" si="23"/>
        <v>667.02483584000004</v>
      </c>
      <c r="Z90" s="72">
        <f t="shared" si="23"/>
        <v>2417.5780743099999</v>
      </c>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row>
    <row r="91" spans="1:52" s="19" customFormat="1" ht="13.5" customHeight="1">
      <c r="A91" s="75" t="s">
        <v>256</v>
      </c>
      <c r="B91" s="72">
        <f t="shared" ref="B91:Z104" si="24">B40-B39</f>
        <v>-5604.9679242899711</v>
      </c>
      <c r="C91" s="72">
        <f t="shared" si="24"/>
        <v>-2705.9754529199708</v>
      </c>
      <c r="D91" s="72">
        <f t="shared" si="24"/>
        <v>15198.900777290002</v>
      </c>
      <c r="E91" s="72">
        <f t="shared" si="24"/>
        <v>14200.461635340002</v>
      </c>
      <c r="F91" s="72">
        <f t="shared" si="24"/>
        <v>9675.5836193600007</v>
      </c>
      <c r="G91" s="72">
        <f t="shared" si="24"/>
        <v>3362.4148051500006</v>
      </c>
      <c r="H91" s="72">
        <f t="shared" si="24"/>
        <v>6313.1688142100002</v>
      </c>
      <c r="I91" s="72">
        <f t="shared" si="24"/>
        <v>3979.6139323200014</v>
      </c>
      <c r="J91" s="72">
        <f t="shared" si="24"/>
        <v>907.54368015</v>
      </c>
      <c r="K91" s="72">
        <f t="shared" si="24"/>
        <v>738.32452166000235</v>
      </c>
      <c r="L91" s="72">
        <f t="shared" si="24"/>
        <v>2417.3549930800027</v>
      </c>
      <c r="M91" s="72">
        <f t="shared" si="24"/>
        <v>461.65482108999959</v>
      </c>
      <c r="N91" s="72">
        <f t="shared" si="24"/>
        <v>998.43914195000002</v>
      </c>
      <c r="O91" s="72">
        <f t="shared" si="24"/>
        <v>20803.868701579973</v>
      </c>
      <c r="P91" s="72">
        <f t="shared" si="24"/>
        <v>16906.437088259972</v>
      </c>
      <c r="Q91" s="72">
        <f t="shared" si="24"/>
        <v>2354.0638096799962</v>
      </c>
      <c r="R91" s="72">
        <f t="shared" si="24"/>
        <v>4629.5766538599846</v>
      </c>
      <c r="S91" s="72">
        <f t="shared" si="24"/>
        <v>2770.0455897700003</v>
      </c>
      <c r="T91" s="72">
        <f t="shared" si="24"/>
        <v>107.50418178999992</v>
      </c>
      <c r="U91" s="72">
        <f t="shared" si="24"/>
        <v>5890.9430846899941</v>
      </c>
      <c r="V91" s="72">
        <f t="shared" si="24"/>
        <v>2104.7211506999993</v>
      </c>
      <c r="W91" s="72">
        <f t="shared" si="24"/>
        <v>255.75713839999997</v>
      </c>
      <c r="X91" s="72">
        <f t="shared" si="24"/>
        <v>381.62500970000002</v>
      </c>
      <c r="Y91" s="72">
        <f t="shared" si="24"/>
        <v>516.92162036999991</v>
      </c>
      <c r="Z91" s="72">
        <f t="shared" si="24"/>
        <v>3897.4316133199995</v>
      </c>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row>
    <row r="92" spans="1:52" s="19" customFormat="1" ht="13.5" customHeight="1">
      <c r="A92" s="75" t="s">
        <v>257</v>
      </c>
      <c r="B92" s="72">
        <f t="shared" si="24"/>
        <v>2592.4061608000156</v>
      </c>
      <c r="C92" s="72">
        <f t="shared" si="24"/>
        <v>2733.6089682900165</v>
      </c>
      <c r="D92" s="72">
        <f t="shared" si="24"/>
        <v>18652.569528370001</v>
      </c>
      <c r="E92" s="72">
        <f t="shared" si="24"/>
        <v>17926.07012334</v>
      </c>
      <c r="F92" s="72">
        <f t="shared" si="24"/>
        <v>14285.565839489995</v>
      </c>
      <c r="G92" s="72">
        <f t="shared" si="24"/>
        <v>7369.3669893899996</v>
      </c>
      <c r="H92" s="72">
        <f t="shared" si="24"/>
        <v>6916.1988500999996</v>
      </c>
      <c r="I92" s="72">
        <f t="shared" si="24"/>
        <v>4544.4799194399966</v>
      </c>
      <c r="J92" s="72">
        <f t="shared" si="24"/>
        <v>1123.0322052000004</v>
      </c>
      <c r="K92" s="72">
        <f t="shared" si="24"/>
        <v>702.0309886100008</v>
      </c>
      <c r="L92" s="72">
        <f t="shared" si="24"/>
        <v>1629.4735718199963</v>
      </c>
      <c r="M92" s="72">
        <f t="shared" si="24"/>
        <v>185.96751822000033</v>
      </c>
      <c r="N92" s="72">
        <f t="shared" si="24"/>
        <v>726.49940502999971</v>
      </c>
      <c r="O92" s="72">
        <f t="shared" si="24"/>
        <v>16060.163367569985</v>
      </c>
      <c r="P92" s="72">
        <f t="shared" si="24"/>
        <v>15192.461155049983</v>
      </c>
      <c r="Q92" s="72">
        <f t="shared" si="24"/>
        <v>2282.1829053299616</v>
      </c>
      <c r="R92" s="72">
        <f t="shared" si="24"/>
        <v>3994.4539802000127</v>
      </c>
      <c r="S92" s="72">
        <f t="shared" si="24"/>
        <v>954.46453289999954</v>
      </c>
      <c r="T92" s="72">
        <f t="shared" si="24"/>
        <v>115.80453303000004</v>
      </c>
      <c r="U92" s="72">
        <f t="shared" si="24"/>
        <v>6826.9866152200048</v>
      </c>
      <c r="V92" s="72">
        <f t="shared" si="24"/>
        <v>2791.5928001300017</v>
      </c>
      <c r="W92" s="72">
        <f t="shared" si="24"/>
        <v>219.57372763000023</v>
      </c>
      <c r="X92" s="72">
        <f t="shared" si="24"/>
        <v>278.56708076999996</v>
      </c>
      <c r="Y92" s="72">
        <f t="shared" si="24"/>
        <v>520.42777997000189</v>
      </c>
      <c r="Z92" s="72">
        <f t="shared" si="24"/>
        <v>867.7022125200001</v>
      </c>
    </row>
    <row r="93" spans="1:52" s="67" customFormat="1" ht="13.5" customHeight="1">
      <c r="A93" s="69" t="s">
        <v>258</v>
      </c>
      <c r="B93" s="76">
        <f t="shared" si="24"/>
        <v>-6897.8682601901164</v>
      </c>
      <c r="C93" s="76">
        <f t="shared" si="24"/>
        <v>-3243.450782650114</v>
      </c>
      <c r="D93" s="76">
        <f t="shared" si="24"/>
        <v>17746.467179620005</v>
      </c>
      <c r="E93" s="76">
        <f t="shared" si="24"/>
        <v>16364.304075740001</v>
      </c>
      <c r="F93" s="76">
        <f t="shared" si="24"/>
        <v>12009.953956390011</v>
      </c>
      <c r="G93" s="76">
        <f t="shared" si="24"/>
        <v>5457.3780908500012</v>
      </c>
      <c r="H93" s="76">
        <f t="shared" si="24"/>
        <v>6552.5758655400059</v>
      </c>
      <c r="I93" s="76">
        <f t="shared" si="24"/>
        <v>4590.1737484500045</v>
      </c>
      <c r="J93" s="76">
        <f t="shared" si="24"/>
        <v>1149.0126821399999</v>
      </c>
      <c r="K93" s="76">
        <f t="shared" si="24"/>
        <v>830.53364351998334</v>
      </c>
      <c r="L93" s="76">
        <f t="shared" si="24"/>
        <v>1924.7339328900052</v>
      </c>
      <c r="M93" s="76">
        <f t="shared" si="24"/>
        <v>450.06986080000013</v>
      </c>
      <c r="N93" s="76">
        <f t="shared" si="24"/>
        <v>1382.1631038800001</v>
      </c>
      <c r="O93" s="76">
        <f t="shared" si="24"/>
        <v>24644.335439810122</v>
      </c>
      <c r="P93" s="76">
        <f t="shared" si="24"/>
        <v>19607.754858390115</v>
      </c>
      <c r="Q93" s="76">
        <f t="shared" si="24"/>
        <v>3365.9696219201023</v>
      </c>
      <c r="R93" s="76">
        <f t="shared" si="24"/>
        <v>4969.0147051099993</v>
      </c>
      <c r="S93" s="76">
        <f t="shared" si="24"/>
        <v>2167.491368400003</v>
      </c>
      <c r="T93" s="76">
        <f t="shared" si="24"/>
        <v>161.06366207999997</v>
      </c>
      <c r="U93" s="76">
        <f t="shared" si="24"/>
        <v>7211.412358900001</v>
      </c>
      <c r="V93" s="76">
        <f t="shared" si="24"/>
        <v>2817.6393396699968</v>
      </c>
      <c r="W93" s="76">
        <f t="shared" si="24"/>
        <v>283.91433507000193</v>
      </c>
      <c r="X93" s="76">
        <f t="shared" si="24"/>
        <v>414.40051649000009</v>
      </c>
      <c r="Y93" s="76">
        <f t="shared" si="24"/>
        <v>1034.4882904200012</v>
      </c>
      <c r="Z93" s="76">
        <f t="shared" si="24"/>
        <v>5036.580581420003</v>
      </c>
    </row>
    <row r="94" spans="1:52" s="19" customFormat="1" ht="13.5" customHeight="1">
      <c r="A94" s="75" t="s">
        <v>260</v>
      </c>
      <c r="B94" s="72">
        <f>B43</f>
        <v>-832.03563057000429</v>
      </c>
      <c r="C94" s="72">
        <f t="shared" ref="C94:Z94" si="25">C43</f>
        <v>-1191.2669617300035</v>
      </c>
      <c r="D94" s="72">
        <f t="shared" si="25"/>
        <v>15651.442710519997</v>
      </c>
      <c r="E94" s="72">
        <f t="shared" si="25"/>
        <v>14400.469317799998</v>
      </c>
      <c r="F94" s="72">
        <f t="shared" si="25"/>
        <v>10676.35518115</v>
      </c>
      <c r="G94" s="72">
        <f t="shared" si="25"/>
        <v>3777.1639705600001</v>
      </c>
      <c r="H94" s="72">
        <f t="shared" si="25"/>
        <v>6899.191210590001</v>
      </c>
      <c r="I94" s="72">
        <f t="shared" si="25"/>
        <v>4770.8725307400009</v>
      </c>
      <c r="J94" s="72">
        <f t="shared" si="25"/>
        <v>928.93658216999984</v>
      </c>
      <c r="K94" s="72">
        <f t="shared" si="25"/>
        <v>665.99540600999819</v>
      </c>
      <c r="L94" s="72">
        <f t="shared" si="25"/>
        <v>1850.4989318600001</v>
      </c>
      <c r="M94" s="72">
        <f t="shared" si="25"/>
        <v>278.68321660999999</v>
      </c>
      <c r="N94" s="72">
        <f t="shared" si="25"/>
        <v>1250.9733927200004</v>
      </c>
      <c r="O94" s="72">
        <f t="shared" si="25"/>
        <v>16483.478341090002</v>
      </c>
      <c r="P94" s="72">
        <f t="shared" si="25"/>
        <v>15591.736279530001</v>
      </c>
      <c r="Q94" s="72">
        <f t="shared" si="25"/>
        <v>2302.1209202000036</v>
      </c>
      <c r="R94" s="72">
        <f t="shared" si="25"/>
        <v>3859.8777557899971</v>
      </c>
      <c r="S94" s="72">
        <f t="shared" si="25"/>
        <v>1837.6286553499999</v>
      </c>
      <c r="T94" s="72">
        <f t="shared" si="25"/>
        <v>95.603204500000004</v>
      </c>
      <c r="U94" s="72">
        <f t="shared" si="25"/>
        <v>6195.6215215299999</v>
      </c>
      <c r="V94" s="72">
        <f t="shared" si="25"/>
        <v>2149.68445995</v>
      </c>
      <c r="W94" s="72">
        <f t="shared" si="25"/>
        <v>130.71877920000003</v>
      </c>
      <c r="X94" s="72">
        <f t="shared" si="25"/>
        <v>370.58825177999995</v>
      </c>
      <c r="Y94" s="72">
        <f t="shared" si="25"/>
        <v>799.57719118000011</v>
      </c>
      <c r="Z94" s="72">
        <f t="shared" si="25"/>
        <v>891.7420615599998</v>
      </c>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row>
    <row r="95" spans="1:52" s="19" customFormat="1" ht="13.5" customHeight="1">
      <c r="A95" s="75" t="s">
        <v>262</v>
      </c>
      <c r="B95" s="72">
        <f t="shared" si="24"/>
        <v>-7339.9624631300285</v>
      </c>
      <c r="C95" s="72">
        <f t="shared" si="24"/>
        <v>-6266.7895662400279</v>
      </c>
      <c r="D95" s="72">
        <f t="shared" si="24"/>
        <v>11269.938331410005</v>
      </c>
      <c r="E95" s="72">
        <f t="shared" si="24"/>
        <v>10735.954105730005</v>
      </c>
      <c r="F95" s="72">
        <f t="shared" si="24"/>
        <v>6877.1753265900006</v>
      </c>
      <c r="G95" s="72">
        <f t="shared" si="24"/>
        <v>2045.9576702899994</v>
      </c>
      <c r="H95" s="72">
        <f t="shared" si="24"/>
        <v>4831.2176563000012</v>
      </c>
      <c r="I95" s="72">
        <f t="shared" si="24"/>
        <v>2894.0715300799984</v>
      </c>
      <c r="J95" s="72">
        <f t="shared" si="24"/>
        <v>950.52005869000004</v>
      </c>
      <c r="K95" s="72">
        <f t="shared" si="24"/>
        <v>486.27804247999995</v>
      </c>
      <c r="L95" s="72">
        <f t="shared" si="24"/>
        <v>1988.3836505500003</v>
      </c>
      <c r="M95" s="72">
        <f t="shared" si="24"/>
        <v>433.59702741999985</v>
      </c>
      <c r="N95" s="72">
        <f t="shared" si="24"/>
        <v>533.98422567999978</v>
      </c>
      <c r="O95" s="72">
        <f t="shared" si="24"/>
        <v>18609.900794540034</v>
      </c>
      <c r="P95" s="72">
        <f t="shared" si="24"/>
        <v>17002.743671970034</v>
      </c>
      <c r="Q95" s="72">
        <f t="shared" si="24"/>
        <v>2320.6695258800182</v>
      </c>
      <c r="R95" s="72">
        <f t="shared" si="24"/>
        <v>4810.7180145800176</v>
      </c>
      <c r="S95" s="72">
        <f t="shared" si="24"/>
        <v>2433.8299555899998</v>
      </c>
      <c r="T95" s="72">
        <f t="shared" si="24"/>
        <v>110.98459288000001</v>
      </c>
      <c r="U95" s="72">
        <f t="shared" si="24"/>
        <v>6201.1168633499983</v>
      </c>
      <c r="V95" s="72">
        <f t="shared" si="24"/>
        <v>2132.7595010899995</v>
      </c>
      <c r="W95" s="72">
        <f t="shared" si="24"/>
        <v>173.94770914999998</v>
      </c>
      <c r="X95" s="72">
        <f t="shared" si="24"/>
        <v>299.73599908000006</v>
      </c>
      <c r="Y95" s="72">
        <f t="shared" si="24"/>
        <v>651.74101145999987</v>
      </c>
      <c r="Z95" s="72">
        <f t="shared" si="24"/>
        <v>1607.1571225700013</v>
      </c>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row>
    <row r="96" spans="1:52" s="19" customFormat="1" ht="13.5" customHeight="1">
      <c r="A96" s="75" t="s">
        <v>263</v>
      </c>
      <c r="B96" s="72">
        <f t="shared" si="24"/>
        <v>1157.7684082300511</v>
      </c>
      <c r="C96" s="72">
        <f t="shared" si="24"/>
        <v>1772.1668536000434</v>
      </c>
      <c r="D96" s="72">
        <f t="shared" si="24"/>
        <v>18024.758721279995</v>
      </c>
      <c r="E96" s="72">
        <f t="shared" si="24"/>
        <v>17882.130647199992</v>
      </c>
      <c r="F96" s="72">
        <f t="shared" si="24"/>
        <v>14233.051576829996</v>
      </c>
      <c r="G96" s="72">
        <f t="shared" si="24"/>
        <v>7642.0833385699998</v>
      </c>
      <c r="H96" s="72">
        <f t="shared" si="24"/>
        <v>6590.9682382599949</v>
      </c>
      <c r="I96" s="72">
        <f t="shared" si="24"/>
        <v>4356.8562954600011</v>
      </c>
      <c r="J96" s="72">
        <f t="shared" si="24"/>
        <v>1108.674553450001</v>
      </c>
      <c r="K96" s="72">
        <f t="shared" si="24"/>
        <v>604.07040871000322</v>
      </c>
      <c r="L96" s="72">
        <f t="shared" si="24"/>
        <v>1789.7497245199984</v>
      </c>
      <c r="M96" s="72">
        <f t="shared" si="24"/>
        <v>146.58438368999998</v>
      </c>
      <c r="N96" s="72">
        <f t="shared" si="24"/>
        <v>142.62807408000003</v>
      </c>
      <c r="O96" s="72">
        <f t="shared" si="24"/>
        <v>16866.990313049944</v>
      </c>
      <c r="P96" s="72">
        <f t="shared" si="24"/>
        <v>16109.963793599949</v>
      </c>
      <c r="Q96" s="72">
        <f t="shared" si="24"/>
        <v>2223.1675072099451</v>
      </c>
      <c r="R96" s="72">
        <f t="shared" si="24"/>
        <v>4175.9525288800032</v>
      </c>
      <c r="S96" s="72">
        <f t="shared" si="24"/>
        <v>931.54371877999893</v>
      </c>
      <c r="T96" s="72">
        <f t="shared" si="24"/>
        <v>274.26934558000005</v>
      </c>
      <c r="U96" s="72">
        <f t="shared" si="24"/>
        <v>7317.9002104700012</v>
      </c>
      <c r="V96" s="72">
        <f t="shared" si="24"/>
        <v>2817.8647108800005</v>
      </c>
      <c r="W96" s="72">
        <f t="shared" si="24"/>
        <v>233.53115588000128</v>
      </c>
      <c r="X96" s="72">
        <f t="shared" si="24"/>
        <v>389.46119060000012</v>
      </c>
      <c r="Y96" s="72">
        <f t="shared" si="24"/>
        <v>564.13813620000087</v>
      </c>
      <c r="Z96" s="72">
        <f t="shared" si="24"/>
        <v>757.02651944999843</v>
      </c>
    </row>
    <row r="97" spans="1:52" s="67" customFormat="1" ht="13.5" customHeight="1">
      <c r="A97" s="69" t="s">
        <v>268</v>
      </c>
      <c r="B97" s="76">
        <f t="shared" si="24"/>
        <v>-7668.6121470100479</v>
      </c>
      <c r="C97" s="76">
        <f t="shared" si="24"/>
        <v>-7928.1531003600321</v>
      </c>
      <c r="D97" s="76">
        <f t="shared" si="24"/>
        <v>16478.497372080004</v>
      </c>
      <c r="E97" s="76">
        <f t="shared" si="24"/>
        <v>16017.515344670006</v>
      </c>
      <c r="F97" s="76">
        <f t="shared" si="24"/>
        <v>11996.152216500002</v>
      </c>
      <c r="G97" s="76">
        <f t="shared" si="24"/>
        <v>5688.6968435299968</v>
      </c>
      <c r="H97" s="76">
        <f t="shared" si="24"/>
        <v>6307.4553729700056</v>
      </c>
      <c r="I97" s="76">
        <f t="shared" si="24"/>
        <v>4345.4672802899986</v>
      </c>
      <c r="J97" s="76">
        <f t="shared" si="24"/>
        <v>1181.4527755799991</v>
      </c>
      <c r="K97" s="76">
        <f t="shared" si="24"/>
        <v>757.34221174999493</v>
      </c>
      <c r="L97" s="76">
        <f t="shared" si="24"/>
        <v>1869.3828989400063</v>
      </c>
      <c r="M97" s="76">
        <f t="shared" si="24"/>
        <v>213.18524189999994</v>
      </c>
      <c r="N97" s="76">
        <f t="shared" si="24"/>
        <v>460.98202741</v>
      </c>
      <c r="O97" s="76">
        <f t="shared" si="24"/>
        <v>24147.109519090052</v>
      </c>
      <c r="P97" s="76">
        <f t="shared" si="24"/>
        <v>23945.668445030038</v>
      </c>
      <c r="Q97" s="76">
        <f t="shared" si="24"/>
        <v>3367.6025821900575</v>
      </c>
      <c r="R97" s="76">
        <f t="shared" si="24"/>
        <v>5137.1071062199699</v>
      </c>
      <c r="S97" s="76">
        <f t="shared" si="24"/>
        <v>2216.3389217999993</v>
      </c>
      <c r="T97" s="76">
        <f t="shared" si="24"/>
        <v>302.18158237000057</v>
      </c>
      <c r="U97" s="76">
        <f t="shared" si="24"/>
        <v>10212.787643010008</v>
      </c>
      <c r="V97" s="76">
        <f t="shared" si="24"/>
        <v>2874.0389129899995</v>
      </c>
      <c r="W97" s="76">
        <f t="shared" si="24"/>
        <v>165.96468634000212</v>
      </c>
      <c r="X97" s="76">
        <f t="shared" si="24"/>
        <v>1528.5223437699997</v>
      </c>
      <c r="Y97" s="76">
        <f t="shared" si="24"/>
        <v>1015.1635793299981</v>
      </c>
      <c r="Z97" s="76">
        <f t="shared" si="24"/>
        <v>201.44107406000467</v>
      </c>
    </row>
    <row r="98" spans="1:52" s="19" customFormat="1" ht="13.5" customHeight="1">
      <c r="A98" s="75" t="s">
        <v>284</v>
      </c>
      <c r="B98" s="72">
        <f>B47</f>
        <v>-2309.7194943100058</v>
      </c>
      <c r="C98" s="72">
        <f t="shared" ref="C98:Z98" si="26">C47</f>
        <v>-2723.7889746400051</v>
      </c>
      <c r="D98" s="72">
        <f t="shared" si="26"/>
        <v>13923.055206769999</v>
      </c>
      <c r="E98" s="72">
        <f t="shared" si="26"/>
        <v>13083.547791809999</v>
      </c>
      <c r="F98" s="72">
        <f t="shared" si="26"/>
        <v>9581.9412795699991</v>
      </c>
      <c r="G98" s="72">
        <f t="shared" si="26"/>
        <v>3708.2767427700001</v>
      </c>
      <c r="H98" s="72">
        <f t="shared" si="26"/>
        <v>5873.664536799999</v>
      </c>
      <c r="I98" s="72">
        <f t="shared" si="26"/>
        <v>4086.2471517600002</v>
      </c>
      <c r="J98" s="72">
        <f t="shared" si="26"/>
        <v>941.5162114100001</v>
      </c>
      <c r="K98" s="72">
        <f t="shared" si="26"/>
        <v>457.79349383000027</v>
      </c>
      <c r="L98" s="72">
        <f t="shared" si="26"/>
        <v>1849.7483097199981</v>
      </c>
      <c r="M98" s="72">
        <f t="shared" si="26"/>
        <v>252.54849727999996</v>
      </c>
      <c r="N98" s="72">
        <f t="shared" si="26"/>
        <v>839.50741496000001</v>
      </c>
      <c r="O98" s="72">
        <f t="shared" si="26"/>
        <v>16232.774701080005</v>
      </c>
      <c r="P98" s="72">
        <f t="shared" si="26"/>
        <v>15807.336766450004</v>
      </c>
      <c r="Q98" s="72">
        <f t="shared" si="26"/>
        <v>2009.5738104500056</v>
      </c>
      <c r="R98" s="72">
        <f t="shared" si="26"/>
        <v>4036.7342492799971</v>
      </c>
      <c r="S98" s="72">
        <f t="shared" si="26"/>
        <v>1764.0602467400001</v>
      </c>
      <c r="T98" s="72">
        <f t="shared" si="26"/>
        <v>242.39537331000005</v>
      </c>
      <c r="U98" s="72">
        <f t="shared" si="26"/>
        <v>6633.3104039500022</v>
      </c>
      <c r="V98" s="72">
        <f t="shared" si="26"/>
        <v>2169.3621132799999</v>
      </c>
      <c r="W98" s="72">
        <f t="shared" si="26"/>
        <v>110.12856376999947</v>
      </c>
      <c r="X98" s="72">
        <f t="shared" si="26"/>
        <v>311.22652482000001</v>
      </c>
      <c r="Y98" s="72">
        <f t="shared" si="26"/>
        <v>699.90759412999989</v>
      </c>
      <c r="Z98" s="72">
        <f t="shared" si="26"/>
        <v>425.4379346300002</v>
      </c>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row>
    <row r="99" spans="1:52" s="19" customFormat="1" ht="13.5" customHeight="1">
      <c r="A99" s="75" t="s">
        <v>285</v>
      </c>
      <c r="B99" s="72">
        <f t="shared" si="24"/>
        <v>-5643.0754850699686</v>
      </c>
      <c r="C99" s="72">
        <f t="shared" si="24"/>
        <v>-5312.9977290299666</v>
      </c>
      <c r="D99" s="72">
        <f t="shared" si="24"/>
        <v>13402.18444453001</v>
      </c>
      <c r="E99" s="72">
        <f t="shared" si="24"/>
        <v>12749.671546970012</v>
      </c>
      <c r="F99" s="72">
        <f t="shared" si="24"/>
        <v>8412.9096859200054</v>
      </c>
      <c r="G99" s="72">
        <f t="shared" si="24"/>
        <v>2420.4952779300002</v>
      </c>
      <c r="H99" s="72">
        <f t="shared" si="24"/>
        <v>5992.4144079900034</v>
      </c>
      <c r="I99" s="72">
        <f t="shared" si="24"/>
        <v>3834.4557034300001</v>
      </c>
      <c r="J99" s="72">
        <f t="shared" si="24"/>
        <v>977.92393328000026</v>
      </c>
      <c r="K99" s="72">
        <f t="shared" si="24"/>
        <v>703.19230346000131</v>
      </c>
      <c r="L99" s="72">
        <f t="shared" si="24"/>
        <v>2210.3877549500012</v>
      </c>
      <c r="M99" s="72">
        <f t="shared" si="24"/>
        <v>445.2578693600002</v>
      </c>
      <c r="N99" s="72">
        <f t="shared" si="24"/>
        <v>652.51289756000006</v>
      </c>
      <c r="O99" s="72">
        <f t="shared" si="24"/>
        <v>19045.259929599979</v>
      </c>
      <c r="P99" s="72">
        <f t="shared" si="24"/>
        <v>18062.669275999979</v>
      </c>
      <c r="Q99" s="72">
        <f t="shared" si="24"/>
        <v>2311.5601733499839</v>
      </c>
      <c r="R99" s="72">
        <f t="shared" si="24"/>
        <v>5047.7464550899977</v>
      </c>
      <c r="S99" s="72">
        <f t="shared" si="24"/>
        <v>2098.7658782399994</v>
      </c>
      <c r="T99" s="72">
        <f t="shared" si="24"/>
        <v>196.94095671999966</v>
      </c>
      <c r="U99" s="72">
        <f t="shared" si="24"/>
        <v>6641.2902060799997</v>
      </c>
      <c r="V99" s="72">
        <f t="shared" si="24"/>
        <v>2156.0681242100009</v>
      </c>
      <c r="W99" s="72">
        <f t="shared" si="24"/>
        <v>155.92943130000049</v>
      </c>
      <c r="X99" s="72">
        <f t="shared" si="24"/>
        <v>764.09009733999994</v>
      </c>
      <c r="Y99" s="72">
        <f t="shared" si="24"/>
        <v>846.34607787999983</v>
      </c>
      <c r="Z99" s="72">
        <f t="shared" si="24"/>
        <v>982.5906536</v>
      </c>
    </row>
    <row r="100" spans="1:52" s="19" customFormat="1" ht="13.5" customHeight="1">
      <c r="A100" s="75" t="s">
        <v>286</v>
      </c>
      <c r="B100" s="72">
        <f t="shared" si="24"/>
        <v>3064.968501169973</v>
      </c>
      <c r="C100" s="72">
        <f t="shared" si="24"/>
        <v>2851.1508744699713</v>
      </c>
      <c r="D100" s="72">
        <f t="shared" si="24"/>
        <v>19920.10634075999</v>
      </c>
      <c r="E100" s="72">
        <f t="shared" si="24"/>
        <v>19454.470412129991</v>
      </c>
      <c r="F100" s="72">
        <f t="shared" si="24"/>
        <v>15178.080210959997</v>
      </c>
      <c r="G100" s="72">
        <f t="shared" si="24"/>
        <v>7905.2903962699984</v>
      </c>
      <c r="H100" s="72">
        <f t="shared" si="24"/>
        <v>7272.789814689997</v>
      </c>
      <c r="I100" s="72">
        <f t="shared" si="24"/>
        <v>4891.4317941699992</v>
      </c>
      <c r="J100" s="72">
        <f t="shared" si="24"/>
        <v>1094.5285303799999</v>
      </c>
      <c r="K100" s="72">
        <f t="shared" si="24"/>
        <v>786.96312694000585</v>
      </c>
      <c r="L100" s="72">
        <f t="shared" si="24"/>
        <v>2274.4595524100023</v>
      </c>
      <c r="M100" s="72">
        <f t="shared" si="24"/>
        <v>120.43899143999977</v>
      </c>
      <c r="N100" s="72">
        <f t="shared" si="24"/>
        <v>465.63592863000031</v>
      </c>
      <c r="O100" s="72">
        <f t="shared" si="24"/>
        <v>16855.137839590017</v>
      </c>
      <c r="P100" s="72">
        <f t="shared" si="24"/>
        <v>16603.31953766002</v>
      </c>
      <c r="Q100" s="72">
        <f t="shared" si="24"/>
        <v>2840.0537644700044</v>
      </c>
      <c r="R100" s="72">
        <f t="shared" si="24"/>
        <v>4332.4356510100079</v>
      </c>
      <c r="S100" s="72">
        <f t="shared" si="24"/>
        <v>738.60759767000172</v>
      </c>
      <c r="T100" s="72">
        <f t="shared" si="24"/>
        <v>284.01685742000012</v>
      </c>
      <c r="U100" s="72">
        <f t="shared" si="24"/>
        <v>7088.556428670001</v>
      </c>
      <c r="V100" s="72">
        <f t="shared" si="24"/>
        <v>2843.1349306699994</v>
      </c>
      <c r="W100" s="72">
        <f t="shared" si="24"/>
        <v>206.54679835000229</v>
      </c>
      <c r="X100" s="72">
        <f t="shared" si="24"/>
        <v>277.83685778000017</v>
      </c>
      <c r="Y100" s="72">
        <f t="shared" si="24"/>
        <v>835.26558229000148</v>
      </c>
      <c r="Z100" s="72">
        <f t="shared" si="24"/>
        <v>251.81830192999973</v>
      </c>
    </row>
    <row r="101" spans="1:52" s="67" customFormat="1" ht="13.5" customHeight="1">
      <c r="A101" s="69" t="s">
        <v>287</v>
      </c>
      <c r="B101" s="76">
        <f t="shared" si="24"/>
        <v>-6425.2903797500185</v>
      </c>
      <c r="C101" s="76">
        <f t="shared" si="24"/>
        <v>-5437.0839008200273</v>
      </c>
      <c r="D101" s="76">
        <f t="shared" si="24"/>
        <v>18794.755645830024</v>
      </c>
      <c r="E101" s="76">
        <f t="shared" si="24"/>
        <v>18556.053429580017</v>
      </c>
      <c r="F101" s="76">
        <f t="shared" si="24"/>
        <v>12985.993657049999</v>
      </c>
      <c r="G101" s="76">
        <f t="shared" si="24"/>
        <v>5922.8821377900022</v>
      </c>
      <c r="H101" s="76">
        <f t="shared" si="24"/>
        <v>7063.1115192600046</v>
      </c>
      <c r="I101" s="76">
        <f t="shared" si="24"/>
        <v>4916.4357022500008</v>
      </c>
      <c r="J101" s="76">
        <f t="shared" si="24"/>
        <v>1237.8521948699999</v>
      </c>
      <c r="K101" s="76">
        <f t="shared" si="24"/>
        <v>1170.6071051300087</v>
      </c>
      <c r="L101" s="76">
        <f t="shared" si="24"/>
        <v>2765.3946233800034</v>
      </c>
      <c r="M101" s="76">
        <f t="shared" si="24"/>
        <v>396.20584915000018</v>
      </c>
      <c r="N101" s="76">
        <f t="shared" si="24"/>
        <v>238.70221625000022</v>
      </c>
      <c r="O101" s="76">
        <f t="shared" si="24"/>
        <v>25220.046025580043</v>
      </c>
      <c r="P101" s="76">
        <f t="shared" si="24"/>
        <v>23993.137330400044</v>
      </c>
      <c r="Q101" s="76">
        <f t="shared" si="24"/>
        <v>4211.8040195900639</v>
      </c>
      <c r="R101" s="76">
        <f t="shared" si="24"/>
        <v>5297.1171290499915</v>
      </c>
      <c r="S101" s="76">
        <f t="shared" si="24"/>
        <v>2195.2485772799992</v>
      </c>
      <c r="T101" s="76">
        <f t="shared" si="24"/>
        <v>388.42404037000017</v>
      </c>
      <c r="U101" s="76">
        <f t="shared" si="24"/>
        <v>9810.5420884299965</v>
      </c>
      <c r="V101" s="76">
        <f t="shared" si="24"/>
        <v>2893.4515614799993</v>
      </c>
      <c r="W101" s="76">
        <f t="shared" si="24"/>
        <v>298.97104141998716</v>
      </c>
      <c r="X101" s="76">
        <f t="shared" si="24"/>
        <v>547.06465230000003</v>
      </c>
      <c r="Y101" s="76">
        <f t="shared" si="24"/>
        <v>1243.9657819599965</v>
      </c>
      <c r="Z101" s="76">
        <f t="shared" si="24"/>
        <v>1226.90869518</v>
      </c>
    </row>
    <row r="102" spans="1:52" s="19" customFormat="1" ht="13.5" customHeight="1">
      <c r="A102" s="75" t="s">
        <v>289</v>
      </c>
      <c r="B102" s="72">
        <f>B51</f>
        <v>271.12251904000368</v>
      </c>
      <c r="C102" s="72">
        <f t="shared" ref="C102:Z102" si="27">C51</f>
        <v>-513.44949604999965</v>
      </c>
      <c r="D102" s="72">
        <f t="shared" si="27"/>
        <v>16860.139169590002</v>
      </c>
      <c r="E102" s="72">
        <f t="shared" si="27"/>
        <v>15603.5668413</v>
      </c>
      <c r="F102" s="72">
        <f t="shared" si="27"/>
        <v>11387.904241729999</v>
      </c>
      <c r="G102" s="72">
        <f t="shared" si="27"/>
        <v>4059.7502153300002</v>
      </c>
      <c r="H102" s="72">
        <f t="shared" si="27"/>
        <v>7328.1540263999987</v>
      </c>
      <c r="I102" s="72">
        <f t="shared" si="27"/>
        <v>5212.3400720199998</v>
      </c>
      <c r="J102" s="72">
        <f t="shared" si="27"/>
        <v>884.83960618999993</v>
      </c>
      <c r="K102" s="72">
        <f t="shared" si="27"/>
        <v>727.94519235000178</v>
      </c>
      <c r="L102" s="72">
        <f t="shared" si="27"/>
        <v>2232.8915174100002</v>
      </c>
      <c r="M102" s="72">
        <f t="shared" si="27"/>
        <v>369.98628361999994</v>
      </c>
      <c r="N102" s="72">
        <f t="shared" si="27"/>
        <v>1256.5723282900003</v>
      </c>
      <c r="O102" s="72">
        <f t="shared" si="27"/>
        <v>16589.016650549998</v>
      </c>
      <c r="P102" s="72">
        <f t="shared" si="27"/>
        <v>16117.01633735</v>
      </c>
      <c r="Q102" s="72">
        <f t="shared" si="27"/>
        <v>2200.0994551199983</v>
      </c>
      <c r="R102" s="72">
        <f t="shared" si="27"/>
        <v>4084.2824673300024</v>
      </c>
      <c r="S102" s="72">
        <f t="shared" si="27"/>
        <v>1668.0528864099999</v>
      </c>
      <c r="T102" s="72">
        <f t="shared" si="27"/>
        <v>245.11634737999998</v>
      </c>
      <c r="U102" s="72">
        <f t="shared" si="27"/>
        <v>6679.6670275199995</v>
      </c>
      <c r="V102" s="72">
        <f t="shared" si="27"/>
        <v>2200.8785613399996</v>
      </c>
      <c r="W102" s="72">
        <f t="shared" si="27"/>
        <v>154.35821229000021</v>
      </c>
      <c r="X102" s="72">
        <f t="shared" si="27"/>
        <v>282.13469622000002</v>
      </c>
      <c r="Y102" s="72">
        <f t="shared" si="27"/>
        <v>803.30524507999996</v>
      </c>
      <c r="Z102" s="72">
        <f t="shared" si="27"/>
        <v>472.00031319999994</v>
      </c>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row>
    <row r="103" spans="1:52" s="19" customFormat="1" ht="13.5" customHeight="1">
      <c r="A103" s="75" t="s">
        <v>292</v>
      </c>
      <c r="B103" s="72">
        <f t="shared" si="24"/>
        <v>-991.43524708003315</v>
      </c>
      <c r="C103" s="72">
        <f t="shared" si="24"/>
        <v>-1051.6823620700288</v>
      </c>
      <c r="D103" s="72">
        <f t="shared" si="24"/>
        <v>16960.667929989992</v>
      </c>
      <c r="E103" s="72">
        <f t="shared" si="24"/>
        <v>16741.540364479995</v>
      </c>
      <c r="F103" s="72">
        <f t="shared" si="24"/>
        <v>12069.85835774</v>
      </c>
      <c r="G103" s="72">
        <f t="shared" si="24"/>
        <v>4959.8837216399997</v>
      </c>
      <c r="H103" s="72">
        <f t="shared" si="24"/>
        <v>7109.9746360999989</v>
      </c>
      <c r="I103" s="72">
        <f t="shared" si="24"/>
        <v>5003.6635751500007</v>
      </c>
      <c r="J103" s="72">
        <f t="shared" si="24"/>
        <v>934.1224575</v>
      </c>
      <c r="K103" s="72">
        <f t="shared" si="24"/>
        <v>707.88789515999304</v>
      </c>
      <c r="L103" s="72">
        <f t="shared" si="24"/>
        <v>2381.0079747399977</v>
      </c>
      <c r="M103" s="72">
        <f t="shared" si="24"/>
        <v>648.66367933999959</v>
      </c>
      <c r="N103" s="72">
        <f t="shared" si="24"/>
        <v>219.12756551000052</v>
      </c>
      <c r="O103" s="72">
        <f t="shared" si="24"/>
        <v>17952.103177070025</v>
      </c>
      <c r="P103" s="72">
        <f t="shared" si="24"/>
        <v>17793.222726550022</v>
      </c>
      <c r="Q103" s="72">
        <f t="shared" si="24"/>
        <v>2623.2581494200167</v>
      </c>
      <c r="R103" s="72">
        <f t="shared" si="24"/>
        <v>5050.4952788900027</v>
      </c>
      <c r="S103" s="72">
        <f t="shared" si="24"/>
        <v>1597.8420068100006</v>
      </c>
      <c r="T103" s="72">
        <f t="shared" si="24"/>
        <v>228.87192500000003</v>
      </c>
      <c r="U103" s="72">
        <f t="shared" si="24"/>
        <v>6926.5058940299987</v>
      </c>
      <c r="V103" s="72">
        <f t="shared" si="24"/>
        <v>2192.6649872099997</v>
      </c>
      <c r="W103" s="72">
        <f t="shared" si="24"/>
        <v>166.01538126000088</v>
      </c>
      <c r="X103" s="72">
        <f t="shared" si="24"/>
        <v>250.64094770999998</v>
      </c>
      <c r="Y103" s="72">
        <f t="shared" si="24"/>
        <v>949.59314343000017</v>
      </c>
      <c r="Z103" s="72">
        <f t="shared" si="24"/>
        <v>158.88045052000007</v>
      </c>
    </row>
    <row r="104" spans="1:52" s="19" customFormat="1" ht="13.5" customHeight="1">
      <c r="A104" s="75" t="s">
        <v>293</v>
      </c>
      <c r="B104" s="72">
        <f t="shared" si="24"/>
        <v>3535.7765585900415</v>
      </c>
      <c r="C104" s="72">
        <f t="shared" si="24"/>
        <v>3847.0017372800321</v>
      </c>
      <c r="D104" s="72">
        <f t="shared" si="24"/>
        <v>21703.110036879996</v>
      </c>
      <c r="E104" s="72">
        <f t="shared" si="24"/>
        <v>21105.01357087999</v>
      </c>
      <c r="F104" s="72">
        <f t="shared" si="24"/>
        <v>16873.393953909996</v>
      </c>
      <c r="G104" s="72">
        <f t="shared" ref="G104:Z104" si="28">G53-G52</f>
        <v>9267.9584605199962</v>
      </c>
      <c r="H104" s="72">
        <f t="shared" si="28"/>
        <v>7605.4354933900013</v>
      </c>
      <c r="I104" s="72">
        <f t="shared" si="28"/>
        <v>5477.5676152299966</v>
      </c>
      <c r="J104" s="72">
        <f t="shared" si="28"/>
        <v>1121.1073919499995</v>
      </c>
      <c r="K104" s="72">
        <f t="shared" si="28"/>
        <v>974.51881495000384</v>
      </c>
      <c r="L104" s="72">
        <f t="shared" si="28"/>
        <v>1905.7465478499962</v>
      </c>
      <c r="M104" s="72">
        <f t="shared" si="28"/>
        <v>230.24686222000014</v>
      </c>
      <c r="N104" s="72">
        <f t="shared" si="28"/>
        <v>598.09646600000156</v>
      </c>
      <c r="O104" s="72">
        <f t="shared" si="28"/>
        <v>18167.333478289955</v>
      </c>
      <c r="P104" s="72">
        <f t="shared" si="28"/>
        <v>17258.011833599958</v>
      </c>
      <c r="Q104" s="72">
        <f t="shared" si="28"/>
        <v>2893.4378656799481</v>
      </c>
      <c r="R104" s="72">
        <f t="shared" si="28"/>
        <v>4416.0759855600063</v>
      </c>
      <c r="S104" s="72">
        <f t="shared" si="28"/>
        <v>890.17365479000046</v>
      </c>
      <c r="T104" s="72">
        <f t="shared" si="28"/>
        <v>185.62509000000023</v>
      </c>
      <c r="U104" s="72">
        <f t="shared" si="28"/>
        <v>7540.5340179800078</v>
      </c>
      <c r="V104" s="72">
        <f t="shared" si="28"/>
        <v>2901.0747719300007</v>
      </c>
      <c r="W104" s="72">
        <f t="shared" si="28"/>
        <v>150.6572318999967</v>
      </c>
      <c r="X104" s="72">
        <f t="shared" si="28"/>
        <v>389.44925378999994</v>
      </c>
      <c r="Y104" s="72">
        <f t="shared" si="28"/>
        <v>792.05873390000033</v>
      </c>
      <c r="Z104" s="72">
        <f t="shared" si="28"/>
        <v>909.32164468999986</v>
      </c>
    </row>
    <row r="105" spans="1:52" s="67" customFormat="1" ht="13.5" customHeight="1">
      <c r="A105" s="69" t="s">
        <v>294</v>
      </c>
      <c r="B105" s="76">
        <f t="shared" ref="B105:Z105" si="29">B54-B53</f>
        <v>-10168.14770994008</v>
      </c>
      <c r="C105" s="76">
        <f t="shared" si="29"/>
        <v>-9903.7238205700705</v>
      </c>
      <c r="D105" s="76">
        <f t="shared" si="29"/>
        <v>18796.393834049974</v>
      </c>
      <c r="E105" s="76">
        <f t="shared" si="29"/>
        <v>17843.886471349979</v>
      </c>
      <c r="F105" s="76">
        <f t="shared" si="29"/>
        <v>12552.654044410003</v>
      </c>
      <c r="G105" s="76">
        <f t="shared" si="29"/>
        <v>5095.3200994800027</v>
      </c>
      <c r="H105" s="76">
        <f t="shared" si="29"/>
        <v>7457.3339449300038</v>
      </c>
      <c r="I105" s="76">
        <f t="shared" si="29"/>
        <v>5595.9939628500033</v>
      </c>
      <c r="J105" s="76">
        <f t="shared" si="29"/>
        <v>1207.16568809</v>
      </c>
      <c r="K105" s="76">
        <f t="shared" si="29"/>
        <v>1369.991033959971</v>
      </c>
      <c r="L105" s="76">
        <f t="shared" si="29"/>
        <v>2419.4079891599995</v>
      </c>
      <c r="M105" s="76">
        <f t="shared" si="29"/>
        <v>294.66771573000051</v>
      </c>
      <c r="N105" s="76">
        <f t="shared" si="29"/>
        <v>952.50736269999879</v>
      </c>
      <c r="O105" s="76">
        <f t="shared" si="29"/>
        <v>28964.541543990053</v>
      </c>
      <c r="P105" s="76">
        <f t="shared" si="29"/>
        <v>27747.610291920049</v>
      </c>
      <c r="Q105" s="76">
        <f t="shared" si="29"/>
        <v>4744.3173355900863</v>
      </c>
      <c r="R105" s="76">
        <f t="shared" si="29"/>
        <v>5466.0635777999887</v>
      </c>
      <c r="S105" s="76">
        <f t="shared" si="29"/>
        <v>2242.236648109998</v>
      </c>
      <c r="T105" s="76">
        <f t="shared" si="29"/>
        <v>223.87287630999981</v>
      </c>
      <c r="U105" s="76">
        <f t="shared" si="29"/>
        <v>12067.976426809983</v>
      </c>
      <c r="V105" s="76">
        <f t="shared" si="29"/>
        <v>3282.8033544600003</v>
      </c>
      <c r="W105" s="76">
        <f t="shared" si="29"/>
        <v>550.4481959400008</v>
      </c>
      <c r="X105" s="76">
        <f t="shared" si="29"/>
        <v>716.84913546999996</v>
      </c>
      <c r="Y105" s="76">
        <f t="shared" si="29"/>
        <v>1735.8460958900009</v>
      </c>
      <c r="Z105" s="76">
        <f t="shared" si="29"/>
        <v>1216.9312520700055</v>
      </c>
    </row>
    <row r="106" spans="1:52" s="19" customFormat="1" ht="13.5" customHeight="1">
      <c r="A106" s="136" t="s">
        <v>297</v>
      </c>
      <c r="B106" s="72">
        <f>B55</f>
        <v>-76.956885159994272</v>
      </c>
      <c r="C106" s="72">
        <f t="shared" ref="C106:Z106" si="30">C55</f>
        <v>3214.9544114300079</v>
      </c>
      <c r="D106" s="72">
        <f t="shared" si="30"/>
        <v>20785.5492586</v>
      </c>
      <c r="E106" s="72">
        <f t="shared" si="30"/>
        <v>19564.954261970001</v>
      </c>
      <c r="F106" s="72">
        <f t="shared" si="30"/>
        <v>12173.032504549999</v>
      </c>
      <c r="G106" s="72">
        <f t="shared" si="30"/>
        <v>4589.2994990699999</v>
      </c>
      <c r="H106" s="72">
        <f t="shared" si="30"/>
        <v>7583.7330054800004</v>
      </c>
      <c r="I106" s="72">
        <f t="shared" si="30"/>
        <v>5532.1349748000002</v>
      </c>
      <c r="J106" s="72">
        <f t="shared" si="30"/>
        <v>894.26344392000021</v>
      </c>
      <c r="K106" s="72">
        <f t="shared" si="30"/>
        <v>760.04404913000019</v>
      </c>
      <c r="L106" s="72">
        <f t="shared" si="30"/>
        <v>2206.4647544600007</v>
      </c>
      <c r="M106" s="72">
        <f t="shared" si="30"/>
        <v>3531.1495099099998</v>
      </c>
      <c r="N106" s="72">
        <f t="shared" si="30"/>
        <v>1220.5949966300004</v>
      </c>
      <c r="O106" s="72">
        <f t="shared" si="30"/>
        <v>20862.506143759994</v>
      </c>
      <c r="P106" s="72">
        <f t="shared" si="30"/>
        <v>16349.999850539993</v>
      </c>
      <c r="Q106" s="72">
        <f t="shared" si="30"/>
        <v>2380.7016256399907</v>
      </c>
      <c r="R106" s="72">
        <f t="shared" si="30"/>
        <v>4293.0144777400019</v>
      </c>
      <c r="S106" s="72">
        <f t="shared" si="30"/>
        <v>1290.1335791500001</v>
      </c>
      <c r="T106" s="72">
        <f t="shared" si="30"/>
        <v>136.95112286000003</v>
      </c>
      <c r="U106" s="72">
        <f t="shared" si="30"/>
        <v>6997.8370420399988</v>
      </c>
      <c r="V106" s="72">
        <f t="shared" si="30"/>
        <v>2324.4721942300002</v>
      </c>
      <c r="W106" s="72">
        <f t="shared" si="30"/>
        <v>83.781805670000054</v>
      </c>
      <c r="X106" s="72">
        <f t="shared" si="30"/>
        <v>359.98557713000002</v>
      </c>
      <c r="Y106" s="72">
        <f t="shared" si="30"/>
        <v>807.5946203100001</v>
      </c>
      <c r="Z106" s="72">
        <f t="shared" si="30"/>
        <v>4512.5062932199999</v>
      </c>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row>
    <row r="107" spans="1:52" s="19" customFormat="1" ht="13.5" customHeight="1">
      <c r="A107" s="75" t="s">
        <v>298</v>
      </c>
      <c r="B107" s="72">
        <f t="shared" ref="B107:Z109" si="31">B56-B55</f>
        <v>-2121.7110365700173</v>
      </c>
      <c r="C107" s="72">
        <f t="shared" si="31"/>
        <v>-1980.993467850014</v>
      </c>
      <c r="D107" s="72">
        <f t="shared" si="31"/>
        <v>18251.435031200006</v>
      </c>
      <c r="E107" s="72">
        <f t="shared" si="31"/>
        <v>17784.817161340012</v>
      </c>
      <c r="F107" s="72">
        <f t="shared" si="31"/>
        <v>13371.599981640007</v>
      </c>
      <c r="G107" s="72">
        <f t="shared" si="31"/>
        <v>5651.6195409800011</v>
      </c>
      <c r="H107" s="72">
        <f t="shared" si="31"/>
        <v>7719.9804406600033</v>
      </c>
      <c r="I107" s="72">
        <f t="shared" si="31"/>
        <v>5600.2315195300007</v>
      </c>
      <c r="J107" s="72">
        <f t="shared" si="31"/>
        <v>901.13532210999995</v>
      </c>
      <c r="K107" s="72">
        <f t="shared" si="31"/>
        <v>895.65202663999196</v>
      </c>
      <c r="L107" s="72">
        <f t="shared" si="31"/>
        <v>2109.7067344400061</v>
      </c>
      <c r="M107" s="72">
        <f t="shared" si="31"/>
        <v>506.72309650999978</v>
      </c>
      <c r="N107" s="72">
        <f t="shared" si="31"/>
        <v>466.61786985999606</v>
      </c>
      <c r="O107" s="72">
        <f t="shared" si="31"/>
        <v>20373.146067770023</v>
      </c>
      <c r="P107" s="72">
        <f t="shared" si="31"/>
        <v>19765.810629190026</v>
      </c>
      <c r="Q107" s="72">
        <f t="shared" si="31"/>
        <v>2721.8853546900359</v>
      </c>
      <c r="R107" s="72">
        <f t="shared" si="31"/>
        <v>5455.1752987199925</v>
      </c>
      <c r="S107" s="72">
        <f t="shared" si="31"/>
        <v>1994.7822369599999</v>
      </c>
      <c r="T107" s="72">
        <f t="shared" si="31"/>
        <v>297.93439907999982</v>
      </c>
      <c r="U107" s="72">
        <f t="shared" si="31"/>
        <v>7580.7799573500015</v>
      </c>
      <c r="V107" s="72">
        <f t="shared" si="31"/>
        <v>2338.6926272199998</v>
      </c>
      <c r="W107" s="72">
        <f t="shared" si="31"/>
        <v>81.637821370000452</v>
      </c>
      <c r="X107" s="72">
        <f t="shared" si="31"/>
        <v>637.28031422999993</v>
      </c>
      <c r="Y107" s="72">
        <f t="shared" si="31"/>
        <v>996.33524679000095</v>
      </c>
      <c r="Z107" s="72">
        <f t="shared" si="31"/>
        <v>607.33543858000121</v>
      </c>
    </row>
    <row r="108" spans="1:52" s="19" customFormat="1" ht="13.5" customHeight="1">
      <c r="A108" s="75" t="s">
        <v>295</v>
      </c>
      <c r="B108" s="72">
        <f t="shared" si="31"/>
        <v>4595.0257196499733</v>
      </c>
      <c r="C108" s="72">
        <f t="shared" si="31"/>
        <v>4479.78354088997</v>
      </c>
      <c r="D108" s="72">
        <f t="shared" si="31"/>
        <v>23820.243442349987</v>
      </c>
      <c r="E108" s="72">
        <f t="shared" si="31"/>
        <v>22831.746334509982</v>
      </c>
      <c r="F108" s="72">
        <f t="shared" si="31"/>
        <v>17886.343476909991</v>
      </c>
      <c r="G108" s="72">
        <f t="shared" si="31"/>
        <v>9602.6672838699997</v>
      </c>
      <c r="H108" s="72">
        <f t="shared" si="31"/>
        <v>8283.6761930399934</v>
      </c>
      <c r="I108" s="72">
        <f t="shared" si="31"/>
        <v>5802.1762325600012</v>
      </c>
      <c r="J108" s="72">
        <f t="shared" si="31"/>
        <v>1157.4405433900004</v>
      </c>
      <c r="K108" s="72">
        <f t="shared" si="31"/>
        <v>845.3232495799939</v>
      </c>
      <c r="L108" s="72">
        <f t="shared" si="31"/>
        <v>2325.7565996099984</v>
      </c>
      <c r="M108" s="72">
        <f t="shared" si="31"/>
        <v>616.88246502000084</v>
      </c>
      <c r="N108" s="72">
        <f t="shared" si="31"/>
        <v>988.49710784000445</v>
      </c>
      <c r="O108" s="72">
        <f t="shared" si="31"/>
        <v>19225.217722700014</v>
      </c>
      <c r="P108" s="72">
        <f t="shared" si="31"/>
        <v>18351.962793620012</v>
      </c>
      <c r="Q108" s="72">
        <f t="shared" si="31"/>
        <v>2828.7577632400316</v>
      </c>
      <c r="R108" s="72">
        <f t="shared" si="31"/>
        <v>4702.1909792299866</v>
      </c>
      <c r="S108" s="72">
        <f t="shared" si="31"/>
        <v>1121.7621840299985</v>
      </c>
      <c r="T108" s="72">
        <f t="shared" si="31"/>
        <v>194.24032441000037</v>
      </c>
      <c r="U108" s="72">
        <f t="shared" si="31"/>
        <v>7998.1304676699947</v>
      </c>
      <c r="V108" s="72">
        <f t="shared" si="31"/>
        <v>3151.6583629900006</v>
      </c>
      <c r="W108" s="72">
        <f t="shared" si="31"/>
        <v>115.94592175999699</v>
      </c>
      <c r="X108" s="72">
        <f t="shared" si="31"/>
        <v>488.42829743000004</v>
      </c>
      <c r="Y108" s="72">
        <f t="shared" si="31"/>
        <v>902.50685584999837</v>
      </c>
      <c r="Z108" s="72">
        <f t="shared" si="31"/>
        <v>873.25492907999978</v>
      </c>
    </row>
    <row r="109" spans="1:52" s="67" customFormat="1" ht="13.5" customHeight="1">
      <c r="A109" s="69" t="s">
        <v>296</v>
      </c>
      <c r="B109" s="76">
        <f t="shared" si="31"/>
        <v>-4288.3238795600482</v>
      </c>
      <c r="C109" s="76">
        <f t="shared" si="31"/>
        <v>-4026.6895906400459</v>
      </c>
      <c r="D109" s="76">
        <f t="shared" si="31"/>
        <v>23624.722135729993</v>
      </c>
      <c r="E109" s="76">
        <f t="shared" si="31"/>
        <v>22746.810068089995</v>
      </c>
      <c r="F109" s="76">
        <f t="shared" si="31"/>
        <v>16073.894904870009</v>
      </c>
      <c r="G109" s="76">
        <f t="shared" si="31"/>
        <v>7288.6578522599993</v>
      </c>
      <c r="H109" s="76">
        <f t="shared" si="31"/>
        <v>8785.2370526100058</v>
      </c>
      <c r="I109" s="76">
        <f t="shared" si="31"/>
        <v>6494.2729187899968</v>
      </c>
      <c r="J109" s="76">
        <f t="shared" si="31"/>
        <v>1244.7217311799973</v>
      </c>
      <c r="K109" s="76">
        <f t="shared" si="31"/>
        <v>1360.6509040300175</v>
      </c>
      <c r="L109" s="76">
        <f t="shared" si="31"/>
        <v>3194.1886717499838</v>
      </c>
      <c r="M109" s="76">
        <f t="shared" si="31"/>
        <v>873.35385626000061</v>
      </c>
      <c r="N109" s="76">
        <f t="shared" si="31"/>
        <v>877.9120676399998</v>
      </c>
      <c r="O109" s="76">
        <f t="shared" si="31"/>
        <v>27913.046015290041</v>
      </c>
      <c r="P109" s="76">
        <f t="shared" si="31"/>
        <v>26773.499658730041</v>
      </c>
      <c r="Q109" s="76">
        <f t="shared" si="31"/>
        <v>5161.5846257699941</v>
      </c>
      <c r="R109" s="76">
        <f t="shared" si="31"/>
        <v>5797.0179588600404</v>
      </c>
      <c r="S109" s="76">
        <f t="shared" si="31"/>
        <v>2207.888799520003</v>
      </c>
      <c r="T109" s="76">
        <f t="shared" si="31"/>
        <v>256.3524574500002</v>
      </c>
      <c r="U109" s="76">
        <f t="shared" si="31"/>
        <v>9986.0119661699973</v>
      </c>
      <c r="V109" s="76">
        <f t="shared" si="31"/>
        <v>3237.6685402699995</v>
      </c>
      <c r="W109" s="76">
        <f t="shared" si="31"/>
        <v>655.96455848999835</v>
      </c>
      <c r="X109" s="76">
        <f t="shared" si="31"/>
        <v>778.93822299999988</v>
      </c>
      <c r="Y109" s="76">
        <f t="shared" si="31"/>
        <v>1929.7410694700038</v>
      </c>
      <c r="Z109" s="76">
        <f t="shared" si="31"/>
        <v>1139.5463565599994</v>
      </c>
    </row>
    <row r="110" spans="1:52" s="19" customFormat="1" ht="13.5" customHeight="1">
      <c r="I110" s="80"/>
    </row>
    <row r="111" spans="1:52" s="19" customFormat="1" ht="13.5" customHeight="1">
      <c r="I111" s="80"/>
    </row>
    <row r="112" spans="1:52" s="19" customFormat="1" ht="13.5" customHeight="1">
      <c r="I112" s="80"/>
    </row>
    <row r="113" spans="9:9" s="19" customFormat="1" ht="13.5" customHeight="1">
      <c r="I113" s="80"/>
    </row>
    <row r="114" spans="9:9" s="19" customFormat="1" ht="13.5" customHeight="1">
      <c r="I114" s="80"/>
    </row>
    <row r="115" spans="9:9" s="19" customFormat="1" ht="13.5" customHeight="1">
      <c r="I115" s="80"/>
    </row>
    <row r="116" spans="9:9" s="19" customFormat="1" ht="13.5" customHeight="1">
      <c r="I116" s="80"/>
    </row>
    <row r="117" spans="9:9" s="19" customFormat="1" ht="13.5" customHeight="1">
      <c r="I117" s="80"/>
    </row>
    <row r="118" spans="9:9" s="19" customFormat="1" ht="13.5" customHeight="1">
      <c r="I118" s="80"/>
    </row>
    <row r="119" spans="9:9" s="19" customFormat="1" ht="13.5" customHeight="1">
      <c r="I119" s="80"/>
    </row>
    <row r="120" spans="9:9" s="19" customFormat="1" ht="13.5" customHeight="1">
      <c r="I120" s="80"/>
    </row>
    <row r="121" spans="9:9" s="19" customFormat="1" ht="13.5" customHeight="1">
      <c r="I121" s="80"/>
    </row>
    <row r="122" spans="9:9" s="19" customFormat="1" ht="13.5" customHeight="1">
      <c r="I122" s="80"/>
    </row>
    <row r="123" spans="9:9" s="19" customFormat="1" ht="13.5" customHeight="1">
      <c r="I123" s="80"/>
    </row>
    <row r="124" spans="9:9" s="19" customFormat="1" ht="13.5" customHeight="1">
      <c r="I124" s="80"/>
    </row>
    <row r="125" spans="9:9" s="19" customFormat="1" ht="13.5" customHeight="1">
      <c r="I125" s="80"/>
    </row>
    <row r="126" spans="9:9" s="19" customFormat="1" ht="13.5" customHeight="1">
      <c r="I126" s="80"/>
    </row>
    <row r="127" spans="9:9" s="19" customFormat="1" ht="13.5" customHeight="1">
      <c r="I127" s="80"/>
    </row>
    <row r="128" spans="9:9" s="19" customFormat="1" ht="13.5" customHeight="1">
      <c r="I128" s="80"/>
    </row>
    <row r="129" spans="9:9" s="19" customFormat="1" ht="13.5" customHeight="1">
      <c r="I129" s="80"/>
    </row>
    <row r="130" spans="9:9" s="19" customFormat="1" ht="13.5" customHeight="1">
      <c r="I130" s="80"/>
    </row>
    <row r="131" spans="9:9" s="19" customFormat="1" ht="13.5" customHeight="1">
      <c r="I131" s="80"/>
    </row>
    <row r="132" spans="9:9" s="19" customFormat="1" ht="13.5" customHeight="1">
      <c r="I132" s="80"/>
    </row>
    <row r="133" spans="9:9" s="19" customFormat="1" ht="13.5" customHeight="1">
      <c r="I133" s="80"/>
    </row>
    <row r="134" spans="9:9" s="19" customFormat="1" ht="13.5" customHeight="1">
      <c r="I134" s="80"/>
    </row>
    <row r="135" spans="9:9" s="19" customFormat="1" ht="13.5" customHeight="1">
      <c r="I135" s="80"/>
    </row>
    <row r="136" spans="9:9" s="19" customFormat="1" ht="13.5" customHeight="1">
      <c r="I136" s="80"/>
    </row>
    <row r="137" spans="9:9" s="19" customFormat="1" ht="13.5" customHeight="1">
      <c r="I137" s="80"/>
    </row>
    <row r="138" spans="9:9" s="19" customFormat="1" ht="13.5" customHeight="1">
      <c r="I138" s="80"/>
    </row>
    <row r="139" spans="9:9" s="19" customFormat="1" ht="13.5" customHeight="1">
      <c r="I139" s="80"/>
    </row>
    <row r="140" spans="9:9" s="19" customFormat="1" ht="13.5" customHeight="1">
      <c r="I140" s="80"/>
    </row>
    <row r="141" spans="9:9" s="19" customFormat="1" ht="13.5" customHeight="1">
      <c r="I141" s="80"/>
    </row>
    <row r="142" spans="9:9" s="19" customFormat="1" ht="13.5" customHeight="1">
      <c r="I142" s="80"/>
    </row>
    <row r="143" spans="9:9" s="19" customFormat="1" ht="13.5" customHeight="1">
      <c r="I143" s="80"/>
    </row>
    <row r="144" spans="9:9" s="19" customFormat="1" ht="13.5" customHeight="1">
      <c r="I144" s="80"/>
    </row>
    <row r="145" spans="9:9" s="19" customFormat="1" ht="13.5" customHeight="1">
      <c r="I145" s="80"/>
    </row>
    <row r="146" spans="9:9" s="19" customFormat="1" ht="13.5" customHeight="1">
      <c r="I146" s="80"/>
    </row>
    <row r="147" spans="9:9" s="19" customFormat="1" ht="13.5" customHeight="1">
      <c r="I147" s="80"/>
    </row>
    <row r="148" spans="9:9" s="19" customFormat="1" ht="13.5" customHeight="1">
      <c r="I148" s="80"/>
    </row>
    <row r="149" spans="9:9" s="19" customFormat="1" ht="13.5" customHeight="1">
      <c r="I149" s="80"/>
    </row>
    <row r="150" spans="9:9" s="19" customFormat="1" ht="13.5" customHeight="1">
      <c r="I150" s="80"/>
    </row>
    <row r="151" spans="9:9" s="19" customFormat="1" ht="13.5" customHeight="1">
      <c r="I151" s="80"/>
    </row>
    <row r="152" spans="9:9" s="19" customFormat="1" ht="13.5" customHeight="1">
      <c r="I152" s="80"/>
    </row>
    <row r="153" spans="9:9" s="19" customFormat="1" ht="13.5" customHeight="1">
      <c r="I153" s="80"/>
    </row>
    <row r="154" spans="9:9" s="19" customFormat="1" ht="13.5" customHeight="1">
      <c r="I154" s="80"/>
    </row>
    <row r="155" spans="9:9" s="19" customFormat="1" ht="13.5" customHeight="1">
      <c r="I155" s="80"/>
    </row>
    <row r="156" spans="9:9" s="19" customFormat="1" ht="13.5" customHeight="1">
      <c r="I156" s="80"/>
    </row>
    <row r="157" spans="9:9" s="19" customFormat="1" ht="13.5" customHeight="1">
      <c r="I157" s="80"/>
    </row>
    <row r="158" spans="9:9" s="19" customFormat="1" ht="13.5" customHeight="1">
      <c r="I158" s="80"/>
    </row>
    <row r="159" spans="9:9" s="19" customFormat="1" ht="13.5" customHeight="1">
      <c r="I159" s="80"/>
    </row>
    <row r="160" spans="9:9" s="19" customFormat="1" ht="13.5" customHeight="1">
      <c r="I160" s="80"/>
    </row>
    <row r="161" spans="9:9" s="19" customFormat="1" ht="13.5" customHeight="1">
      <c r="I161" s="80"/>
    </row>
    <row r="162" spans="9:9" s="19" customFormat="1" ht="13.5" customHeight="1">
      <c r="I162" s="80"/>
    </row>
    <row r="163" spans="9:9" s="19" customFormat="1" ht="13.5" customHeight="1">
      <c r="I163" s="80"/>
    </row>
    <row r="164" spans="9:9" s="19" customFormat="1" ht="13.5" customHeight="1">
      <c r="I164" s="80"/>
    </row>
    <row r="165" spans="9:9" s="19" customFormat="1" ht="13.5" customHeight="1">
      <c r="I165" s="80"/>
    </row>
    <row r="166" spans="9:9" s="19" customFormat="1" ht="13.5" customHeight="1">
      <c r="I166" s="80"/>
    </row>
    <row r="167" spans="9:9" s="19" customFormat="1" ht="13.5" customHeight="1">
      <c r="I167" s="80"/>
    </row>
    <row r="168" spans="9:9" s="19" customFormat="1" ht="13.5" customHeight="1">
      <c r="I168" s="80"/>
    </row>
    <row r="169" spans="9:9" s="19" customFormat="1" ht="13.5" customHeight="1">
      <c r="I169" s="80"/>
    </row>
    <row r="170" spans="9:9" s="19" customFormat="1" ht="13.5" customHeight="1">
      <c r="I170" s="80"/>
    </row>
    <row r="171" spans="9:9" s="19" customFormat="1" ht="13.5" customHeight="1">
      <c r="I171" s="80"/>
    </row>
    <row r="172" spans="9:9" s="19" customFormat="1" ht="13.5" customHeight="1">
      <c r="I172" s="80"/>
    </row>
    <row r="173" spans="9:9" s="19" customFormat="1" ht="13.5" customHeight="1">
      <c r="I173" s="80"/>
    </row>
    <row r="174" spans="9:9" s="19" customFormat="1" ht="13.5" customHeight="1">
      <c r="I174" s="80"/>
    </row>
    <row r="175" spans="9:9" s="19" customFormat="1" ht="13.5" customHeight="1">
      <c r="I175" s="80"/>
    </row>
    <row r="176" spans="9:9" s="19" customFormat="1" ht="13.5" customHeight="1">
      <c r="I176" s="80"/>
    </row>
    <row r="177" spans="9:9" s="19" customFormat="1" ht="13.5" customHeight="1">
      <c r="I177" s="80"/>
    </row>
    <row r="178" spans="9:9" s="19" customFormat="1" ht="13.5" customHeight="1">
      <c r="I178" s="80"/>
    </row>
    <row r="179" spans="9:9" s="19" customFormat="1" ht="13.5" customHeight="1">
      <c r="I179" s="80"/>
    </row>
    <row r="180" spans="9:9" s="19" customFormat="1" ht="13.5" customHeight="1">
      <c r="I180" s="80"/>
    </row>
    <row r="181" spans="9:9" s="19" customFormat="1" ht="13.5" customHeight="1">
      <c r="I181" s="80"/>
    </row>
    <row r="182" spans="9:9" s="19" customFormat="1" ht="13.5" customHeight="1">
      <c r="I182" s="80"/>
    </row>
    <row r="183" spans="9:9" s="19" customFormat="1" ht="13.5" customHeight="1">
      <c r="I183" s="80"/>
    </row>
    <row r="184" spans="9:9" s="19" customFormat="1" ht="13.5" customHeight="1">
      <c r="I184" s="80"/>
    </row>
    <row r="185" spans="9:9" s="19" customFormat="1" ht="13.5" customHeight="1">
      <c r="I185" s="80"/>
    </row>
    <row r="186" spans="9:9" s="19" customFormat="1" ht="13.5" customHeight="1">
      <c r="I186" s="80"/>
    </row>
    <row r="187" spans="9:9" s="19" customFormat="1" ht="13.5" customHeight="1">
      <c r="I187" s="80"/>
    </row>
    <row r="188" spans="9:9" s="19" customFormat="1" ht="13.5" customHeight="1">
      <c r="I188" s="80"/>
    </row>
    <row r="189" spans="9:9" s="19" customFormat="1" ht="13.5" customHeight="1">
      <c r="I189" s="80"/>
    </row>
    <row r="190" spans="9:9" s="19" customFormat="1" ht="13.5" customHeight="1">
      <c r="I190" s="80"/>
    </row>
    <row r="191" spans="9:9" s="19" customFormat="1" ht="13.5" customHeight="1">
      <c r="I191" s="80"/>
    </row>
    <row r="192" spans="9:9" s="19" customFormat="1" ht="13.5" customHeight="1">
      <c r="I192" s="80"/>
    </row>
    <row r="193" spans="9:9" s="19" customFormat="1" ht="13.5" customHeight="1">
      <c r="I193" s="80"/>
    </row>
    <row r="194" spans="9:9" s="19" customFormat="1" ht="13.5" customHeight="1">
      <c r="I194" s="80"/>
    </row>
    <row r="195" spans="9:9" s="19" customFormat="1" ht="13.5" customHeight="1">
      <c r="I195" s="80"/>
    </row>
    <row r="196" spans="9:9" s="19" customFormat="1" ht="13.5" customHeight="1">
      <c r="I196" s="80"/>
    </row>
    <row r="197" spans="9:9" s="19" customFormat="1" ht="13.5" customHeight="1">
      <c r="I197" s="80"/>
    </row>
    <row r="198" spans="9:9" s="19" customFormat="1" ht="13.5" customHeight="1">
      <c r="I198" s="80"/>
    </row>
    <row r="199" spans="9:9" s="19" customFormat="1" ht="13.5" customHeight="1">
      <c r="I199" s="80"/>
    </row>
    <row r="200" spans="9:9" s="19" customFormat="1" ht="13.5" customHeight="1">
      <c r="I200" s="80"/>
    </row>
    <row r="201" spans="9:9" s="19" customFormat="1" ht="13.5" customHeight="1">
      <c r="I201" s="80"/>
    </row>
    <row r="202" spans="9:9" s="19" customFormat="1" ht="13.5" customHeight="1">
      <c r="I202" s="80"/>
    </row>
    <row r="203" spans="9:9" s="19" customFormat="1" ht="13.5" customHeight="1">
      <c r="I203" s="80"/>
    </row>
    <row r="204" spans="9:9" s="19" customFormat="1" ht="13.5" customHeight="1">
      <c r="I204" s="80"/>
    </row>
    <row r="205" spans="9:9" s="19" customFormat="1" ht="13.5" customHeight="1">
      <c r="I205" s="80"/>
    </row>
    <row r="206" spans="9:9" s="19" customFormat="1" ht="13.5" customHeight="1">
      <c r="I206" s="80"/>
    </row>
    <row r="207" spans="9:9" s="19" customFormat="1" ht="13.5" customHeight="1">
      <c r="I207" s="80"/>
    </row>
    <row r="208" spans="9:9" s="19" customFormat="1" ht="13.5" customHeight="1">
      <c r="I208" s="80"/>
    </row>
    <row r="209" spans="9:9" s="19" customFormat="1" ht="13.5" customHeight="1">
      <c r="I209" s="80"/>
    </row>
    <row r="210" spans="9:9" s="19" customFormat="1" ht="13.5" customHeight="1">
      <c r="I210" s="80"/>
    </row>
    <row r="211" spans="9:9" s="19" customFormat="1" ht="13.5" customHeight="1">
      <c r="I211" s="80"/>
    </row>
    <row r="212" spans="9:9" s="19" customFormat="1" ht="13.5" customHeight="1">
      <c r="I212" s="80"/>
    </row>
    <row r="213" spans="9:9" s="19" customFormat="1" ht="13.5" customHeight="1">
      <c r="I213" s="80"/>
    </row>
    <row r="214" spans="9:9" s="19" customFormat="1" ht="13.5" customHeight="1">
      <c r="I214" s="80"/>
    </row>
    <row r="215" spans="9:9" s="19" customFormat="1" ht="13.5" customHeight="1">
      <c r="I215" s="80"/>
    </row>
    <row r="216" spans="9:9" s="19" customFormat="1" ht="13.5" customHeight="1">
      <c r="I216" s="80"/>
    </row>
    <row r="217" spans="9:9" s="19" customFormat="1" ht="13.5" customHeight="1">
      <c r="I217" s="80"/>
    </row>
    <row r="218" spans="9:9" s="19" customFormat="1" ht="13.5" customHeight="1">
      <c r="I218" s="80"/>
    </row>
    <row r="219" spans="9:9" s="19" customFormat="1" ht="13.5" customHeight="1">
      <c r="I219" s="80"/>
    </row>
    <row r="220" spans="9:9" s="19" customFormat="1" ht="13.5" customHeight="1">
      <c r="I220" s="80"/>
    </row>
    <row r="221" spans="9:9" s="19" customFormat="1" ht="13.5" customHeight="1">
      <c r="I221" s="80"/>
    </row>
    <row r="222" spans="9:9" s="19" customFormat="1" ht="13.5" customHeight="1">
      <c r="I222" s="80"/>
    </row>
    <row r="223" spans="9:9" s="19" customFormat="1" ht="13.5" customHeight="1">
      <c r="I223" s="80"/>
    </row>
    <row r="224" spans="9:9" s="19" customFormat="1" ht="13.5" customHeight="1">
      <c r="I224" s="80"/>
    </row>
    <row r="225" spans="9:9" s="19" customFormat="1" ht="13.5" customHeight="1">
      <c r="I225" s="80"/>
    </row>
    <row r="226" spans="9:9" s="19" customFormat="1" ht="13.5" customHeight="1">
      <c r="I226" s="80"/>
    </row>
    <row r="227" spans="9:9" s="19" customFormat="1" ht="13.5" customHeight="1">
      <c r="I227" s="80"/>
    </row>
    <row r="228" spans="9:9" s="19" customFormat="1" ht="13.5" customHeight="1">
      <c r="I228" s="80"/>
    </row>
    <row r="229" spans="9:9" s="19" customFormat="1" ht="13.5" customHeight="1">
      <c r="I229" s="80"/>
    </row>
    <row r="230" spans="9:9" s="19" customFormat="1" ht="13.5" customHeight="1">
      <c r="I230" s="80"/>
    </row>
    <row r="231" spans="9:9" s="19" customFormat="1" ht="13.5" customHeight="1">
      <c r="I231" s="80"/>
    </row>
    <row r="232" spans="9:9" s="19" customFormat="1" ht="13.5" customHeight="1">
      <c r="I232" s="80"/>
    </row>
    <row r="233" spans="9:9" s="19" customFormat="1" ht="13.5" customHeight="1">
      <c r="I233" s="80"/>
    </row>
    <row r="234" spans="9:9" s="19" customFormat="1" ht="13.5" customHeight="1">
      <c r="I234" s="80"/>
    </row>
    <row r="235" spans="9:9" s="19" customFormat="1" ht="13.5" customHeight="1">
      <c r="I235" s="80"/>
    </row>
    <row r="236" spans="9:9" s="19" customFormat="1" ht="13.5" customHeight="1">
      <c r="I236" s="80"/>
    </row>
    <row r="237" spans="9:9" s="19" customFormat="1" ht="13.5" customHeight="1">
      <c r="I237" s="80"/>
    </row>
    <row r="238" spans="9:9" s="19" customFormat="1" ht="13.5" customHeight="1">
      <c r="I238" s="80"/>
    </row>
    <row r="239" spans="9:9" s="19" customFormat="1" ht="13.5" customHeight="1">
      <c r="I239" s="80"/>
    </row>
    <row r="240" spans="9:9" s="19" customFormat="1" ht="13.5" customHeight="1">
      <c r="I240" s="80"/>
    </row>
    <row r="241" spans="9:9" s="19" customFormat="1" ht="13.5" customHeight="1">
      <c r="I241" s="80"/>
    </row>
    <row r="242" spans="9:9" s="19" customFormat="1" ht="13.5" customHeight="1">
      <c r="I242" s="80"/>
    </row>
    <row r="243" spans="9:9" s="19" customFormat="1" ht="13.5" customHeight="1">
      <c r="I243" s="80"/>
    </row>
    <row r="244" spans="9:9" s="19" customFormat="1" ht="13.5" customHeight="1">
      <c r="I244" s="80"/>
    </row>
    <row r="245" spans="9:9" s="19" customFormat="1" ht="13.5" customHeight="1">
      <c r="I245" s="80"/>
    </row>
    <row r="246" spans="9:9" s="19" customFormat="1" ht="13.5" customHeight="1">
      <c r="I246" s="80"/>
    </row>
    <row r="247" spans="9:9" s="19" customFormat="1" ht="13.5" customHeight="1">
      <c r="I247" s="80"/>
    </row>
    <row r="248" spans="9:9" s="19" customFormat="1" ht="13.5" customHeight="1">
      <c r="I248" s="80"/>
    </row>
    <row r="249" spans="9:9" s="19" customFormat="1" ht="13.5" customHeight="1">
      <c r="I249" s="80"/>
    </row>
  </sheetData>
  <customSheetViews>
    <customSheetView guid="{3A8EF6F6-C45A-45DE-8E7F-2F44C5063395}" showGridLines="0" fitToPage="1">
      <pane ySplit="9" topLeftCell="A49" activePane="bottomLeft" state="frozen"/>
      <selection pane="bottomLeft" activeCell="D45" sqref="D45"/>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ySplit="9" topLeftCell="A32" activePane="bottomLeft" state="frozen"/>
      <selection pane="bottomLeft" activeCell="A60" sqref="A60"/>
      <pageMargins left="0.75" right="0.75" top="1" bottom="1" header="0" footer="0"/>
      <pageSetup paperSize="9" orientation="landscape" horizontalDpi="4294967292" r:id="rId2"/>
      <headerFooter alignWithMargins="0"/>
    </customSheetView>
    <customSheetView guid="{8A76CB75-0074-42C4-9951-071537C0DA5A}" showGridLines="0" fitToPage="1">
      <pane ySplit="9" topLeftCell="A32" activePane="bottomLeft" state="frozen"/>
      <selection pane="bottomLeft" activeCell="A60" sqref="A60"/>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ySplit="9" topLeftCell="A29" activePane="bottomLeft" state="frozen"/>
      <selection pane="bottomLeft" activeCell="B50" sqref="B50"/>
      <pageMargins left="0.75" right="0.75" top="1" bottom="1" header="0" footer="0"/>
      <pageSetup paperSize="9" orientation="landscape" horizontalDpi="4294967292" r:id="rId4"/>
      <headerFooter alignWithMargins="0"/>
    </customSheetView>
  </customSheetViews>
  <phoneticPr fontId="24" type="noConversion"/>
  <pageMargins left="0.16" right="7.0000000000000007E-2" top="0.92" bottom="0.17" header="0.92000000000000015" footer="0.17"/>
  <pageSetup paperSize="9" orientation="landscape" horizontalDpi="4294967292" r:id="rId5"/>
  <headerFooter alignWithMargins="0"/>
  <ignoredErrors>
    <ignoredError sqref="A10:Z10" numberStoredAsText="1"/>
    <ignoredError sqref="B66:Z82 B86:Z87 B90:Z91 B94:Z95 B98:Z98 A102:XFD102" formula="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EE1FE"/>
    <pageSetUpPr fitToPage="1"/>
  </sheetPr>
  <dimension ref="A1:BG373"/>
  <sheetViews>
    <sheetView showGridLines="0" zoomScaleNormal="100" workbookViewId="0">
      <pane xSplit="1" ySplit="10" topLeftCell="B62" activePane="bottomRight" state="frozen"/>
      <selection activeCell="B63" sqref="B63"/>
      <selection pane="topRight" activeCell="B63" sqref="B63"/>
      <selection pane="bottomLeft" activeCell="B63" sqref="B63"/>
      <selection pane="bottomRight" activeCell="A66" sqref="A66"/>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5" customWidth="1"/>
    <col min="7" max="7" width="10.5703125" style="1" customWidth="1"/>
    <col min="8"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5"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31" width="9.140625" style="1"/>
    <col min="32" max="32" width="9.140625" style="10"/>
    <col min="33" max="16384" width="9.140625" style="1"/>
  </cols>
  <sheetData>
    <row r="1" spans="1:35" ht="13.5" customHeight="1">
      <c r="A1" s="36"/>
      <c r="B1" s="22"/>
      <c r="C1" s="22"/>
      <c r="D1" s="22"/>
      <c r="E1" s="22"/>
      <c r="F1" s="22"/>
      <c r="G1" s="22"/>
      <c r="H1" s="22"/>
      <c r="I1" s="22"/>
      <c r="J1" s="22"/>
      <c r="K1" s="22"/>
      <c r="L1" s="22"/>
      <c r="M1" s="22"/>
      <c r="N1" s="22"/>
      <c r="O1" s="22"/>
      <c r="P1" s="13"/>
      <c r="Q1" s="22"/>
      <c r="R1" s="22"/>
      <c r="S1" s="22"/>
      <c r="T1" s="22"/>
      <c r="U1" s="22"/>
      <c r="V1" s="22"/>
      <c r="W1" s="22"/>
      <c r="X1" s="22"/>
      <c r="Y1" s="22"/>
      <c r="Z1" s="22"/>
      <c r="AA1" s="13"/>
      <c r="AC1" s="13"/>
      <c r="AD1" s="13"/>
      <c r="AE1" s="13"/>
      <c r="AF1" s="1"/>
      <c r="AG1" s="13"/>
      <c r="AH1" s="13"/>
      <c r="AI1" s="13"/>
    </row>
    <row r="2" spans="1:35" ht="11.25" customHeight="1">
      <c r="A2" s="8" t="s">
        <v>154</v>
      </c>
      <c r="U2" s="1"/>
      <c r="V2" s="7"/>
      <c r="Z2" s="7"/>
    </row>
    <row r="3" spans="1:35" ht="11.25" customHeight="1">
      <c r="A3" s="12" t="s">
        <v>155</v>
      </c>
    </row>
    <row r="4" spans="1:35" ht="11.25" customHeight="1">
      <c r="A4" s="12"/>
    </row>
    <row r="5" spans="1:35" ht="13.5" customHeight="1">
      <c r="A5" s="10" t="s">
        <v>149</v>
      </c>
      <c r="F5" s="1"/>
      <c r="I5" s="5"/>
      <c r="U5" s="1"/>
      <c r="X5" s="35" t="s">
        <v>190</v>
      </c>
      <c r="Z5" s="7"/>
      <c r="AF5" s="1"/>
    </row>
    <row r="6" spans="1:35"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35"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35"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c r="AF8" s="20"/>
    </row>
    <row r="9" spans="1:35" s="9" customFormat="1" ht="23.85" customHeight="1">
      <c r="A9" s="16" t="s">
        <v>135</v>
      </c>
      <c r="B9" s="17"/>
      <c r="C9" s="27"/>
      <c r="D9" s="17"/>
      <c r="E9" s="27"/>
      <c r="F9" s="27" t="s">
        <v>93</v>
      </c>
      <c r="G9" s="27" t="s">
        <v>73</v>
      </c>
      <c r="H9" s="27" t="s">
        <v>74</v>
      </c>
      <c r="I9" s="31" t="s">
        <v>76</v>
      </c>
      <c r="J9" s="27" t="s">
        <v>75</v>
      </c>
      <c r="K9" s="27" t="s">
        <v>77</v>
      </c>
      <c r="L9" s="27" t="s">
        <v>78</v>
      </c>
      <c r="M9" s="27" t="s">
        <v>79</v>
      </c>
      <c r="N9" s="27" t="s">
        <v>143</v>
      </c>
      <c r="O9" s="17"/>
      <c r="P9" s="27"/>
      <c r="Q9" s="27" t="s">
        <v>80</v>
      </c>
      <c r="R9" s="27" t="s">
        <v>81</v>
      </c>
      <c r="S9" s="27" t="s">
        <v>82</v>
      </c>
      <c r="T9" s="27" t="s">
        <v>83</v>
      </c>
      <c r="U9" s="27" t="s">
        <v>84</v>
      </c>
      <c r="V9" s="27" t="s">
        <v>120</v>
      </c>
      <c r="W9" s="27" t="s">
        <v>85</v>
      </c>
      <c r="X9" s="27" t="s">
        <v>86</v>
      </c>
      <c r="Y9" s="27" t="s">
        <v>123</v>
      </c>
      <c r="Z9" s="27" t="s">
        <v>144</v>
      </c>
      <c r="AF9" s="20"/>
    </row>
    <row r="10" spans="1:35"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c r="AF10" s="21"/>
    </row>
    <row r="11" spans="1:35" s="85" customFormat="1" ht="13.5" customHeight="1">
      <c r="A11" s="70" t="s">
        <v>235</v>
      </c>
      <c r="B11" s="72">
        <v>-5539.3335002099993</v>
      </c>
      <c r="C11" s="72">
        <v>-2548.7777696299963</v>
      </c>
      <c r="D11" s="72">
        <v>27208.577038240001</v>
      </c>
      <c r="E11" s="72">
        <v>7723.3216828700006</v>
      </c>
      <c r="F11" s="72">
        <v>6986.6894466000003</v>
      </c>
      <c r="G11" s="72">
        <v>2444.4429794500002</v>
      </c>
      <c r="H11" s="72">
        <v>4542.2464671500002</v>
      </c>
      <c r="I11" s="72">
        <v>3021.2717701900001</v>
      </c>
      <c r="J11" s="72">
        <v>51.105388569999988</v>
      </c>
      <c r="K11" s="72">
        <v>91.639879059999998</v>
      </c>
      <c r="L11" s="72">
        <v>474.31006825000003</v>
      </c>
      <c r="M11" s="72">
        <v>119.57690039000002</v>
      </c>
      <c r="N11" s="72">
        <v>19485.255355369998</v>
      </c>
      <c r="O11" s="72">
        <v>32747.91053845</v>
      </c>
      <c r="P11" s="64">
        <v>10272.099452499997</v>
      </c>
      <c r="Q11" s="72">
        <v>198.69635135999997</v>
      </c>
      <c r="R11" s="72">
        <v>2413.174372479999</v>
      </c>
      <c r="S11" s="72">
        <v>231.96217164999999</v>
      </c>
      <c r="T11" s="72">
        <v>87.121230109999999</v>
      </c>
      <c r="U11" s="72">
        <v>6702.8855519999988</v>
      </c>
      <c r="V11" s="72">
        <v>0</v>
      </c>
      <c r="W11" s="72">
        <v>121.83077876</v>
      </c>
      <c r="X11" s="72">
        <v>475.33663003000009</v>
      </c>
      <c r="Y11" s="72">
        <v>41.09236611</v>
      </c>
      <c r="Z11" s="72">
        <v>22475.811085950001</v>
      </c>
      <c r="AF11" s="86"/>
    </row>
    <row r="12" spans="1:35" s="85" customFormat="1" ht="13.5" customHeight="1">
      <c r="A12" s="70" t="s">
        <v>236</v>
      </c>
      <c r="B12" s="72">
        <v>-7796.1974979000079</v>
      </c>
      <c r="C12" s="72">
        <v>-7134.5631688800022</v>
      </c>
      <c r="D12" s="72">
        <v>69887.208625779997</v>
      </c>
      <c r="E12" s="72">
        <v>16648.474826079997</v>
      </c>
      <c r="F12" s="72">
        <v>14676.289299149998</v>
      </c>
      <c r="G12" s="72">
        <v>5646.7868616400001</v>
      </c>
      <c r="H12" s="72">
        <v>9029.5024375099983</v>
      </c>
      <c r="I12" s="72">
        <v>5826.7889125099991</v>
      </c>
      <c r="J12" s="72">
        <v>107.85768109999998</v>
      </c>
      <c r="K12" s="72">
        <v>193.18916357000001</v>
      </c>
      <c r="L12" s="72">
        <v>1345.36308902</v>
      </c>
      <c r="M12" s="72">
        <v>325.77559323999998</v>
      </c>
      <c r="N12" s="72">
        <v>53238.7337997</v>
      </c>
      <c r="O12" s="72">
        <v>77683.406123680004</v>
      </c>
      <c r="P12" s="64">
        <v>23783.037994959999</v>
      </c>
      <c r="Q12" s="72">
        <v>499.14083677999997</v>
      </c>
      <c r="R12" s="72">
        <v>5523.5993701300004</v>
      </c>
      <c r="S12" s="72">
        <v>2980.5022696999999</v>
      </c>
      <c r="T12" s="72">
        <v>199.85038459999998</v>
      </c>
      <c r="U12" s="72">
        <v>13148.809974619995</v>
      </c>
      <c r="V12" s="72">
        <v>0</v>
      </c>
      <c r="W12" s="72">
        <v>218.55520473999999</v>
      </c>
      <c r="X12" s="72">
        <v>1047.3535709600001</v>
      </c>
      <c r="Y12" s="72">
        <v>165.22638343000003</v>
      </c>
      <c r="Z12" s="72">
        <v>53900.368128720002</v>
      </c>
      <c r="AF12" s="86"/>
    </row>
    <row r="13" spans="1:35" s="85" customFormat="1" ht="13.5" customHeight="1">
      <c r="A13" s="70" t="s">
        <v>225</v>
      </c>
      <c r="B13" s="72">
        <v>-5345.6505743299786</v>
      </c>
      <c r="C13" s="72">
        <v>-9305.2102346000029</v>
      </c>
      <c r="D13" s="72">
        <v>124531.06349352001</v>
      </c>
      <c r="E13" s="72">
        <v>26519.634489069998</v>
      </c>
      <c r="F13" s="72">
        <v>23757.054883380002</v>
      </c>
      <c r="G13" s="72">
        <v>9725.9740860700003</v>
      </c>
      <c r="H13" s="72">
        <v>14031.080797310002</v>
      </c>
      <c r="I13" s="72">
        <v>9048.1157906299995</v>
      </c>
      <c r="J13" s="72">
        <v>168.87305764999996</v>
      </c>
      <c r="K13" s="72">
        <v>290.07996318000005</v>
      </c>
      <c r="L13" s="72">
        <v>1820.46599324</v>
      </c>
      <c r="M13" s="72">
        <v>483.16059161999993</v>
      </c>
      <c r="N13" s="72">
        <v>98011.429004450009</v>
      </c>
      <c r="O13" s="72">
        <v>129876.71406784999</v>
      </c>
      <c r="P13" s="64">
        <v>35824.844723670001</v>
      </c>
      <c r="Q13" s="72">
        <v>822.65443880000021</v>
      </c>
      <c r="R13" s="72">
        <v>8191.6355488900008</v>
      </c>
      <c r="S13" s="72">
        <v>3694.3047248500002</v>
      </c>
      <c r="T13" s="72">
        <v>295.21231260999997</v>
      </c>
      <c r="U13" s="72">
        <v>20468.062397760001</v>
      </c>
      <c r="V13" s="72">
        <v>0</v>
      </c>
      <c r="W13" s="72">
        <v>297.76998684000012</v>
      </c>
      <c r="X13" s="72">
        <v>1761.9963779000004</v>
      </c>
      <c r="Y13" s="72">
        <v>293.20893602000001</v>
      </c>
      <c r="Z13" s="72">
        <v>94051.869344179984</v>
      </c>
      <c r="AF13" s="86"/>
    </row>
    <row r="14" spans="1:35" s="85" customFormat="1" ht="13.5" customHeight="1">
      <c r="A14" s="73" t="s">
        <v>226</v>
      </c>
      <c r="B14" s="76">
        <v>-16366.442434110002</v>
      </c>
      <c r="C14" s="76">
        <v>-14278.202332699999</v>
      </c>
      <c r="D14" s="76">
        <v>36372.280234869999</v>
      </c>
      <c r="E14" s="76">
        <v>36272.408985640002</v>
      </c>
      <c r="F14" s="76">
        <v>32289.711372700003</v>
      </c>
      <c r="G14" s="76">
        <v>13569.160479390002</v>
      </c>
      <c r="H14" s="76">
        <v>18720.550893309999</v>
      </c>
      <c r="I14" s="76">
        <v>12145.864173239997</v>
      </c>
      <c r="J14" s="76">
        <v>233.96459396</v>
      </c>
      <c r="K14" s="76">
        <v>416.34134460000013</v>
      </c>
      <c r="L14" s="76">
        <v>2507.4221901700002</v>
      </c>
      <c r="M14" s="76">
        <v>824.96948421000002</v>
      </c>
      <c r="N14" s="76">
        <v>99.871249229999989</v>
      </c>
      <c r="O14" s="76">
        <v>52738.722668980001</v>
      </c>
      <c r="P14" s="77">
        <v>50550.611318340001</v>
      </c>
      <c r="Q14" s="76">
        <v>1357.0404607100002</v>
      </c>
      <c r="R14" s="76">
        <v>11383.313425850001</v>
      </c>
      <c r="S14" s="76">
        <v>4971.71677834</v>
      </c>
      <c r="T14" s="76">
        <v>698.78382636000003</v>
      </c>
      <c r="U14" s="76">
        <v>27740.73544927</v>
      </c>
      <c r="V14" s="76">
        <v>0</v>
      </c>
      <c r="W14" s="76">
        <v>407.54268194000002</v>
      </c>
      <c r="X14" s="76">
        <v>2469.1947496600001</v>
      </c>
      <c r="Y14" s="76">
        <v>1522.2839462100001</v>
      </c>
      <c r="Z14" s="76">
        <v>2188.1113506400002</v>
      </c>
      <c r="AF14" s="86"/>
    </row>
    <row r="15" spans="1:35" s="85" customFormat="1" ht="13.5" customHeight="1">
      <c r="A15" s="70" t="s">
        <v>237</v>
      </c>
      <c r="B15" s="72">
        <v>-1470.2513062199978</v>
      </c>
      <c r="C15" s="72">
        <v>-892.48046930999772</v>
      </c>
      <c r="D15" s="72">
        <v>9004.3019087000011</v>
      </c>
      <c r="E15" s="72">
        <v>9002.5887693000004</v>
      </c>
      <c r="F15" s="72">
        <v>8122.8078120800001</v>
      </c>
      <c r="G15" s="72">
        <v>2998.1820768500002</v>
      </c>
      <c r="H15" s="72">
        <v>5124.6257352299999</v>
      </c>
      <c r="I15" s="72">
        <v>3627.22190912</v>
      </c>
      <c r="J15" s="72">
        <v>94.881636440000037</v>
      </c>
      <c r="K15" s="72">
        <v>105.95944316000001</v>
      </c>
      <c r="L15" s="72">
        <v>480.72478206</v>
      </c>
      <c r="M15" s="72">
        <v>198.21509556000001</v>
      </c>
      <c r="N15" s="72">
        <v>1.7131394</v>
      </c>
      <c r="O15" s="72">
        <v>10474.553214919999</v>
      </c>
      <c r="P15" s="64">
        <v>9895.0692386099981</v>
      </c>
      <c r="Q15" s="72">
        <v>296.99891404000005</v>
      </c>
      <c r="R15" s="72">
        <v>2214.9755629899996</v>
      </c>
      <c r="S15" s="72">
        <v>190.90606292999999</v>
      </c>
      <c r="T15" s="72">
        <v>53.535423359999996</v>
      </c>
      <c r="U15" s="72">
        <v>6483.6025949799996</v>
      </c>
      <c r="V15" s="72">
        <v>0</v>
      </c>
      <c r="W15" s="72">
        <v>127.04486194999998</v>
      </c>
      <c r="X15" s="72">
        <v>483.82479754000002</v>
      </c>
      <c r="Y15" s="72">
        <v>44.181020820000001</v>
      </c>
      <c r="Z15" s="72">
        <v>579.48397631</v>
      </c>
      <c r="AF15" s="86"/>
    </row>
    <row r="16" spans="1:35" s="85" customFormat="1" ht="13.5" customHeight="1">
      <c r="A16" s="70" t="s">
        <v>238</v>
      </c>
      <c r="B16" s="72">
        <v>-7981.1920747199983</v>
      </c>
      <c r="C16" s="72">
        <v>-6049.3348767199968</v>
      </c>
      <c r="D16" s="72">
        <v>17548.80445616</v>
      </c>
      <c r="E16" s="72">
        <v>17544.671379340001</v>
      </c>
      <c r="F16" s="72">
        <v>15530.866858890002</v>
      </c>
      <c r="G16" s="72">
        <v>5798.5593455500002</v>
      </c>
      <c r="H16" s="72">
        <v>9732.3075133400016</v>
      </c>
      <c r="I16" s="72">
        <v>6680.6151016800004</v>
      </c>
      <c r="J16" s="72">
        <v>218.18617563000004</v>
      </c>
      <c r="K16" s="72">
        <v>215.36128959000004</v>
      </c>
      <c r="L16" s="72">
        <v>1339.4996024400002</v>
      </c>
      <c r="M16" s="72">
        <v>240.75745279000006</v>
      </c>
      <c r="N16" s="72">
        <v>4.1330768199999994</v>
      </c>
      <c r="O16" s="72">
        <v>25529.996530879998</v>
      </c>
      <c r="P16" s="64">
        <v>23594.006256059998</v>
      </c>
      <c r="Q16" s="72">
        <v>718.56987763000006</v>
      </c>
      <c r="R16" s="72">
        <v>5089.6176203800005</v>
      </c>
      <c r="S16" s="72">
        <v>3001.6431005299992</v>
      </c>
      <c r="T16" s="72">
        <v>115.81782546999999</v>
      </c>
      <c r="U16" s="72">
        <v>12711.197666489999</v>
      </c>
      <c r="V16" s="72">
        <v>0</v>
      </c>
      <c r="W16" s="72">
        <v>264.25532243999999</v>
      </c>
      <c r="X16" s="72">
        <v>1526.1609478799999</v>
      </c>
      <c r="Y16" s="72">
        <v>166.74389523999997</v>
      </c>
      <c r="Z16" s="72">
        <v>1935.99027482</v>
      </c>
      <c r="AF16" s="86"/>
    </row>
    <row r="17" spans="1:59" s="85" customFormat="1" ht="13.5" customHeight="1">
      <c r="A17" s="70" t="s">
        <v>227</v>
      </c>
      <c r="B17" s="72">
        <v>-8452.6409327400033</v>
      </c>
      <c r="C17" s="72">
        <v>-6459.2442682700021</v>
      </c>
      <c r="D17" s="72">
        <v>28302.23560023</v>
      </c>
      <c r="E17" s="72">
        <v>27972.38632514</v>
      </c>
      <c r="F17" s="72">
        <v>25113.236086299999</v>
      </c>
      <c r="G17" s="72">
        <v>10414.32418249</v>
      </c>
      <c r="H17" s="72">
        <v>14698.911903810002</v>
      </c>
      <c r="I17" s="72">
        <v>9913.7378691800004</v>
      </c>
      <c r="J17" s="72">
        <v>336.37551370000006</v>
      </c>
      <c r="K17" s="72">
        <v>313.18552700000004</v>
      </c>
      <c r="L17" s="72">
        <v>1921.52583181</v>
      </c>
      <c r="M17" s="72">
        <v>288.06336633000006</v>
      </c>
      <c r="N17" s="72">
        <v>329.84927508999994</v>
      </c>
      <c r="O17" s="72">
        <v>36754.876532970004</v>
      </c>
      <c r="P17" s="64">
        <v>34431.630593410002</v>
      </c>
      <c r="Q17" s="72">
        <v>1080.04892036</v>
      </c>
      <c r="R17" s="72">
        <v>7334.9335422900003</v>
      </c>
      <c r="S17" s="72">
        <v>4164.5631536000001</v>
      </c>
      <c r="T17" s="72">
        <v>149.14704906</v>
      </c>
      <c r="U17" s="72">
        <v>19079.509445430002</v>
      </c>
      <c r="V17" s="72">
        <v>0</v>
      </c>
      <c r="W17" s="72">
        <v>379.80828452999992</v>
      </c>
      <c r="X17" s="72">
        <v>1976.8833191200001</v>
      </c>
      <c r="Y17" s="72">
        <v>266.73687901999995</v>
      </c>
      <c r="Z17" s="72">
        <v>2323.2459395599999</v>
      </c>
      <c r="AF17" s="86"/>
    </row>
    <row r="18" spans="1:59" s="85" customFormat="1" ht="13.5" customHeight="1">
      <c r="A18" s="73" t="s">
        <v>228</v>
      </c>
      <c r="B18" s="76">
        <v>-13877.227910590002</v>
      </c>
      <c r="C18" s="76">
        <v>-7043.7803316799982</v>
      </c>
      <c r="D18" s="76">
        <v>43187.023371540003</v>
      </c>
      <c r="E18" s="76">
        <v>41640.576645920002</v>
      </c>
      <c r="F18" s="76">
        <v>34359.239912680001</v>
      </c>
      <c r="G18" s="76">
        <v>15046.93110308</v>
      </c>
      <c r="H18" s="76">
        <v>19312.308809599999</v>
      </c>
      <c r="I18" s="76">
        <v>13051.61565102</v>
      </c>
      <c r="J18" s="76">
        <v>464.79756140000006</v>
      </c>
      <c r="K18" s="76">
        <v>433.7006373000001</v>
      </c>
      <c r="L18" s="76">
        <v>2762.3459797099999</v>
      </c>
      <c r="M18" s="76">
        <v>3620.4925548300002</v>
      </c>
      <c r="N18" s="76">
        <v>1546.4467256200005</v>
      </c>
      <c r="O18" s="76">
        <v>57064.251282130004</v>
      </c>
      <c r="P18" s="77">
        <v>48684.3569776</v>
      </c>
      <c r="Q18" s="76">
        <v>1817.3832559899997</v>
      </c>
      <c r="R18" s="76">
        <v>10293.523814619999</v>
      </c>
      <c r="S18" s="76">
        <v>6039.216470039999</v>
      </c>
      <c r="T18" s="76">
        <v>601.56322640000008</v>
      </c>
      <c r="U18" s="76">
        <v>26247.25491095</v>
      </c>
      <c r="V18" s="76">
        <v>0</v>
      </c>
      <c r="W18" s="76">
        <v>535.09390170999995</v>
      </c>
      <c r="X18" s="76">
        <v>2704.7631187499996</v>
      </c>
      <c r="Y18" s="76">
        <v>445.55827914000008</v>
      </c>
      <c r="Z18" s="76">
        <v>8379.8943045300002</v>
      </c>
      <c r="AF18" s="86"/>
    </row>
    <row r="19" spans="1:59" s="85" customFormat="1" ht="13.5" customHeight="1">
      <c r="A19" s="70" t="s">
        <v>229</v>
      </c>
      <c r="B19" s="72">
        <v>-2513.0323371499981</v>
      </c>
      <c r="C19" s="72">
        <v>-1588.4730183899992</v>
      </c>
      <c r="D19" s="72">
        <v>8659.1695055</v>
      </c>
      <c r="E19" s="72">
        <v>8658.4240273399992</v>
      </c>
      <c r="F19" s="72">
        <v>7689.8972022299986</v>
      </c>
      <c r="G19" s="72">
        <v>2856.2544230199996</v>
      </c>
      <c r="H19" s="72">
        <v>4833.6427792099994</v>
      </c>
      <c r="I19" s="72">
        <v>3530.0957081199999</v>
      </c>
      <c r="J19" s="72">
        <v>127.11695363000001</v>
      </c>
      <c r="K19" s="72">
        <v>109.77618378999998</v>
      </c>
      <c r="L19" s="72">
        <v>528.48813569000026</v>
      </c>
      <c r="M19" s="72">
        <v>203.14555199999998</v>
      </c>
      <c r="N19" s="72">
        <v>0.74547816000003309</v>
      </c>
      <c r="O19" s="72">
        <v>11172.201842649998</v>
      </c>
      <c r="P19" s="64">
        <v>10246.897045729998</v>
      </c>
      <c r="Q19" s="72">
        <v>253.68264995000001</v>
      </c>
      <c r="R19" s="72">
        <v>2083.4718779</v>
      </c>
      <c r="S19" s="72">
        <v>613.77697925999996</v>
      </c>
      <c r="T19" s="72">
        <v>0.50228391999999999</v>
      </c>
      <c r="U19" s="72">
        <v>6334.9492690499983</v>
      </c>
      <c r="V19" s="72">
        <v>0</v>
      </c>
      <c r="W19" s="72">
        <v>154.70086169999999</v>
      </c>
      <c r="X19" s="72">
        <v>771.55184790999999</v>
      </c>
      <c r="Y19" s="72">
        <v>34.261276039999991</v>
      </c>
      <c r="Z19" s="72">
        <v>925.30479691999983</v>
      </c>
      <c r="AF19" s="86"/>
    </row>
    <row r="20" spans="1:59" s="85" customFormat="1" ht="13.5" customHeight="1">
      <c r="A20" s="70" t="s">
        <v>230</v>
      </c>
      <c r="B20" s="72">
        <v>-10796.944074430001</v>
      </c>
      <c r="C20" s="72">
        <v>-3219.8520835400013</v>
      </c>
      <c r="D20" s="72">
        <v>19892.174386839997</v>
      </c>
      <c r="E20" s="72">
        <v>19867.243262089996</v>
      </c>
      <c r="F20" s="72">
        <v>15052.988846449998</v>
      </c>
      <c r="G20" s="72">
        <v>5825.6938201100002</v>
      </c>
      <c r="H20" s="72">
        <v>9227.295026339998</v>
      </c>
      <c r="I20" s="72">
        <v>6563.7228174099992</v>
      </c>
      <c r="J20" s="72">
        <v>239.72560418</v>
      </c>
      <c r="K20" s="72">
        <v>246.38903564</v>
      </c>
      <c r="L20" s="72">
        <v>1387.2059208700002</v>
      </c>
      <c r="M20" s="72">
        <v>2940.9338549499998</v>
      </c>
      <c r="N20" s="72">
        <v>24.931124749999981</v>
      </c>
      <c r="O20" s="72">
        <v>30689.118461269998</v>
      </c>
      <c r="P20" s="64">
        <v>23087.095345629998</v>
      </c>
      <c r="Q20" s="72">
        <v>603.76472137999997</v>
      </c>
      <c r="R20" s="72">
        <v>4228.3172353699993</v>
      </c>
      <c r="S20" s="72">
        <v>3598.8667176100003</v>
      </c>
      <c r="T20" s="72">
        <v>32.690213239999999</v>
      </c>
      <c r="U20" s="72">
        <v>13118.004554679999</v>
      </c>
      <c r="V20" s="72">
        <v>0</v>
      </c>
      <c r="W20" s="72">
        <v>255.69690821</v>
      </c>
      <c r="X20" s="72">
        <v>1164.2168697099999</v>
      </c>
      <c r="Y20" s="72">
        <v>85.538125429999994</v>
      </c>
      <c r="Z20" s="72">
        <v>7602.0231156400014</v>
      </c>
      <c r="AF20" s="86"/>
    </row>
    <row r="21" spans="1:59" s="85" customFormat="1" ht="13.5" customHeight="1">
      <c r="A21" s="70" t="s">
        <v>223</v>
      </c>
      <c r="B21" s="72">
        <v>-13554.318569740004</v>
      </c>
      <c r="C21" s="72">
        <v>-5137.2439393899986</v>
      </c>
      <c r="D21" s="72">
        <v>30053.555630779992</v>
      </c>
      <c r="E21" s="72">
        <v>29805.758869909994</v>
      </c>
      <c r="F21" s="72">
        <v>23890.025329979995</v>
      </c>
      <c r="G21" s="72">
        <v>9975.0205168699995</v>
      </c>
      <c r="H21" s="72">
        <v>13915.004813109997</v>
      </c>
      <c r="I21" s="72">
        <v>9673.1764963099977</v>
      </c>
      <c r="J21" s="72">
        <v>347.63975455000002</v>
      </c>
      <c r="K21" s="72">
        <v>325.4812536</v>
      </c>
      <c r="L21" s="72">
        <v>1996.6569380100007</v>
      </c>
      <c r="M21" s="72">
        <v>3245.9555937700002</v>
      </c>
      <c r="N21" s="72">
        <v>247.79676087000001</v>
      </c>
      <c r="O21" s="72">
        <v>43607.874200519997</v>
      </c>
      <c r="P21" s="64">
        <v>34943.002809299993</v>
      </c>
      <c r="Q21" s="72">
        <v>1013.6409489199999</v>
      </c>
      <c r="R21" s="72">
        <v>6268.9907040300022</v>
      </c>
      <c r="S21" s="72">
        <v>4997.6444490800004</v>
      </c>
      <c r="T21" s="72">
        <v>152.68369164999996</v>
      </c>
      <c r="U21" s="72">
        <v>20364.190514549991</v>
      </c>
      <c r="V21" s="72">
        <v>0</v>
      </c>
      <c r="W21" s="72">
        <v>347.13170212</v>
      </c>
      <c r="X21" s="72">
        <v>1596.5537149000004</v>
      </c>
      <c r="Y21" s="72">
        <v>202.16708404999994</v>
      </c>
      <c r="Z21" s="72">
        <v>8664.8713912200019</v>
      </c>
      <c r="AF21" s="86"/>
    </row>
    <row r="22" spans="1:59" s="85" customFormat="1" ht="13.5" customHeight="1">
      <c r="A22" s="73" t="s">
        <v>224</v>
      </c>
      <c r="B22" s="76">
        <v>-20242.240825979999</v>
      </c>
      <c r="C22" s="76">
        <v>-8896.0129839400033</v>
      </c>
      <c r="D22" s="76">
        <v>40323.517474350003</v>
      </c>
      <c r="E22" s="76">
        <v>39859.480407930001</v>
      </c>
      <c r="F22" s="76">
        <v>32040.649171260004</v>
      </c>
      <c r="G22" s="76">
        <v>13633.629683950001</v>
      </c>
      <c r="H22" s="76">
        <v>18407.019487310004</v>
      </c>
      <c r="I22" s="76">
        <v>12800.135641250001</v>
      </c>
      <c r="J22" s="76">
        <v>433.08737688999997</v>
      </c>
      <c r="K22" s="76">
        <v>449.72799699999996</v>
      </c>
      <c r="L22" s="76">
        <v>2833.0998021499991</v>
      </c>
      <c r="M22" s="76">
        <v>4102.9160606299993</v>
      </c>
      <c r="N22" s="76">
        <v>464.03706641999952</v>
      </c>
      <c r="O22" s="76">
        <v>60565.758300330002</v>
      </c>
      <c r="P22" s="77">
        <v>48755.493391870004</v>
      </c>
      <c r="Q22" s="76">
        <v>1650.0064192300001</v>
      </c>
      <c r="R22" s="76">
        <v>8438.3118818500006</v>
      </c>
      <c r="S22" s="76">
        <v>6874.0148440699995</v>
      </c>
      <c r="T22" s="76">
        <v>247.22762771999996</v>
      </c>
      <c r="U22" s="76">
        <v>28213.924799030003</v>
      </c>
      <c r="V22" s="76">
        <v>0</v>
      </c>
      <c r="W22" s="76">
        <v>510.28970197000001</v>
      </c>
      <c r="X22" s="76">
        <v>2127.1641397799999</v>
      </c>
      <c r="Y22" s="76">
        <v>694.55397821999986</v>
      </c>
      <c r="Z22" s="76">
        <v>11810.26490846</v>
      </c>
      <c r="AF22" s="86"/>
    </row>
    <row r="23" spans="1:59" s="62" customFormat="1" ht="13.5" customHeight="1">
      <c r="A23" s="70" t="s">
        <v>231</v>
      </c>
      <c r="B23" s="72">
        <v>-3099.6079691099985</v>
      </c>
      <c r="C23" s="72">
        <v>-1840.9442108699986</v>
      </c>
      <c r="D23" s="72">
        <v>9154.1754133699997</v>
      </c>
      <c r="E23" s="72">
        <v>8947.66367016</v>
      </c>
      <c r="F23" s="72">
        <v>8096.4313018400007</v>
      </c>
      <c r="G23" s="72">
        <v>3366.9707730700002</v>
      </c>
      <c r="H23" s="72">
        <v>4729.4605287700006</v>
      </c>
      <c r="I23" s="72">
        <v>3511.7264691700002</v>
      </c>
      <c r="J23" s="72">
        <v>137.18485830000003</v>
      </c>
      <c r="K23" s="72">
        <v>87.26044250999999</v>
      </c>
      <c r="L23" s="72">
        <v>500.60434477999991</v>
      </c>
      <c r="M23" s="72">
        <v>126.18272273000001</v>
      </c>
      <c r="N23" s="72">
        <v>206.51174321000002</v>
      </c>
      <c r="O23" s="72">
        <v>12253.783382479998</v>
      </c>
      <c r="P23" s="64">
        <v>10788.607881029999</v>
      </c>
      <c r="Q23" s="72">
        <v>252.88074646000001</v>
      </c>
      <c r="R23" s="72">
        <v>2147.5035084300007</v>
      </c>
      <c r="S23" s="72">
        <v>704.06334997999988</v>
      </c>
      <c r="T23" s="72">
        <v>12.330478950000002</v>
      </c>
      <c r="U23" s="72">
        <v>7160.8882497499999</v>
      </c>
      <c r="V23" s="72">
        <v>0</v>
      </c>
      <c r="W23" s="72">
        <v>193.29565188999993</v>
      </c>
      <c r="X23" s="72">
        <v>307.96553186</v>
      </c>
      <c r="Y23" s="72">
        <v>9.6803637100000017</v>
      </c>
      <c r="Z23" s="72">
        <v>1465.17550145</v>
      </c>
      <c r="AC23" s="64"/>
      <c r="AD23" s="64"/>
      <c r="AE23" s="64"/>
      <c r="AG23" s="64"/>
      <c r="AH23" s="64"/>
      <c r="AI23" s="64"/>
    </row>
    <row r="24" spans="1:59" s="62" customFormat="1" ht="13.5" customHeight="1">
      <c r="A24" s="70" t="s">
        <v>232</v>
      </c>
      <c r="B24" s="72">
        <v>-7364.9529070999961</v>
      </c>
      <c r="C24" s="72">
        <v>-4834.4679493399963</v>
      </c>
      <c r="D24" s="72">
        <v>19436.014436510002</v>
      </c>
      <c r="E24" s="72">
        <v>18667.462440050003</v>
      </c>
      <c r="F24" s="72">
        <v>16417.709227350002</v>
      </c>
      <c r="G24" s="72">
        <v>7312.4146367099993</v>
      </c>
      <c r="H24" s="72">
        <v>9105.2945906400018</v>
      </c>
      <c r="I24" s="72">
        <v>6516.7581163800005</v>
      </c>
      <c r="J24" s="72">
        <v>256.97144068</v>
      </c>
      <c r="K24" s="72">
        <v>204.55322067000014</v>
      </c>
      <c r="L24" s="72">
        <v>1623.9603558700001</v>
      </c>
      <c r="M24" s="72">
        <v>164.26819548</v>
      </c>
      <c r="N24" s="72">
        <v>768.55199646000005</v>
      </c>
      <c r="O24" s="72">
        <v>26800.967343609998</v>
      </c>
      <c r="P24" s="64">
        <v>23501.93038939</v>
      </c>
      <c r="Q24" s="72">
        <v>611.41848609999988</v>
      </c>
      <c r="R24" s="72">
        <v>4370.6597400600012</v>
      </c>
      <c r="S24" s="72">
        <v>3462.5223701299997</v>
      </c>
      <c r="T24" s="72">
        <v>86.604891249999994</v>
      </c>
      <c r="U24" s="72">
        <v>13944.684558359999</v>
      </c>
      <c r="V24" s="72">
        <v>0</v>
      </c>
      <c r="W24" s="72">
        <v>359.59035880999988</v>
      </c>
      <c r="X24" s="72">
        <v>630.23726684000007</v>
      </c>
      <c r="Y24" s="72">
        <v>36.212717839999996</v>
      </c>
      <c r="Z24" s="72">
        <v>3299.0369542200001</v>
      </c>
      <c r="AC24" s="64"/>
      <c r="AD24" s="64"/>
      <c r="AE24" s="64"/>
      <c r="AG24" s="64"/>
      <c r="AH24" s="64"/>
      <c r="AI24" s="64"/>
    </row>
    <row r="25" spans="1:59" s="62" customFormat="1" ht="13.5" customHeight="1">
      <c r="A25" s="70" t="s">
        <v>87</v>
      </c>
      <c r="B25" s="72">
        <v>-8601.2688561899922</v>
      </c>
      <c r="C25" s="72">
        <v>-5431.0834698399885</v>
      </c>
      <c r="D25" s="72">
        <v>30602.394112580005</v>
      </c>
      <c r="E25" s="72">
        <v>29507.069585420006</v>
      </c>
      <c r="F25" s="72">
        <v>25689.336589920003</v>
      </c>
      <c r="G25" s="72">
        <v>11990.900740030002</v>
      </c>
      <c r="H25" s="72">
        <v>13698.435849890002</v>
      </c>
      <c r="I25" s="72">
        <v>9546.0651835300014</v>
      </c>
      <c r="J25" s="72">
        <v>380.04639156000002</v>
      </c>
      <c r="K25" s="72">
        <v>297.07773657000041</v>
      </c>
      <c r="L25" s="72">
        <v>2536.1846425799995</v>
      </c>
      <c r="M25" s="72">
        <v>604.42422478999993</v>
      </c>
      <c r="N25" s="72">
        <v>1095.3245271599999</v>
      </c>
      <c r="O25" s="72">
        <v>39203.662968769997</v>
      </c>
      <c r="P25" s="64">
        <v>34938.153055259994</v>
      </c>
      <c r="Q25" s="72">
        <v>976.22920855999996</v>
      </c>
      <c r="R25" s="72">
        <v>6485.2531848100007</v>
      </c>
      <c r="S25" s="72">
        <v>4547.0114890999994</v>
      </c>
      <c r="T25" s="72">
        <v>124.84450369</v>
      </c>
      <c r="U25" s="72">
        <v>21262.151024929994</v>
      </c>
      <c r="V25" s="72">
        <v>0</v>
      </c>
      <c r="W25" s="72">
        <v>480.56656974999981</v>
      </c>
      <c r="X25" s="72">
        <v>956.1494614799999</v>
      </c>
      <c r="Y25" s="72">
        <v>105.94761294</v>
      </c>
      <c r="Z25" s="72">
        <v>4265.5099135100008</v>
      </c>
      <c r="AC25" s="64"/>
      <c r="AD25" s="64"/>
      <c r="AE25" s="64"/>
      <c r="AG25" s="64"/>
      <c r="AH25" s="64"/>
      <c r="AI25" s="64"/>
    </row>
    <row r="26" spans="1:59" s="62" customFormat="1" ht="13.5" customHeight="1">
      <c r="A26" s="73" t="s">
        <v>88</v>
      </c>
      <c r="B26" s="76">
        <v>-12607.166918919982</v>
      </c>
      <c r="C26" s="76">
        <v>-7664.5337282499822</v>
      </c>
      <c r="D26" s="76">
        <v>42989.38580222</v>
      </c>
      <c r="E26" s="76">
        <v>41216.06146099</v>
      </c>
      <c r="F26" s="76">
        <v>36272.945307350004</v>
      </c>
      <c r="G26" s="76">
        <v>17415.085399380001</v>
      </c>
      <c r="H26" s="76">
        <v>18857.859907970003</v>
      </c>
      <c r="I26" s="76">
        <v>13249.109071530002</v>
      </c>
      <c r="J26" s="76">
        <v>494.05018972000005</v>
      </c>
      <c r="K26" s="76">
        <v>399.75358011000014</v>
      </c>
      <c r="L26" s="76">
        <v>3360.0163820999978</v>
      </c>
      <c r="M26" s="76">
        <v>689.29600171000004</v>
      </c>
      <c r="N26" s="76">
        <v>1773.3243412300005</v>
      </c>
      <c r="O26" s="76">
        <v>55596.552721139982</v>
      </c>
      <c r="P26" s="77">
        <v>48880.595189239983</v>
      </c>
      <c r="Q26" s="76">
        <v>1613.6805300100052</v>
      </c>
      <c r="R26" s="76">
        <v>9234.9423316399825</v>
      </c>
      <c r="S26" s="76">
        <v>6842.6423929899975</v>
      </c>
      <c r="T26" s="76">
        <v>406.07691540000002</v>
      </c>
      <c r="U26" s="76">
        <v>28490.453546409997</v>
      </c>
      <c r="V26" s="76">
        <v>0</v>
      </c>
      <c r="W26" s="76">
        <v>644.35214103999976</v>
      </c>
      <c r="X26" s="76">
        <v>1290.14673963</v>
      </c>
      <c r="Y26" s="76">
        <v>358.30059211999992</v>
      </c>
      <c r="Z26" s="76">
        <v>6715.9575319000014</v>
      </c>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9" s="62" customFormat="1" ht="13.5" customHeight="1">
      <c r="A27" s="70" t="s">
        <v>233</v>
      </c>
      <c r="B27" s="72">
        <v>-1365.9510880000016</v>
      </c>
      <c r="C27" s="72">
        <v>-1477.7139618100009</v>
      </c>
      <c r="D27" s="72">
        <v>9857.6228130899981</v>
      </c>
      <c r="E27" s="72">
        <v>9346.5399540699982</v>
      </c>
      <c r="F27" s="72">
        <v>8470.3886089200005</v>
      </c>
      <c r="G27" s="72">
        <v>3632.1557577900003</v>
      </c>
      <c r="H27" s="72">
        <v>4838.2328511300002</v>
      </c>
      <c r="I27" s="72">
        <v>3600.0662530500003</v>
      </c>
      <c r="J27" s="72">
        <v>154.11755686000001</v>
      </c>
      <c r="K27" s="72">
        <v>97.078133100000045</v>
      </c>
      <c r="L27" s="72">
        <v>495.76040474999991</v>
      </c>
      <c r="M27" s="72">
        <v>129.19525044</v>
      </c>
      <c r="N27" s="72">
        <v>511.08285902</v>
      </c>
      <c r="O27" s="72">
        <v>11223.57390109</v>
      </c>
      <c r="P27" s="87">
        <v>10824.253915879999</v>
      </c>
      <c r="Q27" s="72">
        <v>248.15665025999914</v>
      </c>
      <c r="R27" s="72">
        <v>2057.1245643600014</v>
      </c>
      <c r="S27" s="72">
        <v>995.06850633000022</v>
      </c>
      <c r="T27" s="72">
        <v>9.097870020000002</v>
      </c>
      <c r="U27" s="72">
        <v>7163.1700439899987</v>
      </c>
      <c r="V27" s="72">
        <v>0</v>
      </c>
      <c r="W27" s="72">
        <v>80.995969300000013</v>
      </c>
      <c r="X27" s="72">
        <v>259.74873324999999</v>
      </c>
      <c r="Y27" s="72">
        <v>10.891578370000008</v>
      </c>
      <c r="Z27" s="72">
        <v>399.31998521000003</v>
      </c>
      <c r="AC27" s="64"/>
      <c r="AD27" s="64"/>
      <c r="AE27" s="64"/>
      <c r="AG27" s="64"/>
      <c r="AH27" s="64"/>
      <c r="AI27" s="64"/>
    </row>
    <row r="28" spans="1:59" s="62" customFormat="1" ht="13.5" customHeight="1">
      <c r="A28" s="70" t="s">
        <v>234</v>
      </c>
      <c r="B28" s="72">
        <v>-4949.1285502299979</v>
      </c>
      <c r="C28" s="72">
        <v>-5291.4987455999981</v>
      </c>
      <c r="D28" s="72">
        <v>20513.085988769995</v>
      </c>
      <c r="E28" s="72">
        <v>19021.962086189997</v>
      </c>
      <c r="F28" s="72">
        <v>17136.772772280001</v>
      </c>
      <c r="G28" s="72">
        <v>7728.4277415900006</v>
      </c>
      <c r="H28" s="72">
        <v>9408.3450306900013</v>
      </c>
      <c r="I28" s="72">
        <v>6766.2048484400002</v>
      </c>
      <c r="J28" s="72">
        <v>238.25352679</v>
      </c>
      <c r="K28" s="72">
        <v>200.10505526000009</v>
      </c>
      <c r="L28" s="72">
        <v>1287.5382897499999</v>
      </c>
      <c r="M28" s="72">
        <v>159.29244211</v>
      </c>
      <c r="N28" s="72">
        <v>1491.12390258</v>
      </c>
      <c r="O28" s="72">
        <v>25462.214538999993</v>
      </c>
      <c r="P28" s="87">
        <v>24313.460831789995</v>
      </c>
      <c r="Q28" s="72">
        <v>588.99744085999862</v>
      </c>
      <c r="R28" s="72">
        <v>4744.8602085499988</v>
      </c>
      <c r="S28" s="72">
        <v>4026.7505656999992</v>
      </c>
      <c r="T28" s="72">
        <v>42.713168959999997</v>
      </c>
      <c r="U28" s="72">
        <v>14168.770587749999</v>
      </c>
      <c r="V28" s="72">
        <v>0</v>
      </c>
      <c r="W28" s="72">
        <v>193.60915757999993</v>
      </c>
      <c r="X28" s="72">
        <v>498.25251787999991</v>
      </c>
      <c r="Y28" s="72">
        <v>49.507184509999966</v>
      </c>
      <c r="Z28" s="72">
        <v>1148.7537072099999</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row>
    <row r="29" spans="1:59" s="62" customFormat="1" ht="13.5" customHeight="1">
      <c r="A29" s="70" t="s">
        <v>218</v>
      </c>
      <c r="B29" s="72">
        <v>-7646.2073283599966</v>
      </c>
      <c r="C29" s="72">
        <v>-5177.6071627300007</v>
      </c>
      <c r="D29" s="72">
        <v>34105.809362860004</v>
      </c>
      <c r="E29" s="72">
        <v>30622.318921360002</v>
      </c>
      <c r="F29" s="72">
        <v>27564.329914870003</v>
      </c>
      <c r="G29" s="72">
        <v>13007.304473390001</v>
      </c>
      <c r="H29" s="72">
        <v>14557.02544148</v>
      </c>
      <c r="I29" s="72">
        <v>10284.37475291</v>
      </c>
      <c r="J29" s="72">
        <v>509.50633334999998</v>
      </c>
      <c r="K29" s="72">
        <v>323.03342837999986</v>
      </c>
      <c r="L29" s="72">
        <v>2023.7042856799999</v>
      </c>
      <c r="M29" s="72">
        <v>201.74495908</v>
      </c>
      <c r="N29" s="72">
        <v>3483.4904415000001</v>
      </c>
      <c r="O29" s="72">
        <v>41752.01669122</v>
      </c>
      <c r="P29" s="87">
        <v>35799.926084090002</v>
      </c>
      <c r="Q29" s="72">
        <v>941.62167083999918</v>
      </c>
      <c r="R29" s="72">
        <v>7162.118993650005</v>
      </c>
      <c r="S29" s="72">
        <v>4715.0864285899988</v>
      </c>
      <c r="T29" s="72">
        <v>131.86827838999997</v>
      </c>
      <c r="U29" s="72">
        <v>21666.619759609999</v>
      </c>
      <c r="V29" s="72">
        <v>0</v>
      </c>
      <c r="W29" s="72">
        <v>307.30495571999984</v>
      </c>
      <c r="X29" s="72">
        <v>755.46201785999995</v>
      </c>
      <c r="Y29" s="72">
        <v>119.84397943000002</v>
      </c>
      <c r="Z29" s="72">
        <v>5952.0906071299996</v>
      </c>
      <c r="AC29" s="64"/>
      <c r="AD29" s="64"/>
      <c r="AE29" s="64"/>
      <c r="AG29" s="64"/>
      <c r="AH29" s="64"/>
      <c r="AI29" s="64"/>
    </row>
    <row r="30" spans="1:59" s="62" customFormat="1" ht="13.5" customHeight="1">
      <c r="A30" s="73" t="s">
        <v>222</v>
      </c>
      <c r="B30" s="76">
        <v>-14721.747440029998</v>
      </c>
      <c r="C30" s="76">
        <v>-7127.9234904199984</v>
      </c>
      <c r="D30" s="76">
        <v>45048.12071453</v>
      </c>
      <c r="E30" s="76">
        <v>41329.370543869998</v>
      </c>
      <c r="F30" s="76">
        <v>37120.433611200002</v>
      </c>
      <c r="G30" s="76">
        <v>17539.386207449999</v>
      </c>
      <c r="H30" s="76">
        <v>19581.047403749999</v>
      </c>
      <c r="I30" s="76">
        <v>13814.09004865</v>
      </c>
      <c r="J30" s="76">
        <v>685.76036179999994</v>
      </c>
      <c r="K30" s="76">
        <v>452.67049496000016</v>
      </c>
      <c r="L30" s="76">
        <v>2722.6977029299992</v>
      </c>
      <c r="M30" s="76">
        <v>347.80837298000006</v>
      </c>
      <c r="N30" s="76">
        <v>3718.7501706600001</v>
      </c>
      <c r="O30" s="76">
        <v>59769.868154559997</v>
      </c>
      <c r="P30" s="88">
        <v>48457.294034289996</v>
      </c>
      <c r="Q30" s="76">
        <v>1523.7607611200035</v>
      </c>
      <c r="R30" s="76">
        <v>9335.9067745499997</v>
      </c>
      <c r="S30" s="76">
        <v>6986.759200139998</v>
      </c>
      <c r="T30" s="76">
        <v>204.68127143999999</v>
      </c>
      <c r="U30" s="76">
        <v>28664.217716479998</v>
      </c>
      <c r="V30" s="76">
        <v>0</v>
      </c>
      <c r="W30" s="76">
        <v>408.97360854999977</v>
      </c>
      <c r="X30" s="76">
        <v>1055.3208318400002</v>
      </c>
      <c r="Y30" s="76">
        <v>277.6738701700001</v>
      </c>
      <c r="Z30" s="76">
        <v>11312.574120270001</v>
      </c>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9" s="62" customFormat="1" ht="13.5" customHeight="1">
      <c r="A31" s="70" t="s">
        <v>239</v>
      </c>
      <c r="B31" s="72">
        <v>-2844.2560090999996</v>
      </c>
      <c r="C31" s="72">
        <v>-1541.7828339999996</v>
      </c>
      <c r="D31" s="72">
        <v>9902.7137140999985</v>
      </c>
      <c r="E31" s="72">
        <v>9889.4699214399989</v>
      </c>
      <c r="F31" s="72">
        <v>8930.9791335299997</v>
      </c>
      <c r="G31" s="72">
        <v>3633.82065719</v>
      </c>
      <c r="H31" s="72">
        <v>5297.1584763399987</v>
      </c>
      <c r="I31" s="72">
        <v>3992.0100741000001</v>
      </c>
      <c r="J31" s="72">
        <v>141.69767677000002</v>
      </c>
      <c r="K31" s="72">
        <v>107.49456145000001</v>
      </c>
      <c r="L31" s="72">
        <v>651.30541319999986</v>
      </c>
      <c r="M31" s="72">
        <v>57.993136489999998</v>
      </c>
      <c r="N31" s="72">
        <v>13.24379266</v>
      </c>
      <c r="O31" s="72">
        <v>12746.969723199998</v>
      </c>
      <c r="P31" s="87">
        <v>11431.252755439999</v>
      </c>
      <c r="Q31" s="72">
        <v>287.38315082999998</v>
      </c>
      <c r="R31" s="72">
        <v>2120.4644089399994</v>
      </c>
      <c r="S31" s="72">
        <v>1363.5145435300001</v>
      </c>
      <c r="T31" s="72">
        <v>21.106812190000003</v>
      </c>
      <c r="U31" s="72">
        <v>7269.071009029999</v>
      </c>
      <c r="V31" s="72">
        <v>0</v>
      </c>
      <c r="W31" s="72">
        <v>81.845296250000004</v>
      </c>
      <c r="X31" s="72">
        <v>255.48144516000002</v>
      </c>
      <c r="Y31" s="72">
        <v>32.386089509999998</v>
      </c>
      <c r="Z31" s="72">
        <v>1315.71696776</v>
      </c>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9" s="62" customFormat="1" ht="13.5" customHeight="1">
      <c r="A32" s="70" t="s">
        <v>240</v>
      </c>
      <c r="B32" s="65">
        <v>-7031.9141373699931</v>
      </c>
      <c r="C32" s="65">
        <v>-5166.4107140599917</v>
      </c>
      <c r="D32" s="65">
        <v>20140.07938829</v>
      </c>
      <c r="E32" s="65">
        <v>19896.870416670001</v>
      </c>
      <c r="F32" s="65">
        <v>17796.852804009999</v>
      </c>
      <c r="G32" s="65">
        <v>7798.3970256899993</v>
      </c>
      <c r="H32" s="65">
        <v>9998.4557783199998</v>
      </c>
      <c r="I32" s="65">
        <v>7315.3153126099996</v>
      </c>
      <c r="J32" s="65">
        <v>302.07221793999997</v>
      </c>
      <c r="K32" s="65">
        <v>239.33702206999999</v>
      </c>
      <c r="L32" s="65">
        <v>1492.4795551699999</v>
      </c>
      <c r="M32" s="65">
        <v>66.128817479999995</v>
      </c>
      <c r="N32" s="65">
        <v>243.20897162</v>
      </c>
      <c r="O32" s="65">
        <v>27171.993525659993</v>
      </c>
      <c r="P32" s="65">
        <v>25063.281130729993</v>
      </c>
      <c r="Q32" s="65">
        <v>668.98286913999914</v>
      </c>
      <c r="R32" s="65">
        <v>4807.9304199199996</v>
      </c>
      <c r="S32" s="65">
        <v>4391.5365474799983</v>
      </c>
      <c r="T32" s="65">
        <v>53.645965629999992</v>
      </c>
      <c r="U32" s="65">
        <v>14370.767641159997</v>
      </c>
      <c r="V32" s="65">
        <v>0</v>
      </c>
      <c r="W32" s="65">
        <v>188.97969978999993</v>
      </c>
      <c r="X32" s="65">
        <v>490.12070796999996</v>
      </c>
      <c r="Y32" s="65">
        <v>91.317279639999981</v>
      </c>
      <c r="Z32" s="65">
        <v>2108.7123949299998</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s="62" customFormat="1" ht="13.5" customHeight="1">
      <c r="A33" s="75" t="s">
        <v>241</v>
      </c>
      <c r="B33" s="72">
        <v>-7095.4317170299946</v>
      </c>
      <c r="C33" s="72">
        <v>-4236.7453262499948</v>
      </c>
      <c r="D33" s="72">
        <v>32415.595073059998</v>
      </c>
      <c r="E33" s="72">
        <v>32131.011831209998</v>
      </c>
      <c r="F33" s="72">
        <v>29037.276850229995</v>
      </c>
      <c r="G33" s="72">
        <v>13425.82983603</v>
      </c>
      <c r="H33" s="72">
        <v>15611.447014199997</v>
      </c>
      <c r="I33" s="72">
        <v>11165.285935329999</v>
      </c>
      <c r="J33" s="72">
        <v>467.66767970000001</v>
      </c>
      <c r="K33" s="72">
        <v>354.47580915999998</v>
      </c>
      <c r="L33" s="72">
        <v>2178.5159337599998</v>
      </c>
      <c r="M33" s="72">
        <v>93.075558360000002</v>
      </c>
      <c r="N33" s="72">
        <v>284.58324184999998</v>
      </c>
      <c r="O33" s="72">
        <v>39511.026790089993</v>
      </c>
      <c r="P33" s="87">
        <v>36367.757157459993</v>
      </c>
      <c r="Q33" s="72">
        <v>1051.5647497299979</v>
      </c>
      <c r="R33" s="72">
        <v>6929.3564940700016</v>
      </c>
      <c r="S33" s="72">
        <v>5080.737624379999</v>
      </c>
      <c r="T33" s="72">
        <v>77.63870421999998</v>
      </c>
      <c r="U33" s="72">
        <v>22041.42533124999</v>
      </c>
      <c r="V33" s="72">
        <v>0</v>
      </c>
      <c r="W33" s="72">
        <v>257.57473650999998</v>
      </c>
      <c r="X33" s="72">
        <v>754.8210767700001</v>
      </c>
      <c r="Y33" s="72">
        <v>174.63844053000003</v>
      </c>
      <c r="Z33" s="72">
        <v>3143.2696326300002</v>
      </c>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s="62" customFormat="1" ht="13.5" customHeight="1">
      <c r="A34" s="73" t="s">
        <v>242</v>
      </c>
      <c r="B34" s="76">
        <v>-11844.031540819997</v>
      </c>
      <c r="C34" s="76">
        <v>-5606.4327429699988</v>
      </c>
      <c r="D34" s="76">
        <v>43436.022250910006</v>
      </c>
      <c r="E34" s="76">
        <v>42887.065971920005</v>
      </c>
      <c r="F34" s="76">
        <v>38849.550578120005</v>
      </c>
      <c r="G34" s="76">
        <v>18245.816753220002</v>
      </c>
      <c r="H34" s="76">
        <v>20603.733824899999</v>
      </c>
      <c r="I34" s="76">
        <v>14844.2719423</v>
      </c>
      <c r="J34" s="76">
        <v>611.62168888999997</v>
      </c>
      <c r="K34" s="76">
        <v>476.93714252000001</v>
      </c>
      <c r="L34" s="76">
        <v>2812.4980946700002</v>
      </c>
      <c r="M34" s="76">
        <v>136.45846772000002</v>
      </c>
      <c r="N34" s="76">
        <v>548.95627898999999</v>
      </c>
      <c r="O34" s="76">
        <v>55280.053791730003</v>
      </c>
      <c r="P34" s="88">
        <v>48493.498714890004</v>
      </c>
      <c r="Q34" s="76">
        <v>1627.3841963600003</v>
      </c>
      <c r="R34" s="76">
        <v>9089.9958654400034</v>
      </c>
      <c r="S34" s="76">
        <v>7096.0006859400009</v>
      </c>
      <c r="T34" s="76">
        <v>119.14046826000001</v>
      </c>
      <c r="U34" s="76">
        <v>28842.172976640002</v>
      </c>
      <c r="V34" s="76">
        <v>0</v>
      </c>
      <c r="W34" s="76">
        <v>336.43323595999993</v>
      </c>
      <c r="X34" s="76">
        <v>1015.6260971699999</v>
      </c>
      <c r="Y34" s="76">
        <v>366.74518912000002</v>
      </c>
      <c r="Z34" s="76">
        <v>6786.5550768399999</v>
      </c>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s="62" customFormat="1" ht="13.5" customHeight="1">
      <c r="A35" s="75" t="s">
        <v>243</v>
      </c>
      <c r="B35" s="72">
        <v>-2134.7164375399971</v>
      </c>
      <c r="C35" s="72">
        <v>-1798.6832756299955</v>
      </c>
      <c r="D35" s="72">
        <v>10052.962233010001</v>
      </c>
      <c r="E35" s="72">
        <v>10006.419616620002</v>
      </c>
      <c r="F35" s="72">
        <v>8976.8057377100013</v>
      </c>
      <c r="G35" s="72">
        <v>3610.0595523500001</v>
      </c>
      <c r="H35" s="72">
        <v>5366.7461853600007</v>
      </c>
      <c r="I35" s="72">
        <v>3724.7969324000005</v>
      </c>
      <c r="J35" s="72">
        <v>143.96629171999999</v>
      </c>
      <c r="K35" s="72">
        <v>118.70475709999995</v>
      </c>
      <c r="L35" s="72">
        <v>706.74044543999992</v>
      </c>
      <c r="M35" s="72">
        <v>60.202384649999999</v>
      </c>
      <c r="N35" s="72">
        <v>46.542616389999999</v>
      </c>
      <c r="O35" s="72">
        <v>12187.678670549998</v>
      </c>
      <c r="P35" s="87">
        <v>11805.102892249997</v>
      </c>
      <c r="Q35" s="72">
        <v>257.58267046999924</v>
      </c>
      <c r="R35" s="72">
        <v>2175.255943879999</v>
      </c>
      <c r="S35" s="72">
        <v>1741.9957791099996</v>
      </c>
      <c r="T35" s="72">
        <v>15.137902520000001</v>
      </c>
      <c r="U35" s="72">
        <v>7220.6100727700004</v>
      </c>
      <c r="V35" s="72">
        <v>0</v>
      </c>
      <c r="W35" s="72">
        <v>106.08967179000005</v>
      </c>
      <c r="X35" s="72">
        <v>236.12686292000001</v>
      </c>
      <c r="Y35" s="72">
        <v>52.303988789999991</v>
      </c>
      <c r="Z35" s="72">
        <v>382.57577830000002</v>
      </c>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s="62" customFormat="1" ht="13.5" customHeight="1">
      <c r="A36" s="75" t="s">
        <v>244</v>
      </c>
      <c r="B36" s="72">
        <v>-5434.1438340399945</v>
      </c>
      <c r="C36" s="72">
        <v>-4794.3786989799955</v>
      </c>
      <c r="D36" s="72">
        <v>20603.380645059999</v>
      </c>
      <c r="E36" s="72">
        <v>20501.132190659999</v>
      </c>
      <c r="F36" s="72">
        <v>18391.336790909998</v>
      </c>
      <c r="G36" s="72">
        <v>7509.5188015100002</v>
      </c>
      <c r="H36" s="72">
        <v>10881.817989399999</v>
      </c>
      <c r="I36" s="72">
        <v>7355.5874165699997</v>
      </c>
      <c r="J36" s="72">
        <v>314.08972757000004</v>
      </c>
      <c r="K36" s="72">
        <v>255.14642081</v>
      </c>
      <c r="L36" s="72">
        <v>1465.2720635500004</v>
      </c>
      <c r="M36" s="72">
        <v>75.28718782</v>
      </c>
      <c r="N36" s="72">
        <v>102.2484544</v>
      </c>
      <c r="O36" s="72">
        <v>26037.524479099993</v>
      </c>
      <c r="P36" s="87">
        <v>25295.510889639994</v>
      </c>
      <c r="Q36" s="72">
        <v>602.13670086999787</v>
      </c>
      <c r="R36" s="72">
        <v>4903.3459717899977</v>
      </c>
      <c r="S36" s="72">
        <v>4690.3306916899992</v>
      </c>
      <c r="T36" s="72">
        <v>34.591364199999994</v>
      </c>
      <c r="U36" s="72">
        <v>14304.883319329998</v>
      </c>
      <c r="V36" s="72">
        <v>0</v>
      </c>
      <c r="W36" s="72">
        <v>220.57626247000005</v>
      </c>
      <c r="X36" s="72">
        <v>452.26821283999993</v>
      </c>
      <c r="Y36" s="72">
        <v>87.378366450000016</v>
      </c>
      <c r="Z36" s="72">
        <v>742.01358946000005</v>
      </c>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s="62" customFormat="1" ht="13.5" customHeight="1">
      <c r="A37" s="75" t="s">
        <v>245</v>
      </c>
      <c r="B37" s="65">
        <v>-6442.9281301199953</v>
      </c>
      <c r="C37" s="65">
        <v>-4946.284787679997</v>
      </c>
      <c r="D37" s="65">
        <v>32851.448510660004</v>
      </c>
      <c r="E37" s="65">
        <v>32331.404787330004</v>
      </c>
      <c r="F37" s="65">
        <v>29315.390098460004</v>
      </c>
      <c r="G37" s="65">
        <v>12610.769684260002</v>
      </c>
      <c r="H37" s="65">
        <v>16704.620414200002</v>
      </c>
      <c r="I37" s="65">
        <v>11116.580038329999</v>
      </c>
      <c r="J37" s="65">
        <v>483.28079398</v>
      </c>
      <c r="K37" s="65">
        <v>366.38751872</v>
      </c>
      <c r="L37" s="65">
        <v>2078.64136276</v>
      </c>
      <c r="M37" s="65">
        <v>87.705013410000007</v>
      </c>
      <c r="N37" s="65">
        <v>520.04372333000003</v>
      </c>
      <c r="O37" s="65">
        <v>39294.376640779999</v>
      </c>
      <c r="P37" s="65">
        <v>37277.689575010001</v>
      </c>
      <c r="Q37" s="65">
        <v>987.64628937000248</v>
      </c>
      <c r="R37" s="65">
        <v>7115.980445229995</v>
      </c>
      <c r="S37" s="65">
        <v>5474.5167179599994</v>
      </c>
      <c r="T37" s="65">
        <v>63.780981189999999</v>
      </c>
      <c r="U37" s="65">
        <v>22479.418019670004</v>
      </c>
      <c r="V37" s="65">
        <v>0</v>
      </c>
      <c r="W37" s="65">
        <v>286.50057003999996</v>
      </c>
      <c r="X37" s="65">
        <v>741.0919908300001</v>
      </c>
      <c r="Y37" s="65">
        <v>128.75456072000003</v>
      </c>
      <c r="Z37" s="65">
        <v>2016.6870657699999</v>
      </c>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s="67" customFormat="1" ht="13.5" customHeight="1">
      <c r="A38" s="69" t="s">
        <v>246</v>
      </c>
      <c r="B38" s="68">
        <v>-8260.4206653199944</v>
      </c>
      <c r="C38" s="68">
        <v>-6132.2237673499985</v>
      </c>
      <c r="D38" s="68">
        <v>45213.236502250002</v>
      </c>
      <c r="E38" s="68">
        <v>44229.180940949998</v>
      </c>
      <c r="F38" s="68">
        <v>40243.179324000004</v>
      </c>
      <c r="G38" s="68">
        <v>17747.675911720002</v>
      </c>
      <c r="H38" s="68">
        <v>22495.503412280003</v>
      </c>
      <c r="I38" s="68">
        <v>15082.48552068</v>
      </c>
      <c r="J38" s="68">
        <v>633.25328179999997</v>
      </c>
      <c r="K38" s="68">
        <v>493.32991378000003</v>
      </c>
      <c r="L38" s="68">
        <v>2755.79433384</v>
      </c>
      <c r="M38" s="68">
        <v>103.62408753000005</v>
      </c>
      <c r="N38" s="68">
        <v>984.05556130000002</v>
      </c>
      <c r="O38" s="68">
        <v>53473.657167569996</v>
      </c>
      <c r="P38" s="68">
        <v>50361.404708299997</v>
      </c>
      <c r="Q38" s="68">
        <v>1563.8793076500017</v>
      </c>
      <c r="R38" s="68">
        <v>9371.478574859997</v>
      </c>
      <c r="S38" s="68">
        <v>7379.8815061100004</v>
      </c>
      <c r="T38" s="68">
        <v>118.30828455000001</v>
      </c>
      <c r="U38" s="68">
        <v>29917.17393872</v>
      </c>
      <c r="V38" s="68">
        <v>0</v>
      </c>
      <c r="W38" s="68">
        <v>475.31850252000032</v>
      </c>
      <c r="X38" s="68">
        <v>1134.6712752999997</v>
      </c>
      <c r="Y38" s="68">
        <v>400.69331858999954</v>
      </c>
      <c r="Z38" s="68">
        <v>3112.2524592700001</v>
      </c>
    </row>
    <row r="39" spans="1:52" s="67" customFormat="1" ht="13.5" customHeight="1">
      <c r="A39" s="75" t="s">
        <v>247</v>
      </c>
      <c r="B39" s="65">
        <v>-4083.3513937499956</v>
      </c>
      <c r="C39" s="65">
        <v>-1684.1327658499958</v>
      </c>
      <c r="D39" s="65">
        <v>10699.348271690002</v>
      </c>
      <c r="E39" s="65">
        <v>9915.5787553300015</v>
      </c>
      <c r="F39" s="65">
        <v>8978.8202374000011</v>
      </c>
      <c r="G39" s="65">
        <v>3386.72952842</v>
      </c>
      <c r="H39" s="65">
        <v>5592.0907089800012</v>
      </c>
      <c r="I39" s="65">
        <v>3866.6044066300001</v>
      </c>
      <c r="J39" s="65">
        <v>15.457737529999999</v>
      </c>
      <c r="K39" s="65">
        <v>122.9083169</v>
      </c>
      <c r="L39" s="65">
        <v>762.32218081999986</v>
      </c>
      <c r="M39" s="65">
        <v>36.070282680000005</v>
      </c>
      <c r="N39" s="65">
        <v>783.76951636000001</v>
      </c>
      <c r="O39" s="65">
        <v>14782.699665439997</v>
      </c>
      <c r="P39" s="65">
        <v>11599.711521179997</v>
      </c>
      <c r="Q39" s="65">
        <v>143.43605586000007</v>
      </c>
      <c r="R39" s="65">
        <v>2087.118039309998</v>
      </c>
      <c r="S39" s="65">
        <v>1704.27098557</v>
      </c>
      <c r="T39" s="65">
        <v>5.0478436099999993</v>
      </c>
      <c r="U39" s="65">
        <v>7190.0615355599984</v>
      </c>
      <c r="V39" s="65">
        <v>0</v>
      </c>
      <c r="W39" s="65">
        <v>161.41860195999999</v>
      </c>
      <c r="X39" s="65">
        <v>238.31347087</v>
      </c>
      <c r="Y39" s="65">
        <v>70.044988440000012</v>
      </c>
      <c r="Z39" s="65">
        <v>3182.9881442599999</v>
      </c>
    </row>
    <row r="40" spans="1:52" s="62" customFormat="1" ht="13.5" customHeight="1">
      <c r="A40" s="75" t="s">
        <v>248</v>
      </c>
      <c r="B40" s="72">
        <v>-7758.3789335599758</v>
      </c>
      <c r="C40" s="72">
        <v>-4988.4968450999768</v>
      </c>
      <c r="D40" s="72">
        <v>21283.14167959</v>
      </c>
      <c r="E40" s="72">
        <v>20146.759066350001</v>
      </c>
      <c r="F40" s="72">
        <v>18232.008799560001</v>
      </c>
      <c r="G40" s="72">
        <v>6930.4271753600005</v>
      </c>
      <c r="H40" s="72">
        <v>11301.5816242</v>
      </c>
      <c r="I40" s="72">
        <v>7618.6264623499992</v>
      </c>
      <c r="J40" s="72">
        <v>31.919645339999999</v>
      </c>
      <c r="K40" s="72">
        <v>253.97183991999989</v>
      </c>
      <c r="L40" s="72">
        <v>1572.8792796500006</v>
      </c>
      <c r="M40" s="72">
        <v>55.979501879999994</v>
      </c>
      <c r="N40" s="72">
        <v>1136.38261324</v>
      </c>
      <c r="O40" s="72">
        <v>29041.520613149976</v>
      </c>
      <c r="P40" s="87">
        <v>25135.255911449978</v>
      </c>
      <c r="Q40" s="72">
        <v>376.47579327000034</v>
      </c>
      <c r="R40" s="72">
        <v>4769.9424648399781</v>
      </c>
      <c r="S40" s="72">
        <v>4559.6306539999996</v>
      </c>
      <c r="T40" s="72">
        <v>11.269896880000001</v>
      </c>
      <c r="U40" s="72">
        <v>14506.87721305</v>
      </c>
      <c r="V40" s="72">
        <v>0</v>
      </c>
      <c r="W40" s="72">
        <v>267.19648531000007</v>
      </c>
      <c r="X40" s="72">
        <v>516.35576442999991</v>
      </c>
      <c r="Y40" s="72">
        <v>127.50763966999993</v>
      </c>
      <c r="Z40" s="72">
        <v>3906.2647016999995</v>
      </c>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s="62" customFormat="1" ht="13.5" customHeight="1">
      <c r="A41" s="113" t="s">
        <v>249</v>
      </c>
      <c r="B41" s="72">
        <v>-6689.4404970599935</v>
      </c>
      <c r="C41" s="72">
        <v>-2913.6070391999892</v>
      </c>
      <c r="D41" s="72">
        <v>34877.322655610005</v>
      </c>
      <c r="E41" s="72">
        <v>33676.517440350006</v>
      </c>
      <c r="F41" s="72">
        <v>31101.564782040001</v>
      </c>
      <c r="G41" s="64">
        <v>13429.58547636</v>
      </c>
      <c r="H41" s="64">
        <v>17671.979305680001</v>
      </c>
      <c r="I41" s="64">
        <v>11731.49227074</v>
      </c>
      <c r="J41" s="64">
        <v>47.39770833</v>
      </c>
      <c r="K41" s="64">
        <v>358.46616733999963</v>
      </c>
      <c r="L41" s="64">
        <v>2098.8605992900002</v>
      </c>
      <c r="M41" s="64">
        <v>70.228183349999995</v>
      </c>
      <c r="N41" s="64">
        <v>1200.8052152600001</v>
      </c>
      <c r="O41" s="72">
        <v>41566.763152669999</v>
      </c>
      <c r="P41" s="64">
        <v>36590.124479549995</v>
      </c>
      <c r="Q41" s="64">
        <v>614.12109255999826</v>
      </c>
      <c r="R41" s="64">
        <v>6884.2105986799934</v>
      </c>
      <c r="S41" s="64">
        <v>5374.948917329998</v>
      </c>
      <c r="T41" s="64">
        <v>38.821530059999994</v>
      </c>
      <c r="U41" s="64">
        <v>22304.345914150006</v>
      </c>
      <c r="V41" s="64">
        <v>0</v>
      </c>
      <c r="W41" s="64">
        <v>377.15477639000022</v>
      </c>
      <c r="X41" s="64">
        <v>820.86045508999985</v>
      </c>
      <c r="Y41" s="64">
        <v>175.66119528999997</v>
      </c>
      <c r="Z41" s="64">
        <v>4976.63867312</v>
      </c>
      <c r="AA41" s="64"/>
    </row>
    <row r="42" spans="1:52" s="78" customFormat="1" ht="13.5" customHeight="1">
      <c r="A42" s="69" t="s">
        <v>250</v>
      </c>
      <c r="B42" s="77">
        <v>-9946.2325132599944</v>
      </c>
      <c r="C42" s="77">
        <v>-4785.9943236499894</v>
      </c>
      <c r="D42" s="77">
        <v>46900.377378399986</v>
      </c>
      <c r="E42" s="77">
        <v>45616.629100399987</v>
      </c>
      <c r="F42" s="77">
        <v>42211.420298319994</v>
      </c>
      <c r="G42" s="77">
        <v>18334.654335179999</v>
      </c>
      <c r="H42" s="77">
        <v>23876.765963139995</v>
      </c>
      <c r="I42" s="77">
        <v>16001.440510350001</v>
      </c>
      <c r="J42" s="77">
        <v>60.221525319999998</v>
      </c>
      <c r="K42" s="77">
        <v>498.44275969</v>
      </c>
      <c r="L42" s="77">
        <v>2762.5773338500003</v>
      </c>
      <c r="M42" s="77">
        <v>83.967183219999995</v>
      </c>
      <c r="N42" s="77">
        <v>1283.748278</v>
      </c>
      <c r="O42" s="77">
        <v>56846.60989165998</v>
      </c>
      <c r="P42" s="77">
        <v>50402.623424049976</v>
      </c>
      <c r="Q42" s="77">
        <v>1067.5054156500005</v>
      </c>
      <c r="R42" s="77">
        <v>9323.6649266499644</v>
      </c>
      <c r="S42" s="77">
        <v>7123.4554490500022</v>
      </c>
      <c r="T42" s="77">
        <v>95.597287179999995</v>
      </c>
      <c r="U42" s="77">
        <v>30478.361782290001</v>
      </c>
      <c r="V42" s="77">
        <v>0</v>
      </c>
      <c r="W42" s="77">
        <v>583.92554459000007</v>
      </c>
      <c r="X42" s="77">
        <v>1404.2976211699997</v>
      </c>
      <c r="Y42" s="77">
        <v>325.81539746999971</v>
      </c>
      <c r="Z42" s="77">
        <v>6443.9864676100015</v>
      </c>
    </row>
    <row r="43" spans="1:52" s="19" customFormat="1" ht="13.5" customHeight="1">
      <c r="A43" s="75" t="s">
        <v>251</v>
      </c>
      <c r="B43" s="72">
        <v>-2060.5801794700001</v>
      </c>
      <c r="C43" s="65">
        <v>-1262.3023629599993</v>
      </c>
      <c r="D43" s="65">
        <v>10445.35696203</v>
      </c>
      <c r="E43" s="65">
        <v>10344.40186159</v>
      </c>
      <c r="F43" s="65">
        <v>9523.5331715600005</v>
      </c>
      <c r="G43" s="65">
        <v>3472.0854447400002</v>
      </c>
      <c r="H43" s="65">
        <v>6051.4477268199998</v>
      </c>
      <c r="I43" s="65">
        <v>4186.6268213999992</v>
      </c>
      <c r="J43" s="65">
        <v>16.697912479999999</v>
      </c>
      <c r="K43" s="65">
        <v>104.95540298999994</v>
      </c>
      <c r="L43" s="65">
        <v>688.77084445000003</v>
      </c>
      <c r="M43" s="65">
        <v>10.444530109999999</v>
      </c>
      <c r="N43" s="65">
        <v>100.95510044000001</v>
      </c>
      <c r="O43" s="65">
        <v>12505.937141500001</v>
      </c>
      <c r="P43" s="65">
        <v>11606.70422455</v>
      </c>
      <c r="Q43" s="65">
        <v>149.72477136999996</v>
      </c>
      <c r="R43" s="65">
        <v>2022.0120685099987</v>
      </c>
      <c r="S43" s="65">
        <v>1650.14921054</v>
      </c>
      <c r="T43" s="65">
        <v>12.113101030000003</v>
      </c>
      <c r="U43" s="65">
        <v>7385.10155106</v>
      </c>
      <c r="V43" s="65">
        <v>0</v>
      </c>
      <c r="W43" s="65">
        <v>127.07284975000003</v>
      </c>
      <c r="X43" s="65">
        <v>235.62977991000002</v>
      </c>
      <c r="Y43" s="65">
        <v>24.900892379999984</v>
      </c>
      <c r="Z43" s="65">
        <v>899.23291695</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252</v>
      </c>
      <c r="B44" s="72">
        <v>-6355.5414780799911</v>
      </c>
      <c r="C44" s="65">
        <v>-4619.7533064399904</v>
      </c>
      <c r="D44" s="65">
        <v>20853.630833579999</v>
      </c>
      <c r="E44" s="65">
        <v>20696.90687128</v>
      </c>
      <c r="F44" s="65">
        <v>18697.810189330001</v>
      </c>
      <c r="G44" s="65">
        <v>6884.9195302199996</v>
      </c>
      <c r="H44" s="65">
        <v>11812.89065911</v>
      </c>
      <c r="I44" s="65">
        <v>7971.0514153100003</v>
      </c>
      <c r="J44" s="65">
        <v>32.563363789999997</v>
      </c>
      <c r="K44" s="65">
        <v>243.27936830999988</v>
      </c>
      <c r="L44" s="65">
        <v>1693.4063289899996</v>
      </c>
      <c r="M44" s="65">
        <v>29.847620859999996</v>
      </c>
      <c r="N44" s="65">
        <v>156.72396229999998</v>
      </c>
      <c r="O44" s="65">
        <v>27209.17231165999</v>
      </c>
      <c r="P44" s="65">
        <v>25316.66017771999</v>
      </c>
      <c r="Q44" s="65">
        <v>382.03510266999837</v>
      </c>
      <c r="R44" s="65">
        <v>4634.2978986399903</v>
      </c>
      <c r="S44" s="65">
        <v>4594.1013609999991</v>
      </c>
      <c r="T44" s="65">
        <v>30.176720570000004</v>
      </c>
      <c r="U44" s="65">
        <v>14692.451129560002</v>
      </c>
      <c r="V44" s="65">
        <v>0</v>
      </c>
      <c r="W44" s="65">
        <v>267.20202263000004</v>
      </c>
      <c r="X44" s="65">
        <v>612.17351513000006</v>
      </c>
      <c r="Y44" s="65">
        <v>104.22242751999994</v>
      </c>
      <c r="Z44" s="65">
        <v>1892.5121339399998</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62" customFormat="1" ht="13.5" customHeight="1">
      <c r="A45" s="75" t="s">
        <v>253</v>
      </c>
      <c r="B45" s="64">
        <v>-2772.5248446999685</v>
      </c>
      <c r="C45" s="64">
        <v>-1156.441683829973</v>
      </c>
      <c r="D45" s="64">
        <v>36009.68350312001</v>
      </c>
      <c r="E45" s="64">
        <v>35553.907111620007</v>
      </c>
      <c r="F45" s="64">
        <v>32809.777148020003</v>
      </c>
      <c r="G45" s="64">
        <v>14350.193800409999</v>
      </c>
      <c r="H45" s="64">
        <v>18459.583347610002</v>
      </c>
      <c r="I45" s="64">
        <v>12351.11029045</v>
      </c>
      <c r="J45" s="64">
        <v>47.811498129999997</v>
      </c>
      <c r="K45" s="64">
        <v>358.37587674999992</v>
      </c>
      <c r="L45" s="64">
        <v>2281.2625774800003</v>
      </c>
      <c r="M45" s="64">
        <v>56.680011239999999</v>
      </c>
      <c r="N45" s="64">
        <v>455.77639149999999</v>
      </c>
      <c r="O45" s="64">
        <v>38782.208347819978</v>
      </c>
      <c r="P45" s="64">
        <v>36710.34879544998</v>
      </c>
      <c r="Q45" s="64">
        <v>622.24917748999587</v>
      </c>
      <c r="R45" s="64">
        <v>6712.9081256199843</v>
      </c>
      <c r="S45" s="64">
        <v>5475.2367598600031</v>
      </c>
      <c r="T45" s="64">
        <v>44.491361330000004</v>
      </c>
      <c r="U45" s="64">
        <v>22323.491842019994</v>
      </c>
      <c r="V45" s="64">
        <v>0</v>
      </c>
      <c r="W45" s="64">
        <v>395.55456624999994</v>
      </c>
      <c r="X45" s="64">
        <v>955.7953479800002</v>
      </c>
      <c r="Y45" s="64">
        <v>180.62161490000017</v>
      </c>
      <c r="Z45" s="64">
        <v>2071.8595523700001</v>
      </c>
    </row>
    <row r="46" spans="1:52" s="78" customFormat="1" ht="12.75" customHeight="1">
      <c r="A46" s="116" t="s">
        <v>254</v>
      </c>
      <c r="B46" s="76">
        <v>-7338.9222813599627</v>
      </c>
      <c r="C46" s="76">
        <v>-3666.2493376499624</v>
      </c>
      <c r="D46" s="76">
        <v>49012.557331039992</v>
      </c>
      <c r="E46" s="76">
        <v>47907.086238829994</v>
      </c>
      <c r="F46" s="76">
        <v>44320.553704849997</v>
      </c>
      <c r="G46" s="77">
        <v>19742.305167619998</v>
      </c>
      <c r="H46" s="77">
        <v>24578.248537230003</v>
      </c>
      <c r="I46" s="77">
        <v>16670.34217647</v>
      </c>
      <c r="J46" s="77">
        <v>65.839086539999997</v>
      </c>
      <c r="K46" s="77">
        <v>497.13419706000013</v>
      </c>
      <c r="L46" s="77">
        <v>2958.8944812200002</v>
      </c>
      <c r="M46" s="77">
        <v>64.664769160000006</v>
      </c>
      <c r="N46" s="77">
        <v>1105.4710922099998</v>
      </c>
      <c r="O46" s="76">
        <v>56351.479612399955</v>
      </c>
      <c r="P46" s="76">
        <v>51573.335576479956</v>
      </c>
      <c r="Q46" s="77">
        <v>1111.207272099999</v>
      </c>
      <c r="R46" s="77">
        <v>9364.0317942499642</v>
      </c>
      <c r="S46" s="77">
        <v>7146.4642724200039</v>
      </c>
      <c r="T46" s="77">
        <v>96.117070429999984</v>
      </c>
      <c r="U46" s="77">
        <v>30770.734713249993</v>
      </c>
      <c r="V46" s="77">
        <v>0</v>
      </c>
      <c r="W46" s="77">
        <v>1041.99697887</v>
      </c>
      <c r="X46" s="77">
        <v>1643.1178361099999</v>
      </c>
      <c r="Y46" s="77">
        <v>399.66563905000038</v>
      </c>
      <c r="Z46" s="77">
        <v>4778.1440359199996</v>
      </c>
      <c r="AA46" s="77"/>
    </row>
    <row r="47" spans="1:52" s="78" customFormat="1" ht="12.75" customHeight="1">
      <c r="A47" s="75" t="s">
        <v>255</v>
      </c>
      <c r="B47" s="72">
        <v>-2605.3172310600021</v>
      </c>
      <c r="C47" s="72">
        <v>-959.70535147000192</v>
      </c>
      <c r="D47" s="72">
        <v>11421.648052049999</v>
      </c>
      <c r="E47" s="72">
        <v>11334.373625619999</v>
      </c>
      <c r="F47" s="72">
        <v>10506.339626039999</v>
      </c>
      <c r="G47" s="64">
        <v>3681.6445860399999</v>
      </c>
      <c r="H47" s="64">
        <v>6824.6950399999987</v>
      </c>
      <c r="I47" s="64">
        <v>4748.4702682100005</v>
      </c>
      <c r="J47" s="64">
        <v>13.8216555</v>
      </c>
      <c r="K47" s="64">
        <v>106.1184478599999</v>
      </c>
      <c r="L47" s="64">
        <v>671.21079662999989</v>
      </c>
      <c r="M47" s="64">
        <v>36.88309959</v>
      </c>
      <c r="N47" s="64">
        <v>87.274426429999991</v>
      </c>
      <c r="O47" s="72">
        <v>14026.965283110001</v>
      </c>
      <c r="P47" s="72">
        <v>12294.078977090001</v>
      </c>
      <c r="Q47" s="64">
        <v>144.1189397500001</v>
      </c>
      <c r="R47" s="64">
        <v>2078.6300872600013</v>
      </c>
      <c r="S47" s="64">
        <v>1755.2981629499993</v>
      </c>
      <c r="T47" s="64">
        <v>12.40225285</v>
      </c>
      <c r="U47" s="64">
        <v>7800.4642835100003</v>
      </c>
      <c r="V47" s="64">
        <v>0</v>
      </c>
      <c r="W47" s="64">
        <v>124.97407340000004</v>
      </c>
      <c r="X47" s="64">
        <v>332.07229970999998</v>
      </c>
      <c r="Y47" s="64">
        <v>46.118877660000038</v>
      </c>
      <c r="Z47" s="64">
        <v>1732.8863060199999</v>
      </c>
      <c r="AA47" s="77"/>
    </row>
    <row r="48" spans="1:52" s="19" customFormat="1" ht="13.5" customHeight="1">
      <c r="A48" s="75" t="s">
        <v>256</v>
      </c>
      <c r="B48" s="72">
        <v>-8050.1277758299802</v>
      </c>
      <c r="C48" s="65">
        <v>-4564.4387743299812</v>
      </c>
      <c r="D48" s="65">
        <v>22723.230010210002</v>
      </c>
      <c r="E48" s="65">
        <v>22353.858849170003</v>
      </c>
      <c r="F48" s="65">
        <v>20028.204267590001</v>
      </c>
      <c r="G48" s="65">
        <v>7044.0593911900005</v>
      </c>
      <c r="H48" s="65">
        <v>12984.1448764</v>
      </c>
      <c r="I48" s="65">
        <v>8728.0418904400012</v>
      </c>
      <c r="J48" s="65">
        <v>30.066337439999998</v>
      </c>
      <c r="K48" s="65">
        <v>247.41055797000013</v>
      </c>
      <c r="L48" s="65">
        <v>2005.0842289600007</v>
      </c>
      <c r="M48" s="65">
        <v>43.093457210000004</v>
      </c>
      <c r="N48" s="65">
        <v>369.37116104000006</v>
      </c>
      <c r="O48" s="65">
        <v>30773.357786039982</v>
      </c>
      <c r="P48" s="65">
        <v>26918.297623499984</v>
      </c>
      <c r="Q48" s="65">
        <v>368.01300660999982</v>
      </c>
      <c r="R48" s="65">
        <v>4744.7803350699833</v>
      </c>
      <c r="S48" s="65">
        <v>4444.4294742000002</v>
      </c>
      <c r="T48" s="65">
        <v>29.117815140000001</v>
      </c>
      <c r="U48" s="65">
        <v>15447.592943289999</v>
      </c>
      <c r="V48" s="65">
        <v>0</v>
      </c>
      <c r="W48" s="65">
        <v>319.11038886</v>
      </c>
      <c r="X48" s="65">
        <v>1445.7261778500003</v>
      </c>
      <c r="Y48" s="65">
        <v>119.52748247999995</v>
      </c>
      <c r="Z48" s="65">
        <v>3855.0601625399995</v>
      </c>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2" s="19" customFormat="1" ht="13.5" customHeight="1">
      <c r="A49" s="75" t="s">
        <v>257</v>
      </c>
      <c r="B49" s="72">
        <v>-5481.1633311300175</v>
      </c>
      <c r="C49" s="65">
        <v>-1806.2620351100195</v>
      </c>
      <c r="D49" s="65">
        <v>37677.330453759991</v>
      </c>
      <c r="E49" s="65">
        <v>37220.606376349991</v>
      </c>
      <c r="F49" s="65">
        <v>34167.362271549995</v>
      </c>
      <c r="G49" s="65">
        <v>14413.378804010001</v>
      </c>
      <c r="H49" s="65">
        <v>19753.983467539998</v>
      </c>
      <c r="I49" s="65">
        <v>13272.530760879999</v>
      </c>
      <c r="J49" s="65">
        <v>45.759161510000006</v>
      </c>
      <c r="K49" s="65">
        <v>364.21846255999964</v>
      </c>
      <c r="L49" s="65">
        <v>2579.9268591899995</v>
      </c>
      <c r="M49" s="65">
        <v>63.339621539999996</v>
      </c>
      <c r="N49" s="65">
        <v>456.72407741000001</v>
      </c>
      <c r="O49" s="65">
        <v>43158.493784890008</v>
      </c>
      <c r="P49" s="65">
        <v>39026.868411460011</v>
      </c>
      <c r="Q49" s="65">
        <v>610.45801297000082</v>
      </c>
      <c r="R49" s="65">
        <v>6878.5306316500028</v>
      </c>
      <c r="S49" s="65">
        <v>5284.3393575</v>
      </c>
      <c r="T49" s="65">
        <v>58.94381271999999</v>
      </c>
      <c r="U49" s="65">
        <v>23600.244458020006</v>
      </c>
      <c r="V49" s="65">
        <v>0</v>
      </c>
      <c r="W49" s="65">
        <v>452.92786075000015</v>
      </c>
      <c r="X49" s="65">
        <v>1927.7108556699998</v>
      </c>
      <c r="Y49" s="65">
        <v>213.71342218000009</v>
      </c>
      <c r="Z49" s="65">
        <v>4131.6253734299999</v>
      </c>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2" s="67" customFormat="1" ht="13.5" customHeight="1">
      <c r="A50" s="69" t="s">
        <v>258</v>
      </c>
      <c r="B50" s="76">
        <v>-9499.0404635399973</v>
      </c>
      <c r="C50" s="76">
        <v>-3939.6009281299994</v>
      </c>
      <c r="D50" s="76">
        <v>50736.229151260013</v>
      </c>
      <c r="E50" s="76">
        <v>49938.380530430011</v>
      </c>
      <c r="F50" s="76">
        <v>46022.453218120005</v>
      </c>
      <c r="G50" s="76">
        <v>19870.804471430001</v>
      </c>
      <c r="H50" s="76">
        <v>26151.648746690003</v>
      </c>
      <c r="I50" s="76">
        <v>17862.530117330003</v>
      </c>
      <c r="J50" s="76">
        <v>64.212424800000008</v>
      </c>
      <c r="K50" s="76">
        <v>503.92779032999999</v>
      </c>
      <c r="L50" s="76">
        <v>3274.7606480600007</v>
      </c>
      <c r="M50" s="76">
        <v>73.026449120000009</v>
      </c>
      <c r="N50" s="76">
        <v>797.84862083000007</v>
      </c>
      <c r="O50" s="76">
        <v>60235.26961480001</v>
      </c>
      <c r="P50" s="76">
        <v>53877.981458560011</v>
      </c>
      <c r="Q50" s="76">
        <v>1127.8492346999942</v>
      </c>
      <c r="R50" s="76">
        <v>9603.7837764300166</v>
      </c>
      <c r="S50" s="76">
        <v>7168.569721480002</v>
      </c>
      <c r="T50" s="76">
        <v>96.039614540000002</v>
      </c>
      <c r="U50" s="76">
        <v>32317.727551149997</v>
      </c>
      <c r="V50" s="76">
        <v>0</v>
      </c>
      <c r="W50" s="76">
        <v>580.50422961000072</v>
      </c>
      <c r="X50" s="76">
        <v>2492.4017777599997</v>
      </c>
      <c r="Y50" s="76">
        <v>491.10555289000058</v>
      </c>
      <c r="Z50" s="76">
        <v>6357.2881562400007</v>
      </c>
    </row>
    <row r="51" spans="1:52" s="19" customFormat="1" ht="13.5" customHeight="1">
      <c r="A51" s="75" t="s">
        <v>260</v>
      </c>
      <c r="B51" s="71">
        <v>-2248.3041889299948</v>
      </c>
      <c r="C51" s="71">
        <v>-1530.6382624799953</v>
      </c>
      <c r="D51" s="71">
        <v>11542.790572890002</v>
      </c>
      <c r="E51" s="71">
        <v>11496.805403070002</v>
      </c>
      <c r="F51" s="71">
        <v>10468.775078310002</v>
      </c>
      <c r="G51" s="71">
        <v>3777.1639705600001</v>
      </c>
      <c r="H51" s="71">
        <v>6691.6111077500009</v>
      </c>
      <c r="I51" s="71">
        <v>4770.8725307400009</v>
      </c>
      <c r="J51" s="71">
        <v>13.67130822</v>
      </c>
      <c r="K51" s="71">
        <v>178.01951690000001</v>
      </c>
      <c r="L51" s="71">
        <v>762.72212250000018</v>
      </c>
      <c r="M51" s="71">
        <v>73.617377140000002</v>
      </c>
      <c r="N51" s="71">
        <v>45.985169820000003</v>
      </c>
      <c r="O51" s="71">
        <v>13791.094761819997</v>
      </c>
      <c r="P51" s="71">
        <v>13027.443665549998</v>
      </c>
      <c r="Q51" s="71">
        <v>144.53933745</v>
      </c>
      <c r="R51" s="71">
        <v>2150.3257277499984</v>
      </c>
      <c r="S51" s="71">
        <v>1767.7993838899999</v>
      </c>
      <c r="T51" s="71">
        <v>14.124603570000003</v>
      </c>
      <c r="U51" s="71">
        <v>8182.4990758999993</v>
      </c>
      <c r="V51" s="71">
        <v>0</v>
      </c>
      <c r="W51" s="71">
        <v>106.09989671000004</v>
      </c>
      <c r="X51" s="71">
        <v>589.92915690999996</v>
      </c>
      <c r="Y51" s="71">
        <v>72.126483369999917</v>
      </c>
      <c r="Z51" s="71">
        <v>763.65109626999993</v>
      </c>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75" t="s">
        <v>262</v>
      </c>
      <c r="B52" s="71">
        <v>-9681.3113378900089</v>
      </c>
      <c r="C52" s="71">
        <v>-7929.9223359200114</v>
      </c>
      <c r="D52" s="71">
        <v>19462.574232930001</v>
      </c>
      <c r="E52" s="71">
        <v>19410.54312291</v>
      </c>
      <c r="F52" s="71">
        <v>17242.914927670001</v>
      </c>
      <c r="G52" s="71">
        <v>5823.1216408499995</v>
      </c>
      <c r="H52" s="71">
        <v>11419.793286820002</v>
      </c>
      <c r="I52" s="71">
        <v>7664.9440608199993</v>
      </c>
      <c r="J52" s="71">
        <v>30.49437361</v>
      </c>
      <c r="K52" s="71">
        <v>255.90668736999996</v>
      </c>
      <c r="L52" s="71">
        <v>1799.5406036500003</v>
      </c>
      <c r="M52" s="71">
        <v>81.686530609999991</v>
      </c>
      <c r="N52" s="71">
        <v>52.03111002</v>
      </c>
      <c r="O52" s="71">
        <v>29143.88557082001</v>
      </c>
      <c r="P52" s="71">
        <v>27340.465458830011</v>
      </c>
      <c r="Q52" s="71">
        <v>429.69346700999984</v>
      </c>
      <c r="R52" s="71">
        <v>4910.0663037000113</v>
      </c>
      <c r="S52" s="71">
        <v>4139.2110054699997</v>
      </c>
      <c r="T52" s="71">
        <v>22.950274400000005</v>
      </c>
      <c r="U52" s="71">
        <v>16432.309421400001</v>
      </c>
      <c r="V52" s="71">
        <v>0</v>
      </c>
      <c r="W52" s="71">
        <v>251.20175950000001</v>
      </c>
      <c r="X52" s="71">
        <v>999.26923102000012</v>
      </c>
      <c r="Y52" s="71">
        <v>155.76399633000011</v>
      </c>
      <c r="Z52" s="71">
        <v>1803.4201119900001</v>
      </c>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2" s="19" customFormat="1" ht="13.5" customHeight="1">
      <c r="A53" s="75" t="s">
        <v>263</v>
      </c>
      <c r="B53" s="71">
        <v>-9315.4185610000204</v>
      </c>
      <c r="C53" s="71">
        <v>-6535.7855141400214</v>
      </c>
      <c r="D53" s="71">
        <v>34195.919610889992</v>
      </c>
      <c r="E53" s="71">
        <v>34133.803449769992</v>
      </c>
      <c r="F53" s="71">
        <v>31359.408376499996</v>
      </c>
      <c r="G53" s="71">
        <v>13465.204979419999</v>
      </c>
      <c r="H53" s="71">
        <v>17894.203397079997</v>
      </c>
      <c r="I53" s="71">
        <v>12021.80035628</v>
      </c>
      <c r="J53" s="71">
        <v>46.480277599999994</v>
      </c>
      <c r="K53" s="71">
        <v>337.02851820000012</v>
      </c>
      <c r="L53" s="71">
        <v>2292.4014252299999</v>
      </c>
      <c r="M53" s="71">
        <v>98.484852239999995</v>
      </c>
      <c r="N53" s="71">
        <v>62.116161120000008</v>
      </c>
      <c r="O53" s="71">
        <v>43511.338171890013</v>
      </c>
      <c r="P53" s="71">
        <v>40669.588963910013</v>
      </c>
      <c r="Q53" s="71">
        <v>669.81311334999805</v>
      </c>
      <c r="R53" s="71">
        <v>7123.893184700014</v>
      </c>
      <c r="S53" s="71">
        <v>4954.030906609999</v>
      </c>
      <c r="T53" s="71">
        <v>41.884571680000001</v>
      </c>
      <c r="U53" s="71">
        <v>25537.393129460001</v>
      </c>
      <c r="V53" s="71">
        <v>0</v>
      </c>
      <c r="W53" s="71">
        <v>332.9576872300002</v>
      </c>
      <c r="X53" s="71">
        <v>1773.6392165500001</v>
      </c>
      <c r="Y53" s="71">
        <v>235.97715432999982</v>
      </c>
      <c r="Z53" s="71">
        <v>2841.7492079799995</v>
      </c>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2" s="67" customFormat="1" ht="13.5" customHeight="1">
      <c r="A54" s="69" t="s">
        <v>268</v>
      </c>
      <c r="B54" s="84">
        <v>-16789.936898160006</v>
      </c>
      <c r="C54" s="84">
        <v>-12204.479373870003</v>
      </c>
      <c r="D54" s="84">
        <v>46910.392967359992</v>
      </c>
      <c r="E54" s="84">
        <v>46754.563147259993</v>
      </c>
      <c r="F54" s="84">
        <v>43222.305527409997</v>
      </c>
      <c r="G54" s="84">
        <v>19153.901822949996</v>
      </c>
      <c r="H54" s="84">
        <v>24068.403704460001</v>
      </c>
      <c r="I54" s="84">
        <v>16367.21358457</v>
      </c>
      <c r="J54" s="84">
        <v>64.415744000000004</v>
      </c>
      <c r="K54" s="84">
        <v>451.15679381000012</v>
      </c>
      <c r="L54" s="84">
        <v>2885.0392627300002</v>
      </c>
      <c r="M54" s="84">
        <v>131.64581931000001</v>
      </c>
      <c r="N54" s="84">
        <v>155.82982010000003</v>
      </c>
      <c r="O54" s="84">
        <v>63700.329865519998</v>
      </c>
      <c r="P54" s="84">
        <v>58959.042521129995</v>
      </c>
      <c r="Q54" s="84">
        <v>1214.0033276500028</v>
      </c>
      <c r="R54" s="84">
        <v>9917.2197384599931</v>
      </c>
      <c r="S54" s="84">
        <v>6925.675168769998</v>
      </c>
      <c r="T54" s="84">
        <v>84.193654499999994</v>
      </c>
      <c r="U54" s="84">
        <v>37342.759326569998</v>
      </c>
      <c r="V54" s="84">
        <v>0</v>
      </c>
      <c r="W54" s="84">
        <v>427.20476164000019</v>
      </c>
      <c r="X54" s="84">
        <v>2517.658409749999</v>
      </c>
      <c r="Y54" s="84">
        <v>530.3281337900014</v>
      </c>
      <c r="Z54" s="84">
        <v>4741.2873443900016</v>
      </c>
    </row>
    <row r="55" spans="1:52" s="19" customFormat="1" ht="13.5" customHeight="1">
      <c r="A55" s="75" t="s">
        <v>284</v>
      </c>
      <c r="B55" s="71">
        <v>-3585.3203060099986</v>
      </c>
      <c r="C55" s="71">
        <v>-2975.6092399499976</v>
      </c>
      <c r="D55" s="71">
        <v>10381.688506939998</v>
      </c>
      <c r="E55" s="71">
        <v>10370.090566849998</v>
      </c>
      <c r="F55" s="71">
        <v>9435.5532746199988</v>
      </c>
      <c r="G55" s="71">
        <v>3708.2767427700001</v>
      </c>
      <c r="H55" s="71">
        <v>5727.2765318499987</v>
      </c>
      <c r="I55" s="71">
        <v>4086.2471517600002</v>
      </c>
      <c r="J55" s="71">
        <v>14.997415289999999</v>
      </c>
      <c r="K55" s="71">
        <v>69.658805419999979</v>
      </c>
      <c r="L55" s="71">
        <v>812.62537660999988</v>
      </c>
      <c r="M55" s="71">
        <v>37.255694909999995</v>
      </c>
      <c r="N55" s="71">
        <v>11.59794009</v>
      </c>
      <c r="O55" s="71">
        <v>13967.008812949996</v>
      </c>
      <c r="P55" s="71">
        <v>13345.699806799996</v>
      </c>
      <c r="Q55" s="71">
        <v>189.84226981000018</v>
      </c>
      <c r="R55" s="71">
        <v>2196.3308962299939</v>
      </c>
      <c r="S55" s="71">
        <v>1701.0377539900003</v>
      </c>
      <c r="T55" s="71">
        <v>7.2917963500000003</v>
      </c>
      <c r="U55" s="71">
        <v>8744.378640070001</v>
      </c>
      <c r="V55" s="71">
        <v>0</v>
      </c>
      <c r="W55" s="71">
        <v>84.595433700000029</v>
      </c>
      <c r="X55" s="71">
        <v>366.31946178999993</v>
      </c>
      <c r="Y55" s="71">
        <v>55.903554860000014</v>
      </c>
      <c r="Z55" s="71">
        <v>621.30900615000007</v>
      </c>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row>
    <row r="56" spans="1:52" s="19" customFormat="1" ht="13.5" customHeight="1">
      <c r="A56" s="66" t="s">
        <v>285</v>
      </c>
      <c r="B56" s="71">
        <v>-9475.9520986199859</v>
      </c>
      <c r="C56" s="71">
        <v>-7956.0908867099861</v>
      </c>
      <c r="D56" s="71">
        <v>20380.475489630004</v>
      </c>
      <c r="E56" s="71">
        <v>19963.872847720002</v>
      </c>
      <c r="F56" s="71">
        <v>17717.946175100002</v>
      </c>
      <c r="G56" s="71">
        <v>6128.7720207000002</v>
      </c>
      <c r="H56" s="71">
        <v>11589.174154400001</v>
      </c>
      <c r="I56" s="71">
        <v>7920.7028551900003</v>
      </c>
      <c r="J56" s="71">
        <v>32.078109149999996</v>
      </c>
      <c r="K56" s="71">
        <v>181.35179026999992</v>
      </c>
      <c r="L56" s="71">
        <v>1982.6286105199997</v>
      </c>
      <c r="M56" s="71">
        <v>49.868162679999998</v>
      </c>
      <c r="N56" s="71">
        <v>416.60264190999999</v>
      </c>
      <c r="O56" s="71">
        <v>29856.42758824999</v>
      </c>
      <c r="P56" s="71">
        <v>27919.963734429988</v>
      </c>
      <c r="Q56" s="71">
        <v>512.4632997100008</v>
      </c>
      <c r="R56" s="71">
        <v>5069.36221216999</v>
      </c>
      <c r="S56" s="71">
        <v>3748.9846185499991</v>
      </c>
      <c r="T56" s="71">
        <v>13.494335770000001</v>
      </c>
      <c r="U56" s="71">
        <v>17350.897680620001</v>
      </c>
      <c r="V56" s="71">
        <v>0</v>
      </c>
      <c r="W56" s="71">
        <v>199.14653707999992</v>
      </c>
      <c r="X56" s="71">
        <v>758.88001818999987</v>
      </c>
      <c r="Y56" s="71">
        <v>266.73503233999998</v>
      </c>
      <c r="Z56" s="71">
        <v>1936.4638538199999</v>
      </c>
    </row>
    <row r="57" spans="1:52" s="19" customFormat="1" ht="13.5" customHeight="1">
      <c r="A57" s="66" t="s">
        <v>286</v>
      </c>
      <c r="B57" s="71">
        <v>-8102.8430430700173</v>
      </c>
      <c r="C57" s="71">
        <v>-5794.9928460200172</v>
      </c>
      <c r="D57" s="71">
        <v>36245.490925689992</v>
      </c>
      <c r="E57" s="71">
        <v>35804.812384859993</v>
      </c>
      <c r="F57" s="71">
        <v>32762.172000079998</v>
      </c>
      <c r="G57" s="71">
        <v>14034.060857459999</v>
      </c>
      <c r="H57" s="71">
        <v>18728.11114262</v>
      </c>
      <c r="I57" s="71">
        <v>12812.129925219999</v>
      </c>
      <c r="J57" s="71">
        <v>48.43034514</v>
      </c>
      <c r="K57" s="71">
        <v>282.44685572999998</v>
      </c>
      <c r="L57" s="71">
        <v>2647.7530868399999</v>
      </c>
      <c r="M57" s="71">
        <v>64.01009707</v>
      </c>
      <c r="N57" s="71">
        <v>440.67854082999997</v>
      </c>
      <c r="O57" s="71">
        <v>44348.333968760009</v>
      </c>
      <c r="P57" s="71">
        <v>41599.805230880011</v>
      </c>
      <c r="Q57" s="71">
        <v>884.19231544999946</v>
      </c>
      <c r="R57" s="71">
        <v>7336.3086787900011</v>
      </c>
      <c r="S57" s="71">
        <v>4402.1719706700005</v>
      </c>
      <c r="T57" s="71">
        <v>38.690883529999994</v>
      </c>
      <c r="U57" s="71">
        <v>26334.367461720005</v>
      </c>
      <c r="V57" s="71">
        <v>0</v>
      </c>
      <c r="W57" s="71">
        <v>333.70552282000006</v>
      </c>
      <c r="X57" s="71">
        <v>1901.4849532000003</v>
      </c>
      <c r="Y57" s="71">
        <v>368.88344469999998</v>
      </c>
      <c r="Z57" s="71">
        <v>2748.5287378800003</v>
      </c>
    </row>
    <row r="58" spans="1:52" s="67" customFormat="1" ht="13.5" customHeight="1">
      <c r="A58" s="118" t="s">
        <v>287</v>
      </c>
      <c r="B58" s="84">
        <v>-13772.581543459994</v>
      </c>
      <c r="C58" s="84">
        <v>-9471.3255157399908</v>
      </c>
      <c r="D58" s="84">
        <v>50717.863869320005</v>
      </c>
      <c r="E58" s="84">
        <v>50074.131406090004</v>
      </c>
      <c r="F58" s="84">
        <v>45591.223834090008</v>
      </c>
      <c r="G58" s="84">
        <v>19956.94299525</v>
      </c>
      <c r="H58" s="84">
        <v>25634.280838840004</v>
      </c>
      <c r="I58" s="84">
        <v>17728.253620750002</v>
      </c>
      <c r="J58" s="84">
        <v>66.57852659000001</v>
      </c>
      <c r="K58" s="84">
        <v>736.75581271000021</v>
      </c>
      <c r="L58" s="84">
        <v>3594.8055387400009</v>
      </c>
      <c r="M58" s="84">
        <v>84.767693960000003</v>
      </c>
      <c r="N58" s="84">
        <v>643.73246323000001</v>
      </c>
      <c r="O58" s="84">
        <v>64490.445412779998</v>
      </c>
      <c r="P58" s="84">
        <v>59545.456921829995</v>
      </c>
      <c r="Q58" s="84">
        <v>1801.2157903399943</v>
      </c>
      <c r="R58" s="84">
        <v>10187.270213329997</v>
      </c>
      <c r="S58" s="84">
        <v>6382.38636107</v>
      </c>
      <c r="T58" s="84">
        <v>145.60353275000003</v>
      </c>
      <c r="U58" s="84">
        <v>37389.805939690006</v>
      </c>
      <c r="V58" s="84">
        <v>0</v>
      </c>
      <c r="W58" s="84">
        <v>405.06418843000006</v>
      </c>
      <c r="X58" s="84">
        <v>2519.6496300799995</v>
      </c>
      <c r="Y58" s="84">
        <v>714.46126613999945</v>
      </c>
      <c r="Z58" s="84">
        <v>4944.9884909499997</v>
      </c>
    </row>
    <row r="59" spans="1:52" s="19" customFormat="1" ht="13.5" customHeight="1">
      <c r="A59" s="66" t="s">
        <v>289</v>
      </c>
      <c r="B59" s="71">
        <v>-1445.4233129600088</v>
      </c>
      <c r="C59" s="71">
        <v>-858.23988541001017</v>
      </c>
      <c r="D59" s="71">
        <v>12531.543595059997</v>
      </c>
      <c r="E59" s="71">
        <v>12409.904902219996</v>
      </c>
      <c r="F59" s="71">
        <v>11229.188982779999</v>
      </c>
      <c r="G59" s="71">
        <v>4059.7502153300002</v>
      </c>
      <c r="H59" s="71">
        <v>7169.4387674499985</v>
      </c>
      <c r="I59" s="71">
        <v>5212.3356649699999</v>
      </c>
      <c r="J59" s="71">
        <v>15.839914009999999</v>
      </c>
      <c r="K59" s="71">
        <v>137.42737713000002</v>
      </c>
      <c r="L59" s="71">
        <v>952.50885804999984</v>
      </c>
      <c r="M59" s="71">
        <v>74.939770249999995</v>
      </c>
      <c r="N59" s="71">
        <v>121.63869284</v>
      </c>
      <c r="O59" s="71">
        <v>13976.966908020006</v>
      </c>
      <c r="P59" s="71">
        <v>13268.144787630006</v>
      </c>
      <c r="Q59" s="71">
        <v>173.24669690000027</v>
      </c>
      <c r="R59" s="71">
        <v>2216.5431910300053</v>
      </c>
      <c r="S59" s="71">
        <v>1613.48493992</v>
      </c>
      <c r="T59" s="71">
        <v>64.763130419999996</v>
      </c>
      <c r="U59" s="71">
        <v>8614.1035966100007</v>
      </c>
      <c r="V59" s="71">
        <v>0</v>
      </c>
      <c r="W59" s="71">
        <v>112.18616442000005</v>
      </c>
      <c r="X59" s="71">
        <v>372.52274327000003</v>
      </c>
      <c r="Y59" s="71">
        <v>101.29432506000005</v>
      </c>
      <c r="Z59" s="71">
        <v>708.82212039000001</v>
      </c>
      <c r="AF59" s="62"/>
    </row>
    <row r="60" spans="1:52" s="19" customFormat="1" ht="13.5" customHeight="1">
      <c r="A60" s="66" t="s">
        <v>292</v>
      </c>
      <c r="B60" s="71">
        <v>-2834.3553873200035</v>
      </c>
      <c r="C60" s="71">
        <v>-1978.3099613400045</v>
      </c>
      <c r="D60" s="71">
        <v>26073.444476320001</v>
      </c>
      <c r="E60" s="71">
        <v>25911.827475890001</v>
      </c>
      <c r="F60" s="71">
        <v>23145.907316239998</v>
      </c>
      <c r="G60" s="71">
        <v>9019.6339369699999</v>
      </c>
      <c r="H60" s="71">
        <v>14126.273379269998</v>
      </c>
      <c r="I60" s="71">
        <v>10216.00364717</v>
      </c>
      <c r="J60" s="71">
        <v>33.768374340000001</v>
      </c>
      <c r="K60" s="71">
        <v>279.55003042999994</v>
      </c>
      <c r="L60" s="71">
        <v>2180.0750713299999</v>
      </c>
      <c r="M60" s="71">
        <v>272.52668354999997</v>
      </c>
      <c r="N60" s="71">
        <v>161.61700043000002</v>
      </c>
      <c r="O60" s="71">
        <v>28907.799863640004</v>
      </c>
      <c r="P60" s="71">
        <v>27890.137437230005</v>
      </c>
      <c r="Q60" s="71">
        <v>624.56930308000165</v>
      </c>
      <c r="R60" s="71">
        <v>5065.2173755300055</v>
      </c>
      <c r="S60" s="71">
        <v>3164.3891739800006</v>
      </c>
      <c r="T60" s="71">
        <v>121.30632073</v>
      </c>
      <c r="U60" s="71">
        <v>17577.304374569998</v>
      </c>
      <c r="V60" s="71">
        <v>0</v>
      </c>
      <c r="W60" s="71">
        <v>228.36662258999993</v>
      </c>
      <c r="X60" s="71">
        <v>763.55291874000011</v>
      </c>
      <c r="Y60" s="71">
        <v>345.43134801000014</v>
      </c>
      <c r="Z60" s="71">
        <v>1017.6624264100001</v>
      </c>
      <c r="AF60" s="62"/>
    </row>
    <row r="61" spans="1:52" s="19" customFormat="1" ht="13.5" customHeight="1">
      <c r="A61" s="66" t="s">
        <v>293</v>
      </c>
      <c r="B61" s="71">
        <v>105.73115562999737</v>
      </c>
      <c r="C61" s="71">
        <v>1294.2377213799991</v>
      </c>
      <c r="D61" s="71">
        <v>43742.248162150005</v>
      </c>
      <c r="E61" s="71">
        <v>43477.796507700004</v>
      </c>
      <c r="F61" s="71">
        <v>39867.016549099993</v>
      </c>
      <c r="G61" s="71">
        <v>18287.592397489996</v>
      </c>
      <c r="H61" s="71">
        <v>21579.424151609997</v>
      </c>
      <c r="I61" s="71">
        <v>15693.555621489997</v>
      </c>
      <c r="J61" s="71">
        <v>50.946623719999998</v>
      </c>
      <c r="K61" s="71">
        <v>409.5062716000001</v>
      </c>
      <c r="L61" s="71">
        <v>2849.0554691199991</v>
      </c>
      <c r="M61" s="71">
        <v>301.27159416000001</v>
      </c>
      <c r="N61" s="71">
        <v>264.45165444999998</v>
      </c>
      <c r="O61" s="71">
        <v>43636.517006520007</v>
      </c>
      <c r="P61" s="71">
        <v>42183.558786320005</v>
      </c>
      <c r="Q61" s="71">
        <v>910.78984132000107</v>
      </c>
      <c r="R61" s="71">
        <v>7321.3213923900039</v>
      </c>
      <c r="S61" s="71">
        <v>4028.8168751400012</v>
      </c>
      <c r="T61" s="71">
        <v>150.83954320000001</v>
      </c>
      <c r="U61" s="71">
        <v>27668.426519120003</v>
      </c>
      <c r="V61" s="71">
        <v>0</v>
      </c>
      <c r="W61" s="71">
        <v>304.08535611000002</v>
      </c>
      <c r="X61" s="71">
        <v>1322.5770801799999</v>
      </c>
      <c r="Y61" s="71">
        <v>476.70217885999995</v>
      </c>
      <c r="Z61" s="71">
        <v>1452.9582202000001</v>
      </c>
      <c r="AF61" s="62"/>
    </row>
    <row r="62" spans="1:52" s="67" customFormat="1" ht="13.5" customHeight="1">
      <c r="A62" s="118" t="s">
        <v>294</v>
      </c>
      <c r="B62" s="84">
        <v>-9250.6888691599743</v>
      </c>
      <c r="C62" s="84">
        <v>-5781.3681553799688</v>
      </c>
      <c r="D62" s="84">
        <v>57704.029560520008</v>
      </c>
      <c r="E62" s="84">
        <v>57111.274524100008</v>
      </c>
      <c r="F62" s="84">
        <v>52264.906575820001</v>
      </c>
      <c r="G62" s="84">
        <v>23382.912496969999</v>
      </c>
      <c r="H62" s="84">
        <v>28881.994078850003</v>
      </c>
      <c r="I62" s="84">
        <v>21289.407879860002</v>
      </c>
      <c r="J62" s="84">
        <v>72.325494370000001</v>
      </c>
      <c r="K62" s="84">
        <v>846.13842748000002</v>
      </c>
      <c r="L62" s="84">
        <v>3559.8268879500001</v>
      </c>
      <c r="M62" s="84">
        <v>368.07713848000003</v>
      </c>
      <c r="N62" s="84">
        <v>592.75503642000001</v>
      </c>
      <c r="O62" s="84">
        <v>66954.718429679982</v>
      </c>
      <c r="P62" s="84">
        <v>62892.642679479977</v>
      </c>
      <c r="Q62" s="84">
        <v>1744.2864355499989</v>
      </c>
      <c r="R62" s="84">
        <v>10193.673863439994</v>
      </c>
      <c r="S62" s="84">
        <v>6099.885829679999</v>
      </c>
      <c r="T62" s="84">
        <v>203.92768922000002</v>
      </c>
      <c r="U62" s="84">
        <v>41208.127921169988</v>
      </c>
      <c r="V62" s="84">
        <v>0</v>
      </c>
      <c r="W62" s="84">
        <v>447.07676429000037</v>
      </c>
      <c r="X62" s="84">
        <v>2103.8766250200001</v>
      </c>
      <c r="Y62" s="84">
        <v>891.78755111000089</v>
      </c>
      <c r="Z62" s="84">
        <v>4062.0757502000001</v>
      </c>
      <c r="AF62" s="78"/>
    </row>
    <row r="63" spans="1:52" s="19" customFormat="1" ht="13.5" customHeight="1">
      <c r="A63" s="66" t="s">
        <v>297</v>
      </c>
      <c r="B63" s="71">
        <v>-1078.8390994400015</v>
      </c>
      <c r="C63" s="71">
        <v>-597.12317192000046</v>
      </c>
      <c r="D63" s="71">
        <v>13146.780849849998</v>
      </c>
      <c r="E63" s="71">
        <v>13073.923643819999</v>
      </c>
      <c r="F63" s="71">
        <v>11997.067037839999</v>
      </c>
      <c r="G63" s="71">
        <v>4589.2994990699999</v>
      </c>
      <c r="H63" s="71">
        <v>7407.7675387700001</v>
      </c>
      <c r="I63" s="71">
        <v>5532.1349748000002</v>
      </c>
      <c r="J63" s="71">
        <v>15.221009070000001</v>
      </c>
      <c r="K63" s="71">
        <v>142.11650289000011</v>
      </c>
      <c r="L63" s="71">
        <v>886.79659737999998</v>
      </c>
      <c r="M63" s="71">
        <v>32.722496640000003</v>
      </c>
      <c r="N63" s="71">
        <v>72.85720603</v>
      </c>
      <c r="O63" s="71">
        <v>14225.61994929</v>
      </c>
      <c r="P63" s="71">
        <v>13671.046815739999</v>
      </c>
      <c r="Q63" s="71">
        <v>238.46586674000042</v>
      </c>
      <c r="R63" s="71">
        <v>2245.9501995899973</v>
      </c>
      <c r="S63" s="71">
        <v>1264.5583341700001</v>
      </c>
      <c r="T63" s="71">
        <v>13.056607110000002</v>
      </c>
      <c r="U63" s="71">
        <v>9472.3027448000012</v>
      </c>
      <c r="V63" s="71">
        <v>0</v>
      </c>
      <c r="W63" s="71">
        <v>21.190058930000006</v>
      </c>
      <c r="X63" s="71">
        <v>376.89766997999993</v>
      </c>
      <c r="Y63" s="71">
        <v>38.625334420000016</v>
      </c>
      <c r="Z63" s="71">
        <v>554.57313355000008</v>
      </c>
    </row>
    <row r="64" spans="1:52" s="19" customFormat="1" ht="13.5" customHeight="1">
      <c r="A64" s="66" t="s">
        <v>298</v>
      </c>
      <c r="B64" s="71">
        <v>-3379.4879738799973</v>
      </c>
      <c r="C64" s="71">
        <v>-2347.5406363599977</v>
      </c>
      <c r="D64" s="71">
        <v>27359.302032630003</v>
      </c>
      <c r="E64" s="71">
        <v>27277.414098210003</v>
      </c>
      <c r="F64" s="71">
        <v>25200.228190840004</v>
      </c>
      <c r="G64" s="71">
        <v>10240.919040050001</v>
      </c>
      <c r="H64" s="71">
        <v>14959.309150790004</v>
      </c>
      <c r="I64" s="71">
        <v>11132.366494330001</v>
      </c>
      <c r="J64" s="71">
        <v>34.577832980000004</v>
      </c>
      <c r="K64" s="71">
        <v>274.11268680000006</v>
      </c>
      <c r="L64" s="71">
        <v>1725.1354633299998</v>
      </c>
      <c r="M64" s="71">
        <v>43.35992426</v>
      </c>
      <c r="N64" s="71">
        <v>81.887934420000008</v>
      </c>
      <c r="O64" s="71">
        <v>30738.79000651</v>
      </c>
      <c r="P64" s="71">
        <v>29624.954734570001</v>
      </c>
      <c r="Q64" s="71">
        <v>594.546814640001</v>
      </c>
      <c r="R64" s="71">
        <v>5249.4029020500057</v>
      </c>
      <c r="S64" s="71">
        <v>3270.5867324699998</v>
      </c>
      <c r="T64" s="71">
        <v>30.038758279999993</v>
      </c>
      <c r="U64" s="71">
        <v>19504.684383479995</v>
      </c>
      <c r="V64" s="71">
        <v>0</v>
      </c>
      <c r="W64" s="71">
        <v>30.939687890000016</v>
      </c>
      <c r="X64" s="71">
        <v>804.26299992000008</v>
      </c>
      <c r="Y64" s="71">
        <v>140.49245583999993</v>
      </c>
      <c r="Z64" s="71">
        <v>1113.83527194</v>
      </c>
      <c r="AF64" s="62"/>
    </row>
    <row r="65" spans="1:35" s="19" customFormat="1" ht="13.5" customHeight="1">
      <c r="A65" s="66" t="s">
        <v>295</v>
      </c>
      <c r="B65" s="71">
        <v>194.93984445998649</v>
      </c>
      <c r="C65" s="71">
        <v>1547.6878050699888</v>
      </c>
      <c r="D65" s="71">
        <v>46217.380548309986</v>
      </c>
      <c r="E65" s="71">
        <v>46077.646654009986</v>
      </c>
      <c r="F65" s="71">
        <v>42924.869297079997</v>
      </c>
      <c r="G65" s="71">
        <v>19843.586323920001</v>
      </c>
      <c r="H65" s="71">
        <v>23081.282973159996</v>
      </c>
      <c r="I65" s="71">
        <v>16934.542726890002</v>
      </c>
      <c r="J65" s="71">
        <v>52.820154989999992</v>
      </c>
      <c r="K65" s="71">
        <v>395.29056751000013</v>
      </c>
      <c r="L65" s="71">
        <v>2627.9523246999993</v>
      </c>
      <c r="M65" s="71">
        <v>76.714309729999997</v>
      </c>
      <c r="N65" s="71">
        <v>139.7338943</v>
      </c>
      <c r="O65" s="71">
        <v>46022.440703849999</v>
      </c>
      <c r="P65" s="71">
        <v>44529.958848939998</v>
      </c>
      <c r="Q65" s="71">
        <v>939.7276700299966</v>
      </c>
      <c r="R65" s="71">
        <v>7624.8893466900026</v>
      </c>
      <c r="S65" s="71">
        <v>4361.6617934399983</v>
      </c>
      <c r="T65" s="71">
        <v>51.556262789999991</v>
      </c>
      <c r="U65" s="71">
        <v>29736.322568299998</v>
      </c>
      <c r="V65" s="71">
        <v>0</v>
      </c>
      <c r="W65" s="71">
        <v>45.377771919999965</v>
      </c>
      <c r="X65" s="71">
        <v>1548.46774921</v>
      </c>
      <c r="Y65" s="71">
        <v>221.95568656000037</v>
      </c>
      <c r="Z65" s="71">
        <v>1492.4818549099996</v>
      </c>
      <c r="AF65" s="62"/>
    </row>
    <row r="66" spans="1:35" s="67" customFormat="1" ht="13.5" customHeight="1">
      <c r="A66" s="118" t="s">
        <v>296</v>
      </c>
      <c r="B66" s="84">
        <v>-3597.9604983900645</v>
      </c>
      <c r="C66" s="84">
        <v>-331.91421654005535</v>
      </c>
      <c r="D66" s="84">
        <v>64491.257432450002</v>
      </c>
      <c r="E66" s="84">
        <v>64058.347198560004</v>
      </c>
      <c r="F66" s="84">
        <v>58822.814390440006</v>
      </c>
      <c r="G66" s="84">
        <v>27132.24417618</v>
      </c>
      <c r="H66" s="84">
        <v>31690.570214260002</v>
      </c>
      <c r="I66" s="84">
        <v>23428.815645679999</v>
      </c>
      <c r="J66" s="84">
        <v>73.954541289999995</v>
      </c>
      <c r="K66" s="84">
        <v>645.7516437200004</v>
      </c>
      <c r="L66" s="84">
        <v>4402.8558061100002</v>
      </c>
      <c r="M66" s="84">
        <v>112.97081699999998</v>
      </c>
      <c r="N66" s="84">
        <v>432.91023388999997</v>
      </c>
      <c r="O66" s="84">
        <v>68089.217930840066</v>
      </c>
      <c r="P66" s="84">
        <v>64390.26141510006</v>
      </c>
      <c r="Q66" s="84">
        <v>1724.6007345499945</v>
      </c>
      <c r="R66" s="84">
        <v>10664.003363130056</v>
      </c>
      <c r="S66" s="84">
        <v>6437.0007344600017</v>
      </c>
      <c r="T66" s="84">
        <v>107.38766100999999</v>
      </c>
      <c r="U66" s="84">
        <v>42193.32743936</v>
      </c>
      <c r="V66" s="84">
        <v>0</v>
      </c>
      <c r="W66" s="84">
        <v>237.58961994000009</v>
      </c>
      <c r="X66" s="84">
        <v>2317.5403984099999</v>
      </c>
      <c r="Y66" s="84">
        <v>708.8114642399986</v>
      </c>
      <c r="Z66" s="84">
        <v>3698.9565157399998</v>
      </c>
      <c r="AF66" s="78"/>
    </row>
    <row r="67" spans="1:35" s="62" customFormat="1" ht="13.5" customHeight="1">
      <c r="A67" s="79"/>
      <c r="B67" s="72"/>
      <c r="C67" s="72"/>
      <c r="D67" s="72"/>
      <c r="E67" s="72"/>
      <c r="F67" s="72"/>
      <c r="G67" s="72"/>
      <c r="H67" s="72"/>
      <c r="I67" s="72"/>
      <c r="J67" s="72"/>
      <c r="K67" s="72"/>
      <c r="L67" s="72"/>
      <c r="M67" s="72"/>
      <c r="N67" s="72"/>
      <c r="O67" s="72"/>
      <c r="P67" s="87"/>
      <c r="Q67" s="72"/>
      <c r="R67" s="72"/>
      <c r="S67" s="72"/>
      <c r="T67" s="72"/>
      <c r="U67" s="72"/>
      <c r="V67" s="72"/>
      <c r="W67" s="72"/>
      <c r="X67" s="72"/>
      <c r="Y67" s="72"/>
      <c r="Z67" s="72"/>
      <c r="AC67" s="64"/>
      <c r="AD67" s="64"/>
      <c r="AE67" s="64"/>
      <c r="AG67" s="64"/>
      <c r="AH67" s="64"/>
      <c r="AI67" s="64"/>
    </row>
    <row r="68" spans="1:35" s="19" customFormat="1" ht="13.5" customHeight="1">
      <c r="A68" s="62" t="s">
        <v>206</v>
      </c>
      <c r="I68" s="80"/>
      <c r="X68" s="81"/>
      <c r="Z68" s="82"/>
    </row>
    <row r="69" spans="1:35" s="4" customFormat="1" ht="13.5" customHeight="1">
      <c r="A69" s="24" t="s">
        <v>150</v>
      </c>
      <c r="B69" s="83"/>
      <c r="C69" s="83"/>
      <c r="D69" s="83"/>
      <c r="E69" s="83"/>
      <c r="F69" s="83"/>
      <c r="G69" s="2"/>
      <c r="H69" s="2"/>
      <c r="I69" s="6"/>
      <c r="J69" s="2"/>
      <c r="K69" s="2"/>
      <c r="L69" s="2"/>
      <c r="M69" s="2"/>
      <c r="N69" s="2"/>
      <c r="O69" s="2"/>
      <c r="P69" s="2"/>
      <c r="R69" s="2"/>
      <c r="S69" s="2"/>
      <c r="T69" s="2"/>
      <c r="U69" s="2"/>
      <c r="V69" s="2"/>
      <c r="W69" s="2"/>
      <c r="X69" s="34"/>
      <c r="Y69" s="2"/>
      <c r="Z69" s="2"/>
    </row>
    <row r="70" spans="1:35" s="4" customFormat="1" ht="13.5" customHeight="1">
      <c r="A70" s="79" t="s">
        <v>235</v>
      </c>
      <c r="B70" s="106">
        <f>B11</f>
        <v>-5539.3335002099993</v>
      </c>
      <c r="C70" s="72">
        <f t="shared" ref="C70:Z70" si="0">C11</f>
        <v>-2548.7777696299963</v>
      </c>
      <c r="D70" s="72">
        <f t="shared" si="0"/>
        <v>27208.577038240001</v>
      </c>
      <c r="E70" s="72">
        <f t="shared" si="0"/>
        <v>7723.3216828700006</v>
      </c>
      <c r="F70" s="72">
        <f t="shared" si="0"/>
        <v>6986.6894466000003</v>
      </c>
      <c r="G70" s="72">
        <f t="shared" si="0"/>
        <v>2444.4429794500002</v>
      </c>
      <c r="H70" s="72">
        <f t="shared" si="0"/>
        <v>4542.2464671500002</v>
      </c>
      <c r="I70" s="72">
        <f t="shared" si="0"/>
        <v>3021.2717701900001</v>
      </c>
      <c r="J70" s="72">
        <f t="shared" si="0"/>
        <v>51.105388569999988</v>
      </c>
      <c r="K70" s="72">
        <f t="shared" si="0"/>
        <v>91.639879059999998</v>
      </c>
      <c r="L70" s="72">
        <f t="shared" si="0"/>
        <v>474.31006825000003</v>
      </c>
      <c r="M70" s="72">
        <f t="shared" si="0"/>
        <v>119.57690039000002</v>
      </c>
      <c r="N70" s="72">
        <f t="shared" si="0"/>
        <v>19485.255355369998</v>
      </c>
      <c r="O70" s="72">
        <f t="shared" si="0"/>
        <v>32747.91053845</v>
      </c>
      <c r="P70" s="72">
        <f t="shared" si="0"/>
        <v>10272.099452499997</v>
      </c>
      <c r="Q70" s="72">
        <f t="shared" si="0"/>
        <v>198.69635135999997</v>
      </c>
      <c r="R70" s="72">
        <f t="shared" si="0"/>
        <v>2413.174372479999</v>
      </c>
      <c r="S70" s="72">
        <f t="shared" si="0"/>
        <v>231.96217164999999</v>
      </c>
      <c r="T70" s="72">
        <f t="shared" si="0"/>
        <v>87.121230109999999</v>
      </c>
      <c r="U70" s="72">
        <f t="shared" si="0"/>
        <v>6702.8855519999988</v>
      </c>
      <c r="V70" s="72">
        <f t="shared" si="0"/>
        <v>0</v>
      </c>
      <c r="W70" s="72">
        <f t="shared" si="0"/>
        <v>121.83077876</v>
      </c>
      <c r="X70" s="72">
        <f t="shared" si="0"/>
        <v>475.33663003000009</v>
      </c>
      <c r="Y70" s="72">
        <f t="shared" si="0"/>
        <v>41.09236611</v>
      </c>
      <c r="Z70" s="72">
        <f t="shared" si="0"/>
        <v>22475.811085950001</v>
      </c>
    </row>
    <row r="71" spans="1:35" s="4" customFormat="1" ht="13.5" customHeight="1">
      <c r="A71" s="79" t="s">
        <v>236</v>
      </c>
      <c r="B71" s="107">
        <f t="shared" ref="B71:Z71" si="1">B12-B11</f>
        <v>-2256.8639976900085</v>
      </c>
      <c r="C71" s="71">
        <f t="shared" si="1"/>
        <v>-4585.7853992500059</v>
      </c>
      <c r="D71" s="71">
        <f t="shared" si="1"/>
        <v>42678.631587539996</v>
      </c>
      <c r="E71" s="71">
        <f t="shared" si="1"/>
        <v>8925.1531432099964</v>
      </c>
      <c r="F71" s="71">
        <f t="shared" si="1"/>
        <v>7689.5998525499972</v>
      </c>
      <c r="G71" s="71">
        <f t="shared" si="1"/>
        <v>3202.3438821899999</v>
      </c>
      <c r="H71" s="71">
        <f t="shared" si="1"/>
        <v>4487.2559703599982</v>
      </c>
      <c r="I71" s="71">
        <f t="shared" si="1"/>
        <v>2805.517142319999</v>
      </c>
      <c r="J71" s="71">
        <f t="shared" si="1"/>
        <v>56.752292529999991</v>
      </c>
      <c r="K71" s="71">
        <f t="shared" si="1"/>
        <v>101.54928451000001</v>
      </c>
      <c r="L71" s="71">
        <f t="shared" si="1"/>
        <v>871.05302076999988</v>
      </c>
      <c r="M71" s="71">
        <f t="shared" si="1"/>
        <v>206.19869284999996</v>
      </c>
      <c r="N71" s="71">
        <f t="shared" si="1"/>
        <v>33753.478444330001</v>
      </c>
      <c r="O71" s="71">
        <f t="shared" si="1"/>
        <v>44935.495585230005</v>
      </c>
      <c r="P71" s="71">
        <f t="shared" si="1"/>
        <v>13510.938542460002</v>
      </c>
      <c r="Q71" s="71">
        <f t="shared" si="1"/>
        <v>300.44448541999998</v>
      </c>
      <c r="R71" s="71">
        <f t="shared" si="1"/>
        <v>3110.4249976500014</v>
      </c>
      <c r="S71" s="71">
        <f t="shared" si="1"/>
        <v>2748.5400980499999</v>
      </c>
      <c r="T71" s="71">
        <f t="shared" si="1"/>
        <v>112.72915448999998</v>
      </c>
      <c r="U71" s="71">
        <f t="shared" si="1"/>
        <v>6445.9244226199962</v>
      </c>
      <c r="V71" s="71">
        <f t="shared" si="1"/>
        <v>0</v>
      </c>
      <c r="W71" s="71">
        <f t="shared" si="1"/>
        <v>96.724425979999992</v>
      </c>
      <c r="X71" s="71">
        <f t="shared" si="1"/>
        <v>572.01694092999992</v>
      </c>
      <c r="Y71" s="71">
        <f t="shared" si="1"/>
        <v>124.13401732000003</v>
      </c>
      <c r="Z71" s="71">
        <f t="shared" si="1"/>
        <v>31424.55704277</v>
      </c>
    </row>
    <row r="72" spans="1:35" s="4" customFormat="1" ht="13.5" customHeight="1">
      <c r="A72" s="79" t="s">
        <v>225</v>
      </c>
      <c r="B72" s="106">
        <f>B13-B12</f>
        <v>2450.5469235700293</v>
      </c>
      <c r="C72" s="72">
        <f t="shared" ref="C72:Y72" si="2">C13-C12</f>
        <v>-2170.6470657200007</v>
      </c>
      <c r="D72" s="72">
        <f t="shared" si="2"/>
        <v>54643.85486774001</v>
      </c>
      <c r="E72" s="72">
        <f t="shared" si="2"/>
        <v>9871.1596629900014</v>
      </c>
      <c r="F72" s="72">
        <f t="shared" si="2"/>
        <v>9080.7655842300046</v>
      </c>
      <c r="G72" s="72">
        <f t="shared" si="2"/>
        <v>4079.1872244300002</v>
      </c>
      <c r="H72" s="72">
        <f t="shared" si="2"/>
        <v>5001.5783598000035</v>
      </c>
      <c r="I72" s="72">
        <f t="shared" si="2"/>
        <v>3221.3268781200004</v>
      </c>
      <c r="J72" s="72">
        <f t="shared" si="2"/>
        <v>61.015376549999985</v>
      </c>
      <c r="K72" s="72">
        <f t="shared" si="2"/>
        <v>96.890799610000045</v>
      </c>
      <c r="L72" s="72">
        <f t="shared" si="2"/>
        <v>475.10290422000003</v>
      </c>
      <c r="M72" s="72">
        <f t="shared" si="2"/>
        <v>157.38499837999996</v>
      </c>
      <c r="N72" s="72">
        <f t="shared" si="2"/>
        <v>44772.695204750009</v>
      </c>
      <c r="O72" s="72">
        <f t="shared" si="2"/>
        <v>52193.307944169981</v>
      </c>
      <c r="P72" s="72">
        <f t="shared" si="2"/>
        <v>12041.806728710002</v>
      </c>
      <c r="Q72" s="72">
        <f t="shared" si="2"/>
        <v>323.51360202000023</v>
      </c>
      <c r="R72" s="72">
        <f t="shared" si="2"/>
        <v>2668.0361787600004</v>
      </c>
      <c r="S72" s="72">
        <f t="shared" si="2"/>
        <v>713.80245515000024</v>
      </c>
      <c r="T72" s="72">
        <f t="shared" si="2"/>
        <v>95.361928009999986</v>
      </c>
      <c r="U72" s="72">
        <f t="shared" si="2"/>
        <v>7319.2524231400057</v>
      </c>
      <c r="V72" s="72">
        <f t="shared" si="2"/>
        <v>0</v>
      </c>
      <c r="W72" s="72">
        <f t="shared" si="2"/>
        <v>79.214782100000122</v>
      </c>
      <c r="X72" s="72">
        <f t="shared" si="2"/>
        <v>714.64280694000036</v>
      </c>
      <c r="Y72" s="72">
        <f t="shared" si="2"/>
        <v>127.98255258999998</v>
      </c>
      <c r="Z72" s="72">
        <f>Z13-Z12</f>
        <v>40151.501215459983</v>
      </c>
    </row>
    <row r="73" spans="1:35" s="4" customFormat="1" ht="13.5" customHeight="1">
      <c r="A73" s="89" t="s">
        <v>226</v>
      </c>
      <c r="B73" s="108">
        <f t="shared" ref="B73:Z73" si="3">B14-B13</f>
        <v>-11020.791859780024</v>
      </c>
      <c r="C73" s="68">
        <f t="shared" si="3"/>
        <v>-4972.9920980999959</v>
      </c>
      <c r="D73" s="68">
        <f t="shared" si="3"/>
        <v>-88158.783258650015</v>
      </c>
      <c r="E73" s="68">
        <f t="shared" si="3"/>
        <v>9752.774496570004</v>
      </c>
      <c r="F73" s="68">
        <f t="shared" si="3"/>
        <v>8532.6564893200011</v>
      </c>
      <c r="G73" s="68">
        <f t="shared" si="3"/>
        <v>3843.186393320002</v>
      </c>
      <c r="H73" s="68">
        <f t="shared" si="3"/>
        <v>4689.4700959999973</v>
      </c>
      <c r="I73" s="68">
        <f t="shared" si="3"/>
        <v>3097.7483826099979</v>
      </c>
      <c r="J73" s="68">
        <f t="shared" si="3"/>
        <v>65.091536310000038</v>
      </c>
      <c r="K73" s="68">
        <f t="shared" si="3"/>
        <v>126.26138142000008</v>
      </c>
      <c r="L73" s="68">
        <f t="shared" si="3"/>
        <v>686.95619693000026</v>
      </c>
      <c r="M73" s="68">
        <f t="shared" si="3"/>
        <v>341.80889259000008</v>
      </c>
      <c r="N73" s="68">
        <f t="shared" si="3"/>
        <v>-97911.557755220012</v>
      </c>
      <c r="O73" s="68">
        <f t="shared" si="3"/>
        <v>-77137.991398869985</v>
      </c>
      <c r="P73" s="68">
        <f t="shared" si="3"/>
        <v>14725.76659467</v>
      </c>
      <c r="Q73" s="68">
        <f t="shared" si="3"/>
        <v>534.38602190999995</v>
      </c>
      <c r="R73" s="68">
        <f t="shared" si="3"/>
        <v>3191.6778769600005</v>
      </c>
      <c r="S73" s="68">
        <f t="shared" si="3"/>
        <v>1277.4120534899998</v>
      </c>
      <c r="T73" s="68">
        <f t="shared" si="3"/>
        <v>403.57151375000007</v>
      </c>
      <c r="U73" s="68">
        <f t="shared" si="3"/>
        <v>7272.6730515099989</v>
      </c>
      <c r="V73" s="68">
        <f t="shared" si="3"/>
        <v>0</v>
      </c>
      <c r="W73" s="68">
        <f t="shared" si="3"/>
        <v>109.77269509999991</v>
      </c>
      <c r="X73" s="68">
        <f t="shared" si="3"/>
        <v>707.19837175999965</v>
      </c>
      <c r="Y73" s="68">
        <f t="shared" si="3"/>
        <v>1229.0750101900001</v>
      </c>
      <c r="Z73" s="68">
        <f t="shared" si="3"/>
        <v>-91863.757993539984</v>
      </c>
    </row>
    <row r="74" spans="1:35" s="4" customFormat="1" ht="13.5" customHeight="1">
      <c r="A74" s="79" t="s">
        <v>237</v>
      </c>
      <c r="B74" s="106">
        <f>B15</f>
        <v>-1470.2513062199978</v>
      </c>
      <c r="C74" s="72">
        <f t="shared" ref="C74:Z74" si="4">C15</f>
        <v>-892.48046930999772</v>
      </c>
      <c r="D74" s="72">
        <f t="shared" si="4"/>
        <v>9004.3019087000011</v>
      </c>
      <c r="E74" s="72">
        <f t="shared" si="4"/>
        <v>9002.5887693000004</v>
      </c>
      <c r="F74" s="72">
        <f t="shared" si="4"/>
        <v>8122.8078120800001</v>
      </c>
      <c r="G74" s="72">
        <f t="shared" si="4"/>
        <v>2998.1820768500002</v>
      </c>
      <c r="H74" s="72">
        <f t="shared" si="4"/>
        <v>5124.6257352299999</v>
      </c>
      <c r="I74" s="72">
        <f t="shared" si="4"/>
        <v>3627.22190912</v>
      </c>
      <c r="J74" s="72">
        <f t="shared" si="4"/>
        <v>94.881636440000037</v>
      </c>
      <c r="K74" s="72">
        <f t="shared" si="4"/>
        <v>105.95944316000001</v>
      </c>
      <c r="L74" s="72">
        <f t="shared" si="4"/>
        <v>480.72478206</v>
      </c>
      <c r="M74" s="72">
        <f t="shared" si="4"/>
        <v>198.21509556000001</v>
      </c>
      <c r="N74" s="72">
        <f t="shared" si="4"/>
        <v>1.7131394</v>
      </c>
      <c r="O74" s="72">
        <f t="shared" si="4"/>
        <v>10474.553214919999</v>
      </c>
      <c r="P74" s="72">
        <f t="shared" si="4"/>
        <v>9895.0692386099981</v>
      </c>
      <c r="Q74" s="72">
        <f t="shared" si="4"/>
        <v>296.99891404000005</v>
      </c>
      <c r="R74" s="72">
        <f t="shared" si="4"/>
        <v>2214.9755629899996</v>
      </c>
      <c r="S74" s="72">
        <f t="shared" si="4"/>
        <v>190.90606292999999</v>
      </c>
      <c r="T74" s="72">
        <f t="shared" si="4"/>
        <v>53.535423359999996</v>
      </c>
      <c r="U74" s="72">
        <f t="shared" si="4"/>
        <v>6483.6025949799996</v>
      </c>
      <c r="V74" s="72">
        <f t="shared" si="4"/>
        <v>0</v>
      </c>
      <c r="W74" s="72">
        <f t="shared" si="4"/>
        <v>127.04486194999998</v>
      </c>
      <c r="X74" s="72">
        <f t="shared" si="4"/>
        <v>483.82479754000002</v>
      </c>
      <c r="Y74" s="72">
        <f t="shared" si="4"/>
        <v>44.181020820000001</v>
      </c>
      <c r="Z74" s="72">
        <f t="shared" si="4"/>
        <v>579.48397631</v>
      </c>
    </row>
    <row r="75" spans="1:35" s="4" customFormat="1" ht="13.5" customHeight="1">
      <c r="A75" s="79" t="s">
        <v>238</v>
      </c>
      <c r="B75" s="107">
        <f t="shared" ref="B75:Z75" si="5">B16-B15</f>
        <v>-6510.9407685000006</v>
      </c>
      <c r="C75" s="71">
        <f t="shared" si="5"/>
        <v>-5156.8544074099991</v>
      </c>
      <c r="D75" s="71">
        <f t="shared" si="5"/>
        <v>8544.5025474599988</v>
      </c>
      <c r="E75" s="71">
        <f t="shared" si="5"/>
        <v>8542.0826100400009</v>
      </c>
      <c r="F75" s="71">
        <f t="shared" si="5"/>
        <v>7408.0590468100017</v>
      </c>
      <c r="G75" s="71">
        <f t="shared" si="5"/>
        <v>2800.3772687000001</v>
      </c>
      <c r="H75" s="71">
        <f t="shared" si="5"/>
        <v>4607.6817781100017</v>
      </c>
      <c r="I75" s="71">
        <f t="shared" si="5"/>
        <v>3053.3931925600004</v>
      </c>
      <c r="J75" s="71">
        <f t="shared" si="5"/>
        <v>123.30453919</v>
      </c>
      <c r="K75" s="71">
        <f t="shared" si="5"/>
        <v>109.40184643000003</v>
      </c>
      <c r="L75" s="71">
        <f t="shared" si="5"/>
        <v>858.77482038000016</v>
      </c>
      <c r="M75" s="71">
        <f t="shared" si="5"/>
        <v>42.54235723000005</v>
      </c>
      <c r="N75" s="71">
        <f t="shared" si="5"/>
        <v>2.4199374199999992</v>
      </c>
      <c r="O75" s="71">
        <f t="shared" si="5"/>
        <v>15055.443315959999</v>
      </c>
      <c r="P75" s="71">
        <f t="shared" si="5"/>
        <v>13698.93701745</v>
      </c>
      <c r="Q75" s="71">
        <f t="shared" si="5"/>
        <v>421.57096359000002</v>
      </c>
      <c r="R75" s="71">
        <f t="shared" si="5"/>
        <v>2874.6420573900009</v>
      </c>
      <c r="S75" s="71">
        <f t="shared" si="5"/>
        <v>2810.737037599999</v>
      </c>
      <c r="T75" s="71">
        <f t="shared" si="5"/>
        <v>62.282402109999992</v>
      </c>
      <c r="U75" s="71">
        <f t="shared" si="5"/>
        <v>6227.5950715099998</v>
      </c>
      <c r="V75" s="71">
        <f t="shared" si="5"/>
        <v>0</v>
      </c>
      <c r="W75" s="71">
        <f t="shared" si="5"/>
        <v>137.21046049</v>
      </c>
      <c r="X75" s="71">
        <f t="shared" si="5"/>
        <v>1042.3361503399999</v>
      </c>
      <c r="Y75" s="71">
        <f t="shared" si="5"/>
        <v>122.56287441999997</v>
      </c>
      <c r="Z75" s="71">
        <f t="shared" si="5"/>
        <v>1356.5062985099999</v>
      </c>
    </row>
    <row r="76" spans="1:35" s="4" customFormat="1" ht="13.5" customHeight="1">
      <c r="A76" s="79" t="s">
        <v>227</v>
      </c>
      <c r="B76" s="106">
        <f>B17-B16</f>
        <v>-471.44885802000499</v>
      </c>
      <c r="C76" s="72">
        <f t="shared" ref="C76:Y76" si="6">C17-C16</f>
        <v>-409.90939155000524</v>
      </c>
      <c r="D76" s="72">
        <f t="shared" si="6"/>
        <v>10753.43114407</v>
      </c>
      <c r="E76" s="72">
        <f t="shared" si="6"/>
        <v>10427.714945799999</v>
      </c>
      <c r="F76" s="72">
        <f t="shared" si="6"/>
        <v>9582.3692274099976</v>
      </c>
      <c r="G76" s="72">
        <f t="shared" si="6"/>
        <v>4615.7648369399994</v>
      </c>
      <c r="H76" s="72">
        <f t="shared" si="6"/>
        <v>4966.60439047</v>
      </c>
      <c r="I76" s="72">
        <f t="shared" si="6"/>
        <v>3233.1227675</v>
      </c>
      <c r="J76" s="72">
        <f t="shared" si="6"/>
        <v>118.18933807000002</v>
      </c>
      <c r="K76" s="72">
        <f t="shared" si="6"/>
        <v>97.824237409999995</v>
      </c>
      <c r="L76" s="72">
        <f t="shared" si="6"/>
        <v>582.02622936999978</v>
      </c>
      <c r="M76" s="72">
        <f t="shared" si="6"/>
        <v>47.305913540000006</v>
      </c>
      <c r="N76" s="72">
        <f t="shared" si="6"/>
        <v>325.71619826999995</v>
      </c>
      <c r="O76" s="72">
        <f t="shared" si="6"/>
        <v>11224.880002090005</v>
      </c>
      <c r="P76" s="72">
        <f t="shared" si="6"/>
        <v>10837.624337350004</v>
      </c>
      <c r="Q76" s="72">
        <f t="shared" si="6"/>
        <v>361.47904272999995</v>
      </c>
      <c r="R76" s="72">
        <f t="shared" si="6"/>
        <v>2245.3159219099998</v>
      </c>
      <c r="S76" s="72">
        <f t="shared" si="6"/>
        <v>1162.9200530700009</v>
      </c>
      <c r="T76" s="72">
        <f t="shared" si="6"/>
        <v>33.329223590000012</v>
      </c>
      <c r="U76" s="72">
        <f t="shared" si="6"/>
        <v>6368.3117789400021</v>
      </c>
      <c r="V76" s="72">
        <f t="shared" si="6"/>
        <v>0</v>
      </c>
      <c r="W76" s="72">
        <f t="shared" si="6"/>
        <v>115.55296208999994</v>
      </c>
      <c r="X76" s="72">
        <f t="shared" si="6"/>
        <v>450.72237124000026</v>
      </c>
      <c r="Y76" s="72">
        <f t="shared" si="6"/>
        <v>99.992983779999975</v>
      </c>
      <c r="Z76" s="72">
        <f>Z17-Z16</f>
        <v>387.25566473999993</v>
      </c>
    </row>
    <row r="77" spans="1:35" s="4" customFormat="1" ht="13.5" customHeight="1">
      <c r="A77" s="89" t="s">
        <v>228</v>
      </c>
      <c r="B77" s="108">
        <f t="shared" ref="B77:Z77" si="7">B18-B17</f>
        <v>-5424.5869778499982</v>
      </c>
      <c r="C77" s="68">
        <f t="shared" si="7"/>
        <v>-584.53606340999613</v>
      </c>
      <c r="D77" s="68">
        <f t="shared" si="7"/>
        <v>14884.787771310002</v>
      </c>
      <c r="E77" s="68">
        <f t="shared" si="7"/>
        <v>13668.190320780002</v>
      </c>
      <c r="F77" s="68">
        <f t="shared" si="7"/>
        <v>9246.0038263800016</v>
      </c>
      <c r="G77" s="68">
        <f t="shared" si="7"/>
        <v>4632.6069205900003</v>
      </c>
      <c r="H77" s="68">
        <f t="shared" si="7"/>
        <v>4613.3969057899976</v>
      </c>
      <c r="I77" s="68">
        <f t="shared" si="7"/>
        <v>3137.8777818399994</v>
      </c>
      <c r="J77" s="68">
        <f t="shared" si="7"/>
        <v>128.42204770000001</v>
      </c>
      <c r="K77" s="68">
        <f t="shared" si="7"/>
        <v>120.51511030000006</v>
      </c>
      <c r="L77" s="68">
        <f t="shared" si="7"/>
        <v>840.82014789999994</v>
      </c>
      <c r="M77" s="68">
        <f t="shared" si="7"/>
        <v>3332.4291885000002</v>
      </c>
      <c r="N77" s="68">
        <f t="shared" si="7"/>
        <v>1216.5974505300005</v>
      </c>
      <c r="O77" s="68">
        <f t="shared" si="7"/>
        <v>20309.374749160001</v>
      </c>
      <c r="P77" s="68">
        <f t="shared" si="7"/>
        <v>14252.726384189998</v>
      </c>
      <c r="Q77" s="68">
        <f t="shared" si="7"/>
        <v>737.33433562999971</v>
      </c>
      <c r="R77" s="68">
        <f t="shared" si="7"/>
        <v>2958.5902723299987</v>
      </c>
      <c r="S77" s="68">
        <f t="shared" si="7"/>
        <v>1874.6533164399989</v>
      </c>
      <c r="T77" s="68">
        <f t="shared" si="7"/>
        <v>452.4161773400001</v>
      </c>
      <c r="U77" s="68">
        <f t="shared" si="7"/>
        <v>7167.7454655199981</v>
      </c>
      <c r="V77" s="68">
        <f t="shared" si="7"/>
        <v>0</v>
      </c>
      <c r="W77" s="68">
        <f t="shared" si="7"/>
        <v>155.28561718000003</v>
      </c>
      <c r="X77" s="68">
        <f t="shared" si="7"/>
        <v>727.87979962999952</v>
      </c>
      <c r="Y77" s="68">
        <f t="shared" si="7"/>
        <v>178.82140012000013</v>
      </c>
      <c r="Z77" s="68">
        <f t="shared" si="7"/>
        <v>6056.6483649700003</v>
      </c>
    </row>
    <row r="78" spans="1:35" s="4" customFormat="1" ht="13.5" customHeight="1">
      <c r="A78" s="79" t="s">
        <v>229</v>
      </c>
      <c r="B78" s="106">
        <f>B19</f>
        <v>-2513.0323371499981</v>
      </c>
      <c r="C78" s="72">
        <f t="shared" ref="C78:Z78" si="8">C19</f>
        <v>-1588.4730183899992</v>
      </c>
      <c r="D78" s="72">
        <f t="shared" si="8"/>
        <v>8659.1695055</v>
      </c>
      <c r="E78" s="72">
        <f t="shared" si="8"/>
        <v>8658.4240273399992</v>
      </c>
      <c r="F78" s="72">
        <f t="shared" si="8"/>
        <v>7689.8972022299986</v>
      </c>
      <c r="G78" s="72">
        <f t="shared" si="8"/>
        <v>2856.2544230199996</v>
      </c>
      <c r="H78" s="72">
        <f t="shared" si="8"/>
        <v>4833.6427792099994</v>
      </c>
      <c r="I78" s="72">
        <f t="shared" si="8"/>
        <v>3530.0957081199999</v>
      </c>
      <c r="J78" s="72">
        <f t="shared" si="8"/>
        <v>127.11695363000001</v>
      </c>
      <c r="K78" s="72">
        <f t="shared" si="8"/>
        <v>109.77618378999998</v>
      </c>
      <c r="L78" s="72">
        <f t="shared" si="8"/>
        <v>528.48813569000026</v>
      </c>
      <c r="M78" s="72">
        <f t="shared" si="8"/>
        <v>203.14555199999998</v>
      </c>
      <c r="N78" s="72">
        <f t="shared" si="8"/>
        <v>0.74547816000003309</v>
      </c>
      <c r="O78" s="72">
        <f t="shared" si="8"/>
        <v>11172.201842649998</v>
      </c>
      <c r="P78" s="72">
        <f t="shared" si="8"/>
        <v>10246.897045729998</v>
      </c>
      <c r="Q78" s="72">
        <f t="shared" si="8"/>
        <v>253.68264995000001</v>
      </c>
      <c r="R78" s="72">
        <f t="shared" si="8"/>
        <v>2083.4718779</v>
      </c>
      <c r="S78" s="72">
        <f t="shared" si="8"/>
        <v>613.77697925999996</v>
      </c>
      <c r="T78" s="72">
        <f t="shared" si="8"/>
        <v>0.50228391999999999</v>
      </c>
      <c r="U78" s="72">
        <f t="shared" si="8"/>
        <v>6334.9492690499983</v>
      </c>
      <c r="V78" s="72">
        <f t="shared" si="8"/>
        <v>0</v>
      </c>
      <c r="W78" s="72">
        <f t="shared" si="8"/>
        <v>154.70086169999999</v>
      </c>
      <c r="X78" s="72">
        <f t="shared" si="8"/>
        <v>771.55184790999999</v>
      </c>
      <c r="Y78" s="72">
        <f t="shared" si="8"/>
        <v>34.261276039999991</v>
      </c>
      <c r="Z78" s="72">
        <f t="shared" si="8"/>
        <v>925.30479691999983</v>
      </c>
    </row>
    <row r="79" spans="1:35" s="4" customFormat="1" ht="13.5" customHeight="1">
      <c r="A79" s="79" t="s">
        <v>230</v>
      </c>
      <c r="B79" s="107">
        <f t="shared" ref="B79:Z79" si="9">B20-B19</f>
        <v>-8283.9117372800029</v>
      </c>
      <c r="C79" s="71">
        <f t="shared" si="9"/>
        <v>-1631.3790651500021</v>
      </c>
      <c r="D79" s="71">
        <f t="shared" si="9"/>
        <v>11233.004881339997</v>
      </c>
      <c r="E79" s="71">
        <f t="shared" si="9"/>
        <v>11208.819234749997</v>
      </c>
      <c r="F79" s="71">
        <f t="shared" si="9"/>
        <v>7363.0916442199996</v>
      </c>
      <c r="G79" s="71">
        <f t="shared" si="9"/>
        <v>2969.4393970900005</v>
      </c>
      <c r="H79" s="71">
        <f t="shared" si="9"/>
        <v>4393.6522471299986</v>
      </c>
      <c r="I79" s="71">
        <f t="shared" si="9"/>
        <v>3033.6271092899992</v>
      </c>
      <c r="J79" s="71">
        <f t="shared" si="9"/>
        <v>112.60865054999999</v>
      </c>
      <c r="K79" s="71">
        <f t="shared" si="9"/>
        <v>136.61285185000003</v>
      </c>
      <c r="L79" s="71">
        <f t="shared" si="9"/>
        <v>858.71778517999996</v>
      </c>
      <c r="M79" s="71">
        <f t="shared" si="9"/>
        <v>2737.7883029499999</v>
      </c>
      <c r="N79" s="71">
        <f t="shared" si="9"/>
        <v>24.185646589999948</v>
      </c>
      <c r="O79" s="71">
        <f t="shared" si="9"/>
        <v>19516.916618620002</v>
      </c>
      <c r="P79" s="71">
        <f t="shared" si="9"/>
        <v>12840.198299899999</v>
      </c>
      <c r="Q79" s="71">
        <f t="shared" si="9"/>
        <v>350.08207142999993</v>
      </c>
      <c r="R79" s="71">
        <f t="shared" si="9"/>
        <v>2144.8453574699993</v>
      </c>
      <c r="S79" s="71">
        <f t="shared" si="9"/>
        <v>2985.0897383500005</v>
      </c>
      <c r="T79" s="71">
        <f t="shared" si="9"/>
        <v>32.187929319999995</v>
      </c>
      <c r="U79" s="71">
        <f t="shared" si="9"/>
        <v>6783.055285630001</v>
      </c>
      <c r="V79" s="71">
        <f t="shared" si="9"/>
        <v>0</v>
      </c>
      <c r="W79" s="71">
        <f t="shared" si="9"/>
        <v>100.99604651000001</v>
      </c>
      <c r="X79" s="71">
        <f t="shared" si="9"/>
        <v>392.66502179999986</v>
      </c>
      <c r="Y79" s="71">
        <f t="shared" si="9"/>
        <v>51.276849390000002</v>
      </c>
      <c r="Z79" s="71">
        <f t="shared" si="9"/>
        <v>6676.7183187200017</v>
      </c>
    </row>
    <row r="80" spans="1:35" s="4" customFormat="1" ht="13.5" customHeight="1">
      <c r="A80" s="79" t="s">
        <v>223</v>
      </c>
      <c r="B80" s="106">
        <f>B21-B20</f>
        <v>-2757.3744953100031</v>
      </c>
      <c r="C80" s="72">
        <f t="shared" ref="C80:Y80" si="10">C21-C20</f>
        <v>-1917.3918558499972</v>
      </c>
      <c r="D80" s="72">
        <f t="shared" si="10"/>
        <v>10161.381243939995</v>
      </c>
      <c r="E80" s="72">
        <f t="shared" si="10"/>
        <v>9938.515607819998</v>
      </c>
      <c r="F80" s="72">
        <f t="shared" si="10"/>
        <v>8837.036483529997</v>
      </c>
      <c r="G80" s="72">
        <f t="shared" si="10"/>
        <v>4149.3266967599993</v>
      </c>
      <c r="H80" s="72">
        <f t="shared" si="10"/>
        <v>4687.7097867699995</v>
      </c>
      <c r="I80" s="72">
        <f t="shared" si="10"/>
        <v>3109.4536788999985</v>
      </c>
      <c r="J80" s="72">
        <f t="shared" si="10"/>
        <v>107.91415037000002</v>
      </c>
      <c r="K80" s="72">
        <f t="shared" si="10"/>
        <v>79.092217959999999</v>
      </c>
      <c r="L80" s="72">
        <f t="shared" si="10"/>
        <v>609.45101714000043</v>
      </c>
      <c r="M80" s="72">
        <f t="shared" si="10"/>
        <v>305.02173882000034</v>
      </c>
      <c r="N80" s="72">
        <f t="shared" si="10"/>
        <v>222.86563612000003</v>
      </c>
      <c r="O80" s="72">
        <f t="shared" si="10"/>
        <v>12918.755739249998</v>
      </c>
      <c r="P80" s="72">
        <f t="shared" si="10"/>
        <v>11855.907463669995</v>
      </c>
      <c r="Q80" s="72">
        <f t="shared" si="10"/>
        <v>409.87622753999995</v>
      </c>
      <c r="R80" s="72">
        <f t="shared" si="10"/>
        <v>2040.673468660003</v>
      </c>
      <c r="S80" s="72">
        <f t="shared" si="10"/>
        <v>1398.7777314700002</v>
      </c>
      <c r="T80" s="72">
        <f t="shared" si="10"/>
        <v>119.99347840999997</v>
      </c>
      <c r="U80" s="72">
        <f t="shared" si="10"/>
        <v>7246.1859598699921</v>
      </c>
      <c r="V80" s="72">
        <f t="shared" si="10"/>
        <v>0</v>
      </c>
      <c r="W80" s="72">
        <f t="shared" si="10"/>
        <v>91.434793909999996</v>
      </c>
      <c r="X80" s="72">
        <f t="shared" si="10"/>
        <v>432.33684519000053</v>
      </c>
      <c r="Y80" s="72">
        <f t="shared" si="10"/>
        <v>116.62895861999995</v>
      </c>
      <c r="Z80" s="72">
        <f>Z21-Z20</f>
        <v>1062.8482755800005</v>
      </c>
    </row>
    <row r="81" spans="1:35" s="4" customFormat="1" ht="13.5" customHeight="1">
      <c r="A81" s="89" t="s">
        <v>224</v>
      </c>
      <c r="B81" s="108">
        <f t="shared" ref="B81:Z81" si="11">B22-B21</f>
        <v>-6687.9222562399955</v>
      </c>
      <c r="C81" s="68">
        <f t="shared" si="11"/>
        <v>-3758.7690445500048</v>
      </c>
      <c r="D81" s="68">
        <f t="shared" si="11"/>
        <v>10269.96184357001</v>
      </c>
      <c r="E81" s="68">
        <f t="shared" si="11"/>
        <v>10053.721538020007</v>
      </c>
      <c r="F81" s="68">
        <f t="shared" si="11"/>
        <v>8150.6238412800085</v>
      </c>
      <c r="G81" s="68">
        <f t="shared" si="11"/>
        <v>3658.6091670800015</v>
      </c>
      <c r="H81" s="68">
        <f t="shared" si="11"/>
        <v>4492.014674200007</v>
      </c>
      <c r="I81" s="68">
        <f t="shared" si="11"/>
        <v>3126.9591449400032</v>
      </c>
      <c r="J81" s="68">
        <f t="shared" si="11"/>
        <v>85.447622339999953</v>
      </c>
      <c r="K81" s="68">
        <f t="shared" si="11"/>
        <v>124.24674339999996</v>
      </c>
      <c r="L81" s="68">
        <f t="shared" si="11"/>
        <v>836.44286413999839</v>
      </c>
      <c r="M81" s="68">
        <f t="shared" si="11"/>
        <v>856.96046685999909</v>
      </c>
      <c r="N81" s="68">
        <f t="shared" si="11"/>
        <v>216.2403055499995</v>
      </c>
      <c r="O81" s="68">
        <f t="shared" si="11"/>
        <v>16957.884099810006</v>
      </c>
      <c r="P81" s="68">
        <f t="shared" si="11"/>
        <v>13812.490582570012</v>
      </c>
      <c r="Q81" s="68">
        <f t="shared" si="11"/>
        <v>636.36547031000021</v>
      </c>
      <c r="R81" s="68">
        <f t="shared" si="11"/>
        <v>2169.3211778199984</v>
      </c>
      <c r="S81" s="68">
        <f t="shared" si="11"/>
        <v>1876.3703949899991</v>
      </c>
      <c r="T81" s="68">
        <f t="shared" si="11"/>
        <v>94.543936070000001</v>
      </c>
      <c r="U81" s="68">
        <f t="shared" si="11"/>
        <v>7849.7342844800114</v>
      </c>
      <c r="V81" s="68">
        <f t="shared" si="11"/>
        <v>0</v>
      </c>
      <c r="W81" s="68">
        <f t="shared" si="11"/>
        <v>163.15799985000001</v>
      </c>
      <c r="X81" s="68">
        <f t="shared" si="11"/>
        <v>530.61042487999953</v>
      </c>
      <c r="Y81" s="68">
        <f t="shared" si="11"/>
        <v>492.38689416999989</v>
      </c>
      <c r="Z81" s="68">
        <f t="shared" si="11"/>
        <v>3145.3935172399979</v>
      </c>
    </row>
    <row r="82" spans="1:35" s="19" customFormat="1" ht="13.5" customHeight="1">
      <c r="A82" s="79" t="s">
        <v>231</v>
      </c>
      <c r="B82" s="106">
        <f>B23</f>
        <v>-3099.6079691099985</v>
      </c>
      <c r="C82" s="72">
        <f t="shared" ref="C82:Z82" si="12">C23</f>
        <v>-1840.9442108699986</v>
      </c>
      <c r="D82" s="72">
        <f t="shared" si="12"/>
        <v>9154.1754133699997</v>
      </c>
      <c r="E82" s="72">
        <f t="shared" si="12"/>
        <v>8947.66367016</v>
      </c>
      <c r="F82" s="72">
        <f t="shared" si="12"/>
        <v>8096.4313018400007</v>
      </c>
      <c r="G82" s="72">
        <f t="shared" si="12"/>
        <v>3366.9707730700002</v>
      </c>
      <c r="H82" s="72">
        <f t="shared" si="12"/>
        <v>4729.4605287700006</v>
      </c>
      <c r="I82" s="72">
        <f t="shared" si="12"/>
        <v>3511.7264691700002</v>
      </c>
      <c r="J82" s="72">
        <f t="shared" si="12"/>
        <v>137.18485830000003</v>
      </c>
      <c r="K82" s="72">
        <f t="shared" si="12"/>
        <v>87.26044250999999</v>
      </c>
      <c r="L82" s="72">
        <f t="shared" si="12"/>
        <v>500.60434477999991</v>
      </c>
      <c r="M82" s="72">
        <f t="shared" si="12"/>
        <v>126.18272273000001</v>
      </c>
      <c r="N82" s="72">
        <f t="shared" si="12"/>
        <v>206.51174321000002</v>
      </c>
      <c r="O82" s="72">
        <f t="shared" si="12"/>
        <v>12253.783382479998</v>
      </c>
      <c r="P82" s="72">
        <f t="shared" si="12"/>
        <v>10788.607881029999</v>
      </c>
      <c r="Q82" s="72">
        <f t="shared" si="12"/>
        <v>252.88074646000001</v>
      </c>
      <c r="R82" s="72">
        <f t="shared" si="12"/>
        <v>2147.5035084300007</v>
      </c>
      <c r="S82" s="72">
        <f t="shared" si="12"/>
        <v>704.06334997999988</v>
      </c>
      <c r="T82" s="72">
        <f t="shared" si="12"/>
        <v>12.330478950000002</v>
      </c>
      <c r="U82" s="72">
        <f t="shared" si="12"/>
        <v>7160.8882497499999</v>
      </c>
      <c r="V82" s="72">
        <f t="shared" si="12"/>
        <v>0</v>
      </c>
      <c r="W82" s="72">
        <f t="shared" si="12"/>
        <v>193.29565188999993</v>
      </c>
      <c r="X82" s="72">
        <f t="shared" si="12"/>
        <v>307.96553186</v>
      </c>
      <c r="Y82" s="72">
        <f t="shared" si="12"/>
        <v>9.6803637100000017</v>
      </c>
      <c r="Z82" s="72">
        <f t="shared" si="12"/>
        <v>1465.17550145</v>
      </c>
      <c r="AC82" s="65"/>
      <c r="AD82" s="65"/>
      <c r="AE82" s="65"/>
      <c r="AF82" s="62"/>
      <c r="AG82" s="65"/>
      <c r="AH82" s="65"/>
      <c r="AI82" s="65"/>
    </row>
    <row r="83" spans="1:35" s="19" customFormat="1" ht="13.5" customHeight="1">
      <c r="A83" s="79" t="s">
        <v>232</v>
      </c>
      <c r="B83" s="107">
        <f t="shared" ref="B83:Z83" si="13">B24-B23</f>
        <v>-4265.3449379899976</v>
      </c>
      <c r="C83" s="71">
        <f t="shared" si="13"/>
        <v>-2993.5237384699976</v>
      </c>
      <c r="D83" s="71">
        <f t="shared" si="13"/>
        <v>10281.839023140003</v>
      </c>
      <c r="E83" s="71">
        <f t="shared" si="13"/>
        <v>9719.7987698900033</v>
      </c>
      <c r="F83" s="71">
        <f t="shared" si="13"/>
        <v>8321.2779255100013</v>
      </c>
      <c r="G83" s="71">
        <f t="shared" si="13"/>
        <v>3945.4438636399991</v>
      </c>
      <c r="H83" s="71">
        <f t="shared" si="13"/>
        <v>4375.8340618700013</v>
      </c>
      <c r="I83" s="71">
        <f t="shared" si="13"/>
        <v>3005.0316472100003</v>
      </c>
      <c r="J83" s="71">
        <f t="shared" si="13"/>
        <v>119.78658237999997</v>
      </c>
      <c r="K83" s="71">
        <f t="shared" si="13"/>
        <v>117.29277816000015</v>
      </c>
      <c r="L83" s="71">
        <f t="shared" si="13"/>
        <v>1123.3560110900003</v>
      </c>
      <c r="M83" s="71">
        <f t="shared" si="13"/>
        <v>38.085472749999994</v>
      </c>
      <c r="N83" s="71">
        <f t="shared" si="13"/>
        <v>562.04025324999998</v>
      </c>
      <c r="O83" s="71">
        <f t="shared" si="13"/>
        <v>14547.18396113</v>
      </c>
      <c r="P83" s="71">
        <f t="shared" si="13"/>
        <v>12713.322508360001</v>
      </c>
      <c r="Q83" s="71">
        <f t="shared" si="13"/>
        <v>358.53773963999987</v>
      </c>
      <c r="R83" s="71">
        <f t="shared" si="13"/>
        <v>2223.1562316300005</v>
      </c>
      <c r="S83" s="71">
        <f t="shared" si="13"/>
        <v>2758.4590201499996</v>
      </c>
      <c r="T83" s="71">
        <f t="shared" si="13"/>
        <v>74.274412299999995</v>
      </c>
      <c r="U83" s="71">
        <f t="shared" si="13"/>
        <v>6783.796308609999</v>
      </c>
      <c r="V83" s="71">
        <f t="shared" si="13"/>
        <v>0</v>
      </c>
      <c r="W83" s="71">
        <f t="shared" si="13"/>
        <v>166.29470691999995</v>
      </c>
      <c r="X83" s="71">
        <f t="shared" si="13"/>
        <v>322.27173498000008</v>
      </c>
      <c r="Y83" s="71">
        <f t="shared" si="13"/>
        <v>26.532354129999995</v>
      </c>
      <c r="Z83" s="71">
        <f t="shared" si="13"/>
        <v>1833.8614527700001</v>
      </c>
      <c r="AC83" s="65"/>
      <c r="AD83" s="65"/>
      <c r="AE83" s="65"/>
      <c r="AF83" s="62"/>
      <c r="AG83" s="65"/>
      <c r="AH83" s="65"/>
      <c r="AI83" s="65"/>
    </row>
    <row r="84" spans="1:35" s="19" customFormat="1" ht="13.5" customHeight="1">
      <c r="A84" s="79" t="s">
        <v>87</v>
      </c>
      <c r="B84" s="106">
        <f>B25-B24</f>
        <v>-1236.3159490899961</v>
      </c>
      <c r="C84" s="72">
        <f t="shared" ref="C84:Y84" si="14">C25-C24</f>
        <v>-596.61552049999227</v>
      </c>
      <c r="D84" s="72">
        <f t="shared" si="14"/>
        <v>11166.379676070002</v>
      </c>
      <c r="E84" s="72">
        <f t="shared" si="14"/>
        <v>10839.607145370002</v>
      </c>
      <c r="F84" s="72">
        <f t="shared" si="14"/>
        <v>9271.6273625700014</v>
      </c>
      <c r="G84" s="72">
        <f t="shared" si="14"/>
        <v>4678.4861033200023</v>
      </c>
      <c r="H84" s="72">
        <f t="shared" si="14"/>
        <v>4593.1412592500001</v>
      </c>
      <c r="I84" s="72">
        <f t="shared" si="14"/>
        <v>3029.3070671500009</v>
      </c>
      <c r="J84" s="72">
        <f t="shared" si="14"/>
        <v>123.07495088000002</v>
      </c>
      <c r="K84" s="72">
        <f t="shared" si="14"/>
        <v>92.524515900000267</v>
      </c>
      <c r="L84" s="72">
        <f t="shared" si="14"/>
        <v>912.22428670999943</v>
      </c>
      <c r="M84" s="72">
        <f t="shared" si="14"/>
        <v>440.15602930999989</v>
      </c>
      <c r="N84" s="72">
        <f t="shared" si="14"/>
        <v>326.77253069999983</v>
      </c>
      <c r="O84" s="72">
        <f t="shared" si="14"/>
        <v>12402.695625159999</v>
      </c>
      <c r="P84" s="72">
        <f t="shared" si="14"/>
        <v>11436.222665869995</v>
      </c>
      <c r="Q84" s="72">
        <f t="shared" si="14"/>
        <v>364.81072246000008</v>
      </c>
      <c r="R84" s="72">
        <f t="shared" si="14"/>
        <v>2114.5934447499994</v>
      </c>
      <c r="S84" s="72">
        <f t="shared" si="14"/>
        <v>1084.4891189699997</v>
      </c>
      <c r="T84" s="72">
        <f t="shared" si="14"/>
        <v>38.239612440000002</v>
      </c>
      <c r="U84" s="72">
        <f t="shared" si="14"/>
        <v>7317.4664665699947</v>
      </c>
      <c r="V84" s="72">
        <f t="shared" si="14"/>
        <v>0</v>
      </c>
      <c r="W84" s="72">
        <f t="shared" si="14"/>
        <v>120.97621093999993</v>
      </c>
      <c r="X84" s="72">
        <f t="shared" si="14"/>
        <v>325.91219463999983</v>
      </c>
      <c r="Y84" s="72">
        <f t="shared" si="14"/>
        <v>69.734895100000003</v>
      </c>
      <c r="Z84" s="72">
        <f>Z25-Z24</f>
        <v>966.47295929000074</v>
      </c>
      <c r="AC84" s="65"/>
      <c r="AD84" s="65"/>
      <c r="AE84" s="65"/>
      <c r="AF84" s="62"/>
      <c r="AG84" s="65"/>
      <c r="AH84" s="65"/>
      <c r="AI84" s="65"/>
    </row>
    <row r="85" spans="1:35" s="19" customFormat="1" ht="13.5" customHeight="1">
      <c r="A85" s="89" t="s">
        <v>88</v>
      </c>
      <c r="B85" s="108">
        <f t="shared" ref="B85:Z85" si="15">B26-B25</f>
        <v>-4005.8980627299898</v>
      </c>
      <c r="C85" s="68">
        <f t="shared" si="15"/>
        <v>-2233.4502584099937</v>
      </c>
      <c r="D85" s="68">
        <f t="shared" si="15"/>
        <v>12386.991689639995</v>
      </c>
      <c r="E85" s="68">
        <f t="shared" si="15"/>
        <v>11708.991875569995</v>
      </c>
      <c r="F85" s="68">
        <f t="shared" si="15"/>
        <v>10583.608717430001</v>
      </c>
      <c r="G85" s="68">
        <f t="shared" si="15"/>
        <v>5424.1846593499995</v>
      </c>
      <c r="H85" s="68">
        <f t="shared" si="15"/>
        <v>5159.4240580800015</v>
      </c>
      <c r="I85" s="68">
        <f t="shared" si="15"/>
        <v>3703.0438880000002</v>
      </c>
      <c r="J85" s="68">
        <f t="shared" si="15"/>
        <v>114.00379816000003</v>
      </c>
      <c r="K85" s="68">
        <f t="shared" si="15"/>
        <v>102.67584353999973</v>
      </c>
      <c r="L85" s="68">
        <f t="shared" si="15"/>
        <v>823.83173951999834</v>
      </c>
      <c r="M85" s="68">
        <f t="shared" si="15"/>
        <v>84.871776920000116</v>
      </c>
      <c r="N85" s="68">
        <f t="shared" si="15"/>
        <v>677.99981407000064</v>
      </c>
      <c r="O85" s="68">
        <f t="shared" si="15"/>
        <v>16392.889752369985</v>
      </c>
      <c r="P85" s="68">
        <f t="shared" si="15"/>
        <v>13942.442133979988</v>
      </c>
      <c r="Q85" s="68">
        <f t="shared" si="15"/>
        <v>637.45132145000525</v>
      </c>
      <c r="R85" s="68">
        <f t="shared" si="15"/>
        <v>2749.6891468299818</v>
      </c>
      <c r="S85" s="68">
        <f t="shared" si="15"/>
        <v>2295.6309038899981</v>
      </c>
      <c r="T85" s="68">
        <f t="shared" si="15"/>
        <v>281.23241171000001</v>
      </c>
      <c r="U85" s="68">
        <f t="shared" si="15"/>
        <v>7228.3025214800036</v>
      </c>
      <c r="V85" s="68">
        <f t="shared" si="15"/>
        <v>0</v>
      </c>
      <c r="W85" s="68">
        <f t="shared" si="15"/>
        <v>163.78557128999995</v>
      </c>
      <c r="X85" s="68">
        <f t="shared" si="15"/>
        <v>333.99727815000006</v>
      </c>
      <c r="Y85" s="68">
        <f t="shared" si="15"/>
        <v>252.35297917999992</v>
      </c>
      <c r="Z85" s="68">
        <f t="shared" si="15"/>
        <v>2450.4476183900006</v>
      </c>
      <c r="AC85" s="65"/>
      <c r="AD85" s="65"/>
      <c r="AE85" s="65"/>
      <c r="AF85" s="62"/>
      <c r="AG85" s="65"/>
      <c r="AH85" s="65"/>
      <c r="AI85" s="65"/>
    </row>
    <row r="86" spans="1:35" s="62" customFormat="1" ht="13.5" customHeight="1">
      <c r="A86" s="79" t="s">
        <v>233</v>
      </c>
      <c r="B86" s="106">
        <f>B27</f>
        <v>-1365.9510880000016</v>
      </c>
      <c r="C86" s="72">
        <f t="shared" ref="C86:Z86" si="16">C27</f>
        <v>-1477.7139618100009</v>
      </c>
      <c r="D86" s="72">
        <f t="shared" si="16"/>
        <v>9857.6228130899981</v>
      </c>
      <c r="E86" s="72">
        <f t="shared" si="16"/>
        <v>9346.5399540699982</v>
      </c>
      <c r="F86" s="72">
        <f t="shared" si="16"/>
        <v>8470.3886089200005</v>
      </c>
      <c r="G86" s="72">
        <f t="shared" si="16"/>
        <v>3632.1557577900003</v>
      </c>
      <c r="H86" s="72">
        <f t="shared" si="16"/>
        <v>4838.2328511300002</v>
      </c>
      <c r="I86" s="72">
        <f t="shared" si="16"/>
        <v>3600.0662530500003</v>
      </c>
      <c r="J86" s="72">
        <f t="shared" si="16"/>
        <v>154.11755686000001</v>
      </c>
      <c r="K86" s="72">
        <f t="shared" si="16"/>
        <v>97.078133100000045</v>
      </c>
      <c r="L86" s="72">
        <f t="shared" si="16"/>
        <v>495.76040474999991</v>
      </c>
      <c r="M86" s="72">
        <f t="shared" si="16"/>
        <v>129.19525044</v>
      </c>
      <c r="N86" s="72">
        <f t="shared" si="16"/>
        <v>511.08285902</v>
      </c>
      <c r="O86" s="72">
        <f t="shared" si="16"/>
        <v>11223.57390109</v>
      </c>
      <c r="P86" s="72">
        <f t="shared" si="16"/>
        <v>10824.253915879999</v>
      </c>
      <c r="Q86" s="72">
        <f t="shared" si="16"/>
        <v>248.15665025999914</v>
      </c>
      <c r="R86" s="72">
        <f t="shared" si="16"/>
        <v>2057.1245643600014</v>
      </c>
      <c r="S86" s="72">
        <f t="shared" si="16"/>
        <v>995.06850633000022</v>
      </c>
      <c r="T86" s="72">
        <f t="shared" si="16"/>
        <v>9.097870020000002</v>
      </c>
      <c r="U86" s="72">
        <f t="shared" si="16"/>
        <v>7163.1700439899987</v>
      </c>
      <c r="V86" s="72">
        <f t="shared" si="16"/>
        <v>0</v>
      </c>
      <c r="W86" s="72">
        <f t="shared" si="16"/>
        <v>80.995969300000013</v>
      </c>
      <c r="X86" s="72">
        <f t="shared" si="16"/>
        <v>259.74873324999999</v>
      </c>
      <c r="Y86" s="72">
        <f t="shared" si="16"/>
        <v>10.891578370000008</v>
      </c>
      <c r="Z86" s="72">
        <f t="shared" si="16"/>
        <v>399.31998521000003</v>
      </c>
      <c r="AC86" s="64"/>
      <c r="AD86" s="64"/>
      <c r="AE86" s="64"/>
      <c r="AG86" s="64"/>
      <c r="AH86" s="64"/>
      <c r="AI86" s="64"/>
    </row>
    <row r="87" spans="1:35" s="62" customFormat="1" ht="13.5" customHeight="1">
      <c r="A87" s="79" t="s">
        <v>234</v>
      </c>
      <c r="B87" s="107">
        <f t="shared" ref="B87:Z87" si="17">B28-B27</f>
        <v>-3583.1774622299963</v>
      </c>
      <c r="C87" s="71">
        <f t="shared" si="17"/>
        <v>-3813.7847837899972</v>
      </c>
      <c r="D87" s="71">
        <f t="shared" si="17"/>
        <v>10655.463175679997</v>
      </c>
      <c r="E87" s="71">
        <f t="shared" si="17"/>
        <v>9675.4221321199984</v>
      </c>
      <c r="F87" s="71">
        <f t="shared" si="17"/>
        <v>8666.3841633600005</v>
      </c>
      <c r="G87" s="71">
        <f t="shared" si="17"/>
        <v>4096.2719838000003</v>
      </c>
      <c r="H87" s="71">
        <f t="shared" si="17"/>
        <v>4570.1121795600011</v>
      </c>
      <c r="I87" s="71">
        <f t="shared" si="17"/>
        <v>3166.1385953899999</v>
      </c>
      <c r="J87" s="71">
        <f t="shared" si="17"/>
        <v>84.135969929999987</v>
      </c>
      <c r="K87" s="71">
        <f t="shared" si="17"/>
        <v>103.02692216000004</v>
      </c>
      <c r="L87" s="71">
        <f t="shared" si="17"/>
        <v>791.77788499999997</v>
      </c>
      <c r="M87" s="71">
        <f t="shared" si="17"/>
        <v>30.097191670000001</v>
      </c>
      <c r="N87" s="71">
        <f t="shared" si="17"/>
        <v>980.04104356000005</v>
      </c>
      <c r="O87" s="71">
        <f t="shared" si="17"/>
        <v>14238.640637909994</v>
      </c>
      <c r="P87" s="71">
        <f t="shared" si="17"/>
        <v>13489.206915909996</v>
      </c>
      <c r="Q87" s="71">
        <f t="shared" si="17"/>
        <v>340.84079059999948</v>
      </c>
      <c r="R87" s="71">
        <f t="shared" si="17"/>
        <v>2687.7356441899974</v>
      </c>
      <c r="S87" s="71">
        <f t="shared" si="17"/>
        <v>3031.682059369999</v>
      </c>
      <c r="T87" s="71">
        <f t="shared" si="17"/>
        <v>33.615298939999995</v>
      </c>
      <c r="U87" s="71">
        <f t="shared" si="17"/>
        <v>7005.6005437600006</v>
      </c>
      <c r="V87" s="71">
        <f t="shared" si="17"/>
        <v>0</v>
      </c>
      <c r="W87" s="71">
        <f t="shared" si="17"/>
        <v>112.61318827999992</v>
      </c>
      <c r="X87" s="71">
        <f t="shared" si="17"/>
        <v>238.50378462999993</v>
      </c>
      <c r="Y87" s="71">
        <f t="shared" si="17"/>
        <v>38.615606139999954</v>
      </c>
      <c r="Z87" s="71">
        <f t="shared" si="17"/>
        <v>749.43372199999988</v>
      </c>
      <c r="AC87" s="64"/>
      <c r="AD87" s="64"/>
      <c r="AE87" s="64"/>
      <c r="AG87" s="64"/>
      <c r="AH87" s="64"/>
      <c r="AI87" s="64"/>
    </row>
    <row r="88" spans="1:35" s="62" customFormat="1" ht="13.5" customHeight="1">
      <c r="A88" s="79" t="s">
        <v>218</v>
      </c>
      <c r="B88" s="106">
        <f>B29-B28</f>
        <v>-2697.0787781299987</v>
      </c>
      <c r="C88" s="72">
        <f t="shared" ref="C88:Y88" si="18">C29-C28</f>
        <v>113.89158286999736</v>
      </c>
      <c r="D88" s="72">
        <f t="shared" si="18"/>
        <v>13592.723374090008</v>
      </c>
      <c r="E88" s="72">
        <f t="shared" si="18"/>
        <v>11600.356835170005</v>
      </c>
      <c r="F88" s="72">
        <f t="shared" si="18"/>
        <v>10427.557142590002</v>
      </c>
      <c r="G88" s="72">
        <f t="shared" si="18"/>
        <v>5278.8767318</v>
      </c>
      <c r="H88" s="72">
        <f t="shared" si="18"/>
        <v>5148.6804107899989</v>
      </c>
      <c r="I88" s="72">
        <f t="shared" si="18"/>
        <v>3518.1699044699999</v>
      </c>
      <c r="J88" s="72">
        <f t="shared" si="18"/>
        <v>271.25280655999995</v>
      </c>
      <c r="K88" s="72">
        <f t="shared" si="18"/>
        <v>122.92837311999978</v>
      </c>
      <c r="L88" s="72">
        <f t="shared" si="18"/>
        <v>736.16599593000001</v>
      </c>
      <c r="M88" s="72">
        <f t="shared" si="18"/>
        <v>42.452516970000005</v>
      </c>
      <c r="N88" s="72">
        <f t="shared" si="18"/>
        <v>1992.36653892</v>
      </c>
      <c r="O88" s="72">
        <f t="shared" si="18"/>
        <v>16289.802152220007</v>
      </c>
      <c r="P88" s="72">
        <f t="shared" si="18"/>
        <v>11486.465252300008</v>
      </c>
      <c r="Q88" s="72">
        <f t="shared" si="18"/>
        <v>352.62422998000056</v>
      </c>
      <c r="R88" s="72">
        <f t="shared" si="18"/>
        <v>2417.2587851000062</v>
      </c>
      <c r="S88" s="72">
        <f t="shared" si="18"/>
        <v>688.33586288999959</v>
      </c>
      <c r="T88" s="72">
        <f t="shared" si="18"/>
        <v>89.155109429999982</v>
      </c>
      <c r="U88" s="72">
        <f t="shared" si="18"/>
        <v>7497.8491718599998</v>
      </c>
      <c r="V88" s="72">
        <f t="shared" si="18"/>
        <v>0</v>
      </c>
      <c r="W88" s="72">
        <f t="shared" si="18"/>
        <v>113.69579813999991</v>
      </c>
      <c r="X88" s="72">
        <f t="shared" si="18"/>
        <v>257.20949998000003</v>
      </c>
      <c r="Y88" s="72">
        <f t="shared" si="18"/>
        <v>70.336794920000045</v>
      </c>
      <c r="Z88" s="72">
        <f>Z29-Z28</f>
        <v>4803.3368999199993</v>
      </c>
      <c r="AA88" s="64"/>
      <c r="AC88" s="64"/>
      <c r="AD88" s="64"/>
      <c r="AE88" s="64"/>
      <c r="AG88" s="64"/>
      <c r="AH88" s="64"/>
      <c r="AI88" s="64"/>
    </row>
    <row r="89" spans="1:35" s="19" customFormat="1" ht="13.5" customHeight="1">
      <c r="A89" s="89" t="s">
        <v>222</v>
      </c>
      <c r="B89" s="108">
        <f t="shared" ref="B89:Z89" si="19">B30-B29</f>
        <v>-7075.5401116700014</v>
      </c>
      <c r="C89" s="68">
        <f t="shared" si="19"/>
        <v>-1950.3163276899977</v>
      </c>
      <c r="D89" s="68">
        <f t="shared" si="19"/>
        <v>10942.311351669996</v>
      </c>
      <c r="E89" s="68">
        <f t="shared" si="19"/>
        <v>10707.051622509996</v>
      </c>
      <c r="F89" s="68">
        <f t="shared" si="19"/>
        <v>9556.1036963299994</v>
      </c>
      <c r="G89" s="68">
        <f t="shared" si="19"/>
        <v>4532.0817340599988</v>
      </c>
      <c r="H89" s="68">
        <f t="shared" si="19"/>
        <v>5024.0219622699988</v>
      </c>
      <c r="I89" s="68">
        <f t="shared" si="19"/>
        <v>3529.7152957399994</v>
      </c>
      <c r="J89" s="68">
        <f t="shared" si="19"/>
        <v>176.25402844999996</v>
      </c>
      <c r="K89" s="68">
        <f t="shared" si="19"/>
        <v>129.63706658000029</v>
      </c>
      <c r="L89" s="68">
        <f t="shared" si="19"/>
        <v>698.99341724999931</v>
      </c>
      <c r="M89" s="68">
        <f t="shared" si="19"/>
        <v>146.06341390000006</v>
      </c>
      <c r="N89" s="68">
        <f t="shared" si="19"/>
        <v>235.25972916000001</v>
      </c>
      <c r="O89" s="68">
        <f t="shared" si="19"/>
        <v>18017.851463339997</v>
      </c>
      <c r="P89" s="68">
        <f t="shared" si="19"/>
        <v>12657.367950199994</v>
      </c>
      <c r="Q89" s="68">
        <f t="shared" si="19"/>
        <v>582.13909028000432</v>
      </c>
      <c r="R89" s="68">
        <f t="shared" si="19"/>
        <v>2173.7877808999947</v>
      </c>
      <c r="S89" s="68">
        <f t="shared" si="19"/>
        <v>2271.6727715499992</v>
      </c>
      <c r="T89" s="68">
        <f t="shared" si="19"/>
        <v>72.812993050000017</v>
      </c>
      <c r="U89" s="68">
        <f t="shared" si="19"/>
        <v>6997.5979568699986</v>
      </c>
      <c r="V89" s="68">
        <f t="shared" si="19"/>
        <v>0</v>
      </c>
      <c r="W89" s="68">
        <f t="shared" si="19"/>
        <v>101.66865282999993</v>
      </c>
      <c r="X89" s="68">
        <f t="shared" si="19"/>
        <v>299.85881398000026</v>
      </c>
      <c r="Y89" s="68">
        <f t="shared" si="19"/>
        <v>157.82989074000008</v>
      </c>
      <c r="Z89" s="68">
        <f t="shared" si="19"/>
        <v>5360.4835131400014</v>
      </c>
    </row>
    <row r="90" spans="1:35" s="19" customFormat="1" ht="13.5" customHeight="1">
      <c r="A90" s="79" t="s">
        <v>239</v>
      </c>
      <c r="B90" s="106">
        <f>B31</f>
        <v>-2844.2560090999996</v>
      </c>
      <c r="C90" s="72">
        <f t="shared" ref="C90:Z90" si="20">C31</f>
        <v>-1541.7828339999996</v>
      </c>
      <c r="D90" s="72">
        <f t="shared" si="20"/>
        <v>9902.7137140999985</v>
      </c>
      <c r="E90" s="72">
        <f t="shared" si="20"/>
        <v>9889.4699214399989</v>
      </c>
      <c r="F90" s="72">
        <f t="shared" si="20"/>
        <v>8930.9791335299997</v>
      </c>
      <c r="G90" s="72">
        <f t="shared" si="20"/>
        <v>3633.82065719</v>
      </c>
      <c r="H90" s="72">
        <f t="shared" si="20"/>
        <v>5297.1584763399987</v>
      </c>
      <c r="I90" s="72">
        <f t="shared" si="20"/>
        <v>3992.0100741000001</v>
      </c>
      <c r="J90" s="72">
        <f t="shared" si="20"/>
        <v>141.69767677000002</v>
      </c>
      <c r="K90" s="72">
        <f t="shared" si="20"/>
        <v>107.49456145000001</v>
      </c>
      <c r="L90" s="72">
        <f t="shared" si="20"/>
        <v>651.30541319999986</v>
      </c>
      <c r="M90" s="72">
        <f t="shared" si="20"/>
        <v>57.993136489999998</v>
      </c>
      <c r="N90" s="72">
        <f t="shared" si="20"/>
        <v>13.24379266</v>
      </c>
      <c r="O90" s="72">
        <f t="shared" si="20"/>
        <v>12746.969723199998</v>
      </c>
      <c r="P90" s="72">
        <f t="shared" si="20"/>
        <v>11431.252755439999</v>
      </c>
      <c r="Q90" s="72">
        <f t="shared" si="20"/>
        <v>287.38315082999998</v>
      </c>
      <c r="R90" s="72">
        <f t="shared" si="20"/>
        <v>2120.4644089399994</v>
      </c>
      <c r="S90" s="72">
        <f t="shared" si="20"/>
        <v>1363.5145435300001</v>
      </c>
      <c r="T90" s="72">
        <f t="shared" si="20"/>
        <v>21.106812190000003</v>
      </c>
      <c r="U90" s="72">
        <f t="shared" si="20"/>
        <v>7269.071009029999</v>
      </c>
      <c r="V90" s="72">
        <f t="shared" si="20"/>
        <v>0</v>
      </c>
      <c r="W90" s="72">
        <f t="shared" si="20"/>
        <v>81.845296250000004</v>
      </c>
      <c r="X90" s="72">
        <f t="shared" si="20"/>
        <v>255.48144516000002</v>
      </c>
      <c r="Y90" s="72">
        <f t="shared" si="20"/>
        <v>32.386089509999998</v>
      </c>
      <c r="Z90" s="72">
        <f t="shared" si="20"/>
        <v>1315.71696776</v>
      </c>
      <c r="AF90" s="62"/>
    </row>
    <row r="91" spans="1:35" s="19" customFormat="1" ht="13.5" customHeight="1">
      <c r="A91" s="79" t="s">
        <v>240</v>
      </c>
      <c r="B91" s="107">
        <f t="shared" ref="B91:Z91" si="21">B32-B31</f>
        <v>-4187.6581282699935</v>
      </c>
      <c r="C91" s="71">
        <f t="shared" si="21"/>
        <v>-3624.6278800599921</v>
      </c>
      <c r="D91" s="71">
        <f t="shared" si="21"/>
        <v>10237.365674190001</v>
      </c>
      <c r="E91" s="71">
        <f t="shared" si="21"/>
        <v>10007.400495230002</v>
      </c>
      <c r="F91" s="71">
        <f t="shared" si="21"/>
        <v>8865.8736704799994</v>
      </c>
      <c r="G91" s="71">
        <f t="shared" si="21"/>
        <v>4164.5763684999993</v>
      </c>
      <c r="H91" s="71">
        <f t="shared" si="21"/>
        <v>4701.2973019800011</v>
      </c>
      <c r="I91" s="71">
        <f t="shared" si="21"/>
        <v>3323.3052385099995</v>
      </c>
      <c r="J91" s="71">
        <f t="shared" si="21"/>
        <v>160.37454116999996</v>
      </c>
      <c r="K91" s="71">
        <f t="shared" si="21"/>
        <v>131.84246062</v>
      </c>
      <c r="L91" s="71">
        <f t="shared" si="21"/>
        <v>841.17414197000005</v>
      </c>
      <c r="M91" s="71">
        <f t="shared" si="21"/>
        <v>8.1356809899999973</v>
      </c>
      <c r="N91" s="71">
        <f t="shared" si="21"/>
        <v>229.96517896</v>
      </c>
      <c r="O91" s="71">
        <f t="shared" si="21"/>
        <v>14425.023802459995</v>
      </c>
      <c r="P91" s="71">
        <f t="shared" si="21"/>
        <v>13632.028375289994</v>
      </c>
      <c r="Q91" s="71">
        <f t="shared" si="21"/>
        <v>381.59971830999916</v>
      </c>
      <c r="R91" s="71">
        <f t="shared" si="21"/>
        <v>2687.4660109800002</v>
      </c>
      <c r="S91" s="71">
        <f t="shared" si="21"/>
        <v>3028.0220039499982</v>
      </c>
      <c r="T91" s="71">
        <f t="shared" si="21"/>
        <v>32.539153439999993</v>
      </c>
      <c r="U91" s="71">
        <f t="shared" si="21"/>
        <v>7101.6966321299979</v>
      </c>
      <c r="V91" s="71">
        <f t="shared" si="21"/>
        <v>0</v>
      </c>
      <c r="W91" s="71">
        <f t="shared" si="21"/>
        <v>107.13440353999992</v>
      </c>
      <c r="X91" s="71">
        <f t="shared" si="21"/>
        <v>234.63926280999993</v>
      </c>
      <c r="Y91" s="71">
        <f t="shared" si="21"/>
        <v>58.931190129999983</v>
      </c>
      <c r="Z91" s="71">
        <f t="shared" si="21"/>
        <v>792.99542716999986</v>
      </c>
      <c r="AF91" s="62"/>
    </row>
    <row r="92" spans="1:35" s="19" customFormat="1" ht="13.5" customHeight="1">
      <c r="A92" s="104" t="s">
        <v>241</v>
      </c>
      <c r="B92" s="106">
        <f>B33-B32</f>
        <v>-63.517579660001502</v>
      </c>
      <c r="C92" s="72">
        <f t="shared" ref="C92:Y92" si="22">C33-C32</f>
        <v>929.6653878099969</v>
      </c>
      <c r="D92" s="72">
        <f t="shared" si="22"/>
        <v>12275.515684769998</v>
      </c>
      <c r="E92" s="72">
        <f t="shared" si="22"/>
        <v>12234.141414539998</v>
      </c>
      <c r="F92" s="72">
        <f t="shared" si="22"/>
        <v>11240.424046219996</v>
      </c>
      <c r="G92" s="72">
        <f t="shared" si="22"/>
        <v>5627.4328103400003</v>
      </c>
      <c r="H92" s="72">
        <f t="shared" si="22"/>
        <v>5612.9912358799975</v>
      </c>
      <c r="I92" s="72">
        <f t="shared" si="22"/>
        <v>3849.9706227199995</v>
      </c>
      <c r="J92" s="72">
        <f t="shared" si="22"/>
        <v>165.59546176000003</v>
      </c>
      <c r="K92" s="72">
        <f t="shared" si="22"/>
        <v>115.13878708999999</v>
      </c>
      <c r="L92" s="72">
        <f t="shared" si="22"/>
        <v>686.03637858999991</v>
      </c>
      <c r="M92" s="72">
        <f t="shared" si="22"/>
        <v>26.946740880000007</v>
      </c>
      <c r="N92" s="72">
        <f t="shared" si="22"/>
        <v>41.374270229999979</v>
      </c>
      <c r="O92" s="72">
        <f t="shared" si="22"/>
        <v>12339.03326443</v>
      </c>
      <c r="P92" s="72">
        <f t="shared" si="22"/>
        <v>11304.476026730001</v>
      </c>
      <c r="Q92" s="72">
        <f t="shared" si="22"/>
        <v>382.58188058999872</v>
      </c>
      <c r="R92" s="72">
        <f t="shared" si="22"/>
        <v>2121.426074150002</v>
      </c>
      <c r="S92" s="72">
        <f t="shared" si="22"/>
        <v>689.20107690000077</v>
      </c>
      <c r="T92" s="72">
        <f t="shared" si="22"/>
        <v>23.992738589999988</v>
      </c>
      <c r="U92" s="72">
        <f t="shared" si="22"/>
        <v>7670.6576900899927</v>
      </c>
      <c r="V92" s="72">
        <f t="shared" si="22"/>
        <v>0</v>
      </c>
      <c r="W92" s="72">
        <f t="shared" si="22"/>
        <v>68.595036720000053</v>
      </c>
      <c r="X92" s="72">
        <f t="shared" si="22"/>
        <v>264.70036880000015</v>
      </c>
      <c r="Y92" s="72">
        <f t="shared" si="22"/>
        <v>83.321160890000044</v>
      </c>
      <c r="Z92" s="72">
        <f>Z33-Z32</f>
        <v>1034.5572377000003</v>
      </c>
      <c r="AF92" s="62"/>
    </row>
    <row r="93" spans="1:35" s="19" customFormat="1" ht="13.5" customHeight="1">
      <c r="A93" s="89" t="s">
        <v>242</v>
      </c>
      <c r="B93" s="108">
        <f t="shared" ref="B93:Z93" si="23">B34-B33</f>
        <v>-4748.5998237900021</v>
      </c>
      <c r="C93" s="68">
        <f t="shared" si="23"/>
        <v>-1369.687416720004</v>
      </c>
      <c r="D93" s="68">
        <f t="shared" si="23"/>
        <v>11020.427177850008</v>
      </c>
      <c r="E93" s="68">
        <f t="shared" si="23"/>
        <v>10756.054140710006</v>
      </c>
      <c r="F93" s="68">
        <f t="shared" si="23"/>
        <v>9812.2737278900095</v>
      </c>
      <c r="G93" s="68">
        <f t="shared" si="23"/>
        <v>4819.9869171900027</v>
      </c>
      <c r="H93" s="68">
        <f t="shared" si="23"/>
        <v>4992.2868107000013</v>
      </c>
      <c r="I93" s="68">
        <f t="shared" si="23"/>
        <v>3678.9860069700007</v>
      </c>
      <c r="J93" s="68">
        <f t="shared" si="23"/>
        <v>143.95400918999997</v>
      </c>
      <c r="K93" s="68">
        <f t="shared" si="23"/>
        <v>122.46133336000003</v>
      </c>
      <c r="L93" s="68">
        <f t="shared" si="23"/>
        <v>633.9821609100004</v>
      </c>
      <c r="M93" s="68">
        <f t="shared" si="23"/>
        <v>43.382909360000014</v>
      </c>
      <c r="N93" s="68">
        <f t="shared" si="23"/>
        <v>264.37303714000001</v>
      </c>
      <c r="O93" s="68">
        <f t="shared" si="23"/>
        <v>15769.02700164001</v>
      </c>
      <c r="P93" s="68">
        <f t="shared" si="23"/>
        <v>12125.74155743001</v>
      </c>
      <c r="Q93" s="68">
        <f t="shared" si="23"/>
        <v>575.8194466300024</v>
      </c>
      <c r="R93" s="68">
        <f t="shared" si="23"/>
        <v>2160.6393713700018</v>
      </c>
      <c r="S93" s="68">
        <f t="shared" si="23"/>
        <v>2015.2630615600019</v>
      </c>
      <c r="T93" s="68">
        <f t="shared" si="23"/>
        <v>41.501764040000026</v>
      </c>
      <c r="U93" s="68">
        <f t="shared" si="23"/>
        <v>6800.7476453900126</v>
      </c>
      <c r="V93" s="68">
        <f t="shared" si="23"/>
        <v>0</v>
      </c>
      <c r="W93" s="68">
        <f t="shared" si="23"/>
        <v>78.858499449999954</v>
      </c>
      <c r="X93" s="68">
        <f t="shared" si="23"/>
        <v>260.80502039999976</v>
      </c>
      <c r="Y93" s="68">
        <f t="shared" si="23"/>
        <v>192.10674859</v>
      </c>
      <c r="Z93" s="68">
        <f t="shared" si="23"/>
        <v>3643.2854442099997</v>
      </c>
      <c r="AF93" s="62"/>
    </row>
    <row r="94" spans="1:35" s="19" customFormat="1" ht="13.5" customHeight="1">
      <c r="A94" s="104" t="s">
        <v>243</v>
      </c>
      <c r="B94" s="106">
        <f>B35</f>
        <v>-2134.7164375399971</v>
      </c>
      <c r="C94" s="72">
        <f t="shared" ref="C94:Z94" si="24">C35</f>
        <v>-1798.6832756299955</v>
      </c>
      <c r="D94" s="72">
        <f t="shared" si="24"/>
        <v>10052.962233010001</v>
      </c>
      <c r="E94" s="72">
        <f t="shared" si="24"/>
        <v>10006.419616620002</v>
      </c>
      <c r="F94" s="72">
        <f t="shared" si="24"/>
        <v>8976.8057377100013</v>
      </c>
      <c r="G94" s="72">
        <f t="shared" si="24"/>
        <v>3610.0595523500001</v>
      </c>
      <c r="H94" s="72">
        <f t="shared" si="24"/>
        <v>5366.7461853600007</v>
      </c>
      <c r="I94" s="72">
        <f t="shared" si="24"/>
        <v>3724.7969324000005</v>
      </c>
      <c r="J94" s="72">
        <f t="shared" si="24"/>
        <v>143.96629171999999</v>
      </c>
      <c r="K94" s="72">
        <f t="shared" si="24"/>
        <v>118.70475709999995</v>
      </c>
      <c r="L94" s="72">
        <f t="shared" si="24"/>
        <v>706.74044543999992</v>
      </c>
      <c r="M94" s="72">
        <f t="shared" si="24"/>
        <v>60.202384649999999</v>
      </c>
      <c r="N94" s="72">
        <f t="shared" si="24"/>
        <v>46.542616389999999</v>
      </c>
      <c r="O94" s="72">
        <f t="shared" si="24"/>
        <v>12187.678670549998</v>
      </c>
      <c r="P94" s="72">
        <f t="shared" si="24"/>
        <v>11805.102892249997</v>
      </c>
      <c r="Q94" s="72">
        <f t="shared" si="24"/>
        <v>257.58267046999924</v>
      </c>
      <c r="R94" s="72">
        <f t="shared" si="24"/>
        <v>2175.255943879999</v>
      </c>
      <c r="S94" s="72">
        <f t="shared" si="24"/>
        <v>1741.9957791099996</v>
      </c>
      <c r="T94" s="72">
        <f t="shared" si="24"/>
        <v>15.137902520000001</v>
      </c>
      <c r="U94" s="72">
        <f t="shared" si="24"/>
        <v>7220.6100727700004</v>
      </c>
      <c r="V94" s="72">
        <f t="shared" si="24"/>
        <v>0</v>
      </c>
      <c r="W94" s="72">
        <f t="shared" si="24"/>
        <v>106.08967179000005</v>
      </c>
      <c r="X94" s="72">
        <f t="shared" si="24"/>
        <v>236.12686292000001</v>
      </c>
      <c r="Y94" s="72">
        <f t="shared" si="24"/>
        <v>52.303988789999991</v>
      </c>
      <c r="Z94" s="72">
        <f t="shared" si="24"/>
        <v>382.57577830000002</v>
      </c>
      <c r="AF94" s="62"/>
    </row>
    <row r="95" spans="1:35" s="19" customFormat="1" ht="13.5" customHeight="1">
      <c r="A95" s="112" t="s">
        <v>244</v>
      </c>
      <c r="B95" s="106">
        <f>B36-B35</f>
        <v>-3299.4273964999975</v>
      </c>
      <c r="C95" s="72">
        <f t="shared" ref="C95:Y96" si="25">C36-C35</f>
        <v>-2995.6954233500001</v>
      </c>
      <c r="D95" s="72">
        <f t="shared" si="25"/>
        <v>10550.418412049998</v>
      </c>
      <c r="E95" s="72">
        <f t="shared" si="25"/>
        <v>10494.712574039997</v>
      </c>
      <c r="F95" s="72">
        <f t="shared" si="25"/>
        <v>9414.5310531999967</v>
      </c>
      <c r="G95" s="72">
        <f t="shared" si="25"/>
        <v>3899.4592491600001</v>
      </c>
      <c r="H95" s="72">
        <f t="shared" si="25"/>
        <v>5515.0718040399979</v>
      </c>
      <c r="I95" s="72">
        <f t="shared" si="25"/>
        <v>3630.7904841699992</v>
      </c>
      <c r="J95" s="72">
        <f t="shared" si="25"/>
        <v>170.12343585000005</v>
      </c>
      <c r="K95" s="72">
        <f t="shared" si="25"/>
        <v>136.44166371000006</v>
      </c>
      <c r="L95" s="72">
        <f t="shared" si="25"/>
        <v>758.53161811000052</v>
      </c>
      <c r="M95" s="72">
        <f t="shared" si="25"/>
        <v>15.084803170000001</v>
      </c>
      <c r="N95" s="72">
        <f t="shared" si="25"/>
        <v>55.705838010000001</v>
      </c>
      <c r="O95" s="72">
        <f t="shared" si="25"/>
        <v>13849.845808549995</v>
      </c>
      <c r="P95" s="72">
        <f t="shared" si="25"/>
        <v>13490.407997389997</v>
      </c>
      <c r="Q95" s="72">
        <f t="shared" si="25"/>
        <v>344.55403039999862</v>
      </c>
      <c r="R95" s="72">
        <f t="shared" si="25"/>
        <v>2728.0900279099988</v>
      </c>
      <c r="S95" s="72">
        <f t="shared" si="25"/>
        <v>2948.3349125799996</v>
      </c>
      <c r="T95" s="72">
        <f t="shared" si="25"/>
        <v>19.453461679999993</v>
      </c>
      <c r="U95" s="72">
        <f t="shared" si="25"/>
        <v>7084.2732465599975</v>
      </c>
      <c r="V95" s="72">
        <f t="shared" si="25"/>
        <v>0</v>
      </c>
      <c r="W95" s="72">
        <f t="shared" si="25"/>
        <v>114.48659067999999</v>
      </c>
      <c r="X95" s="72">
        <f t="shared" si="25"/>
        <v>216.14134991999993</v>
      </c>
      <c r="Y95" s="72">
        <f t="shared" si="25"/>
        <v>35.074377660000025</v>
      </c>
      <c r="Z95" s="72">
        <f>Z36-Z35</f>
        <v>359.43781116000002</v>
      </c>
      <c r="AF95" s="62"/>
    </row>
    <row r="96" spans="1:35" s="19" customFormat="1" ht="13.5" customHeight="1">
      <c r="A96" s="105" t="s">
        <v>245</v>
      </c>
      <c r="B96" s="106">
        <f>B37-B36</f>
        <v>-1008.7842960800008</v>
      </c>
      <c r="C96" s="72">
        <f t="shared" si="25"/>
        <v>-151.90608870000142</v>
      </c>
      <c r="D96" s="72">
        <f t="shared" si="25"/>
        <v>12248.067865600005</v>
      </c>
      <c r="E96" s="72">
        <f t="shared" si="25"/>
        <v>11830.272596670005</v>
      </c>
      <c r="F96" s="72">
        <f t="shared" si="25"/>
        <v>10924.053307550006</v>
      </c>
      <c r="G96" s="72">
        <f t="shared" si="25"/>
        <v>5101.2508827500014</v>
      </c>
      <c r="H96" s="72">
        <f t="shared" si="25"/>
        <v>5822.8024248000038</v>
      </c>
      <c r="I96" s="72">
        <f t="shared" si="25"/>
        <v>3760.9926217599996</v>
      </c>
      <c r="J96" s="72">
        <f t="shared" si="25"/>
        <v>169.19106640999996</v>
      </c>
      <c r="K96" s="72">
        <f t="shared" si="25"/>
        <v>111.24109791000001</v>
      </c>
      <c r="L96" s="72">
        <f t="shared" si="25"/>
        <v>613.36929920999955</v>
      </c>
      <c r="M96" s="72">
        <f t="shared" si="25"/>
        <v>12.417825590000007</v>
      </c>
      <c r="N96" s="72">
        <f t="shared" si="25"/>
        <v>417.79526893000002</v>
      </c>
      <c r="O96" s="72">
        <f t="shared" si="25"/>
        <v>13256.852161680006</v>
      </c>
      <c r="P96" s="72">
        <f t="shared" si="25"/>
        <v>11982.178685370007</v>
      </c>
      <c r="Q96" s="72">
        <f t="shared" si="25"/>
        <v>385.50958850000461</v>
      </c>
      <c r="R96" s="72">
        <f t="shared" si="25"/>
        <v>2212.6344734399972</v>
      </c>
      <c r="S96" s="72">
        <f t="shared" si="25"/>
        <v>784.18602627000018</v>
      </c>
      <c r="T96" s="72">
        <f t="shared" si="25"/>
        <v>29.189616990000005</v>
      </c>
      <c r="U96" s="72">
        <f t="shared" si="25"/>
        <v>8174.5347003400057</v>
      </c>
      <c r="V96" s="72">
        <f t="shared" si="25"/>
        <v>0</v>
      </c>
      <c r="W96" s="72">
        <f t="shared" si="25"/>
        <v>65.924307569999911</v>
      </c>
      <c r="X96" s="72">
        <f t="shared" si="25"/>
        <v>288.82377799000017</v>
      </c>
      <c r="Y96" s="72">
        <f t="shared" si="25"/>
        <v>41.376194270000013</v>
      </c>
      <c r="Z96" s="72">
        <f>Z37-Z36</f>
        <v>1274.6734763099998</v>
      </c>
      <c r="AF96" s="62"/>
    </row>
    <row r="97" spans="1:52" s="19" customFormat="1" ht="13.5" customHeight="1">
      <c r="A97" s="89" t="s">
        <v>246</v>
      </c>
      <c r="B97" s="108">
        <f t="shared" ref="B97:Z97" si="26">B38-B37</f>
        <v>-1817.4925351999991</v>
      </c>
      <c r="C97" s="68">
        <f t="shared" si="26"/>
        <v>-1185.9389796700016</v>
      </c>
      <c r="D97" s="68">
        <f t="shared" si="26"/>
        <v>12361.787991589998</v>
      </c>
      <c r="E97" s="68">
        <f t="shared" si="26"/>
        <v>11897.776153619994</v>
      </c>
      <c r="F97" s="68">
        <f t="shared" si="26"/>
        <v>10927.78922554</v>
      </c>
      <c r="G97" s="68">
        <f t="shared" si="26"/>
        <v>5136.9062274600001</v>
      </c>
      <c r="H97" s="68">
        <f t="shared" si="26"/>
        <v>5790.8829980800001</v>
      </c>
      <c r="I97" s="68">
        <f t="shared" si="26"/>
        <v>3965.905482350001</v>
      </c>
      <c r="J97" s="68">
        <f t="shared" si="26"/>
        <v>149.97248781999997</v>
      </c>
      <c r="K97" s="68">
        <f t="shared" si="26"/>
        <v>126.94239506000002</v>
      </c>
      <c r="L97" s="68">
        <f t="shared" si="26"/>
        <v>677.15297108000004</v>
      </c>
      <c r="M97" s="68">
        <f t="shared" si="26"/>
        <v>15.919074120000047</v>
      </c>
      <c r="N97" s="68">
        <f t="shared" si="26"/>
        <v>464.01183796999999</v>
      </c>
      <c r="O97" s="68">
        <f t="shared" si="26"/>
        <v>14179.280526789997</v>
      </c>
      <c r="P97" s="68">
        <f t="shared" si="26"/>
        <v>13083.715133289996</v>
      </c>
      <c r="Q97" s="68">
        <f t="shared" si="26"/>
        <v>576.23301827999921</v>
      </c>
      <c r="R97" s="68">
        <f t="shared" si="26"/>
        <v>2255.498129630002</v>
      </c>
      <c r="S97" s="68">
        <f t="shared" si="26"/>
        <v>1905.364788150001</v>
      </c>
      <c r="T97" s="68">
        <f t="shared" si="26"/>
        <v>54.527303360000012</v>
      </c>
      <c r="U97" s="68">
        <f t="shared" si="26"/>
        <v>7437.755919049996</v>
      </c>
      <c r="V97" s="68">
        <f t="shared" si="26"/>
        <v>0</v>
      </c>
      <c r="W97" s="68">
        <f t="shared" si="26"/>
        <v>188.81793248000037</v>
      </c>
      <c r="X97" s="68">
        <f t="shared" si="26"/>
        <v>393.57928446999961</v>
      </c>
      <c r="Y97" s="68">
        <f t="shared" si="26"/>
        <v>271.93875786999951</v>
      </c>
      <c r="Z97" s="68">
        <f t="shared" si="26"/>
        <v>1095.5653935000003</v>
      </c>
      <c r="AF97" s="62"/>
    </row>
    <row r="98" spans="1:52" s="19" customFormat="1" ht="13.5" customHeight="1">
      <c r="A98" s="105" t="s">
        <v>247</v>
      </c>
      <c r="B98" s="106">
        <f>B39</f>
        <v>-4083.3513937499956</v>
      </c>
      <c r="C98" s="72">
        <f t="shared" ref="C98:Z98" si="27">C39</f>
        <v>-1684.1327658499958</v>
      </c>
      <c r="D98" s="72">
        <f t="shared" si="27"/>
        <v>10699.348271690002</v>
      </c>
      <c r="E98" s="72">
        <f t="shared" si="27"/>
        <v>9915.5787553300015</v>
      </c>
      <c r="F98" s="72">
        <f t="shared" si="27"/>
        <v>8978.8202374000011</v>
      </c>
      <c r="G98" s="72">
        <f t="shared" si="27"/>
        <v>3386.72952842</v>
      </c>
      <c r="H98" s="72">
        <f t="shared" si="27"/>
        <v>5592.0907089800012</v>
      </c>
      <c r="I98" s="72">
        <f t="shared" si="27"/>
        <v>3866.6044066300001</v>
      </c>
      <c r="J98" s="72">
        <f t="shared" si="27"/>
        <v>15.457737529999999</v>
      </c>
      <c r="K98" s="72">
        <f t="shared" si="27"/>
        <v>122.9083169</v>
      </c>
      <c r="L98" s="72">
        <f t="shared" si="27"/>
        <v>762.32218081999986</v>
      </c>
      <c r="M98" s="72">
        <f t="shared" si="27"/>
        <v>36.070282680000005</v>
      </c>
      <c r="N98" s="72">
        <f t="shared" si="27"/>
        <v>783.76951636000001</v>
      </c>
      <c r="O98" s="72">
        <f t="shared" si="27"/>
        <v>14782.699665439997</v>
      </c>
      <c r="P98" s="72">
        <f t="shared" si="27"/>
        <v>11599.711521179997</v>
      </c>
      <c r="Q98" s="72">
        <f t="shared" si="27"/>
        <v>143.43605586000007</v>
      </c>
      <c r="R98" s="72">
        <f t="shared" si="27"/>
        <v>2087.118039309998</v>
      </c>
      <c r="S98" s="72">
        <f t="shared" si="27"/>
        <v>1704.27098557</v>
      </c>
      <c r="T98" s="72">
        <f t="shared" si="27"/>
        <v>5.0478436099999993</v>
      </c>
      <c r="U98" s="72">
        <f t="shared" si="27"/>
        <v>7190.0615355599984</v>
      </c>
      <c r="V98" s="72">
        <f t="shared" si="27"/>
        <v>0</v>
      </c>
      <c r="W98" s="72">
        <f t="shared" si="27"/>
        <v>161.41860195999999</v>
      </c>
      <c r="X98" s="72">
        <f t="shared" si="27"/>
        <v>238.31347087</v>
      </c>
      <c r="Y98" s="72">
        <f t="shared" si="27"/>
        <v>70.044988440000012</v>
      </c>
      <c r="Z98" s="72">
        <f t="shared" si="27"/>
        <v>3182.9881442599999</v>
      </c>
    </row>
    <row r="99" spans="1:52" s="19" customFormat="1" ht="13.5" customHeight="1">
      <c r="A99" s="105" t="s">
        <v>248</v>
      </c>
      <c r="B99" s="106">
        <f t="shared" ref="B99:Z101" si="28">B40-B39</f>
        <v>-3675.0275398099802</v>
      </c>
      <c r="C99" s="72">
        <f t="shared" si="28"/>
        <v>-3304.3640792499809</v>
      </c>
      <c r="D99" s="72">
        <f t="shared" si="28"/>
        <v>10583.793407899999</v>
      </c>
      <c r="E99" s="72">
        <f t="shared" si="28"/>
        <v>10231.18031102</v>
      </c>
      <c r="F99" s="72">
        <f t="shared" si="28"/>
        <v>9253.1885621599995</v>
      </c>
      <c r="G99" s="72">
        <f t="shared" si="28"/>
        <v>3543.6976469400006</v>
      </c>
      <c r="H99" s="72">
        <f t="shared" si="28"/>
        <v>5709.4909152199989</v>
      </c>
      <c r="I99" s="72">
        <f t="shared" si="28"/>
        <v>3752.0220557199991</v>
      </c>
      <c r="J99" s="72">
        <f t="shared" si="28"/>
        <v>16.46190781</v>
      </c>
      <c r="K99" s="72">
        <f t="shared" si="28"/>
        <v>131.06352301999988</v>
      </c>
      <c r="L99" s="72">
        <f t="shared" si="28"/>
        <v>810.55709883000077</v>
      </c>
      <c r="M99" s="72">
        <f t="shared" si="28"/>
        <v>19.909219199999988</v>
      </c>
      <c r="N99" s="72">
        <f t="shared" si="28"/>
        <v>352.61309687999994</v>
      </c>
      <c r="O99" s="72">
        <f t="shared" si="28"/>
        <v>14258.820947709979</v>
      </c>
      <c r="P99" s="72">
        <f t="shared" si="28"/>
        <v>13535.544390269981</v>
      </c>
      <c r="Q99" s="72">
        <f t="shared" si="28"/>
        <v>233.03973741000027</v>
      </c>
      <c r="R99" s="72">
        <f t="shared" si="28"/>
        <v>2682.8244255299801</v>
      </c>
      <c r="S99" s="72">
        <f t="shared" si="28"/>
        <v>2855.3596684299996</v>
      </c>
      <c r="T99" s="72">
        <f t="shared" si="28"/>
        <v>6.2220532700000017</v>
      </c>
      <c r="U99" s="72">
        <f t="shared" si="28"/>
        <v>7316.8156774900017</v>
      </c>
      <c r="V99" s="72">
        <f t="shared" si="28"/>
        <v>0</v>
      </c>
      <c r="W99" s="72">
        <f t="shared" si="28"/>
        <v>105.77788335000008</v>
      </c>
      <c r="X99" s="72">
        <f t="shared" si="28"/>
        <v>278.04229355999991</v>
      </c>
      <c r="Y99" s="72">
        <f t="shared" si="28"/>
        <v>57.462651229999921</v>
      </c>
      <c r="Z99" s="72">
        <f t="shared" si="28"/>
        <v>723.27655743999958</v>
      </c>
    </row>
    <row r="100" spans="1:52" s="19" customFormat="1" ht="13.5" customHeight="1">
      <c r="A100" s="75" t="s">
        <v>249</v>
      </c>
      <c r="B100" s="106">
        <f t="shared" si="28"/>
        <v>1068.9384364999823</v>
      </c>
      <c r="C100" s="72">
        <f t="shared" si="28"/>
        <v>2074.8898058999876</v>
      </c>
      <c r="D100" s="72">
        <f t="shared" si="28"/>
        <v>13594.180976020005</v>
      </c>
      <c r="E100" s="72">
        <f t="shared" si="28"/>
        <v>13529.758374000005</v>
      </c>
      <c r="F100" s="72">
        <f t="shared" si="28"/>
        <v>12869.55598248</v>
      </c>
      <c r="G100" s="72">
        <f t="shared" si="28"/>
        <v>6499.1583009999995</v>
      </c>
      <c r="H100" s="72">
        <f t="shared" si="28"/>
        <v>6370.3976814800008</v>
      </c>
      <c r="I100" s="72">
        <f t="shared" si="28"/>
        <v>4112.8658083900009</v>
      </c>
      <c r="J100" s="72">
        <f t="shared" si="28"/>
        <v>15.478062990000002</v>
      </c>
      <c r="K100" s="72">
        <f t="shared" si="28"/>
        <v>104.49432741999973</v>
      </c>
      <c r="L100" s="72">
        <f t="shared" si="28"/>
        <v>525.98131963999958</v>
      </c>
      <c r="M100" s="72">
        <f t="shared" si="28"/>
        <v>14.248681470000001</v>
      </c>
      <c r="N100" s="72">
        <f t="shared" si="28"/>
        <v>64.422602020000113</v>
      </c>
      <c r="O100" s="72">
        <f t="shared" si="28"/>
        <v>12525.242539520023</v>
      </c>
      <c r="P100" s="72">
        <f t="shared" si="28"/>
        <v>11454.868568100017</v>
      </c>
      <c r="Q100" s="72">
        <f t="shared" si="28"/>
        <v>237.64529928999792</v>
      </c>
      <c r="R100" s="72">
        <f t="shared" si="28"/>
        <v>2114.2681338400153</v>
      </c>
      <c r="S100" s="72">
        <f t="shared" si="28"/>
        <v>815.31826332999844</v>
      </c>
      <c r="T100" s="72">
        <f t="shared" si="28"/>
        <v>27.551633179999993</v>
      </c>
      <c r="U100" s="72">
        <f t="shared" si="28"/>
        <v>7797.468701100006</v>
      </c>
      <c r="V100" s="72">
        <f t="shared" si="28"/>
        <v>0</v>
      </c>
      <c r="W100" s="72">
        <f t="shared" si="28"/>
        <v>109.95829108000015</v>
      </c>
      <c r="X100" s="72">
        <f t="shared" si="28"/>
        <v>304.50469065999994</v>
      </c>
      <c r="Y100" s="72">
        <f t="shared" si="28"/>
        <v>48.153555620000034</v>
      </c>
      <c r="Z100" s="72">
        <f t="shared" si="28"/>
        <v>1070.3739714200005</v>
      </c>
      <c r="AF100" s="62"/>
    </row>
    <row r="101" spans="1:52" s="67" customFormat="1" ht="13.5" customHeight="1">
      <c r="A101" s="69" t="s">
        <v>250</v>
      </c>
      <c r="B101" s="114">
        <f t="shared" si="28"/>
        <v>-3256.7920162000009</v>
      </c>
      <c r="C101" s="76">
        <f t="shared" si="28"/>
        <v>-1872.3872844500002</v>
      </c>
      <c r="D101" s="76">
        <f t="shared" si="28"/>
        <v>12023.054722789981</v>
      </c>
      <c r="E101" s="76">
        <f t="shared" si="28"/>
        <v>11940.111660049981</v>
      </c>
      <c r="F101" s="76">
        <f t="shared" si="28"/>
        <v>11109.855516279993</v>
      </c>
      <c r="G101" s="76">
        <f t="shared" si="28"/>
        <v>4905.0688588199992</v>
      </c>
      <c r="H101" s="76">
        <f t="shared" si="28"/>
        <v>6204.7866574599939</v>
      </c>
      <c r="I101" s="76">
        <f t="shared" si="28"/>
        <v>4269.9482396100011</v>
      </c>
      <c r="J101" s="76">
        <f t="shared" si="28"/>
        <v>12.823816989999997</v>
      </c>
      <c r="K101" s="76">
        <f t="shared" si="28"/>
        <v>139.97659235000037</v>
      </c>
      <c r="L101" s="76">
        <f t="shared" si="28"/>
        <v>663.71673456000008</v>
      </c>
      <c r="M101" s="76">
        <f t="shared" si="28"/>
        <v>13.738999870000001</v>
      </c>
      <c r="N101" s="76">
        <f t="shared" si="28"/>
        <v>82.943062739999959</v>
      </c>
      <c r="O101" s="76">
        <f t="shared" si="28"/>
        <v>15279.846738989982</v>
      </c>
      <c r="P101" s="76">
        <f t="shared" si="28"/>
        <v>13812.498944499981</v>
      </c>
      <c r="Q101" s="76">
        <f t="shared" si="28"/>
        <v>453.38432309000223</v>
      </c>
      <c r="R101" s="76">
        <f t="shared" si="28"/>
        <v>2439.454327969971</v>
      </c>
      <c r="S101" s="76">
        <f t="shared" si="28"/>
        <v>1748.5065317200042</v>
      </c>
      <c r="T101" s="76">
        <f t="shared" si="28"/>
        <v>56.775757120000002</v>
      </c>
      <c r="U101" s="76">
        <f t="shared" si="28"/>
        <v>8174.0158681399953</v>
      </c>
      <c r="V101" s="76">
        <f t="shared" si="28"/>
        <v>0</v>
      </c>
      <c r="W101" s="76">
        <f t="shared" si="28"/>
        <v>206.77076819999985</v>
      </c>
      <c r="X101" s="76">
        <f t="shared" si="28"/>
        <v>583.43716607999988</v>
      </c>
      <c r="Y101" s="76">
        <f t="shared" si="28"/>
        <v>150.15420217999974</v>
      </c>
      <c r="Z101" s="76">
        <f t="shared" si="28"/>
        <v>1467.3477944900014</v>
      </c>
    </row>
    <row r="102" spans="1:52" s="19" customFormat="1" ht="13.5" customHeight="1">
      <c r="A102" s="105" t="s">
        <v>251</v>
      </c>
      <c r="B102" s="106">
        <f>B43</f>
        <v>-2060.5801794700001</v>
      </c>
      <c r="C102" s="72">
        <f t="shared" ref="C102:Z102" si="29">C43</f>
        <v>-1262.3023629599993</v>
      </c>
      <c r="D102" s="72">
        <f t="shared" si="29"/>
        <v>10445.35696203</v>
      </c>
      <c r="E102" s="72">
        <f t="shared" si="29"/>
        <v>10344.40186159</v>
      </c>
      <c r="F102" s="72">
        <f t="shared" si="29"/>
        <v>9523.5331715600005</v>
      </c>
      <c r="G102" s="72">
        <f t="shared" si="29"/>
        <v>3472.0854447400002</v>
      </c>
      <c r="H102" s="72">
        <f t="shared" si="29"/>
        <v>6051.4477268199998</v>
      </c>
      <c r="I102" s="72">
        <f t="shared" si="29"/>
        <v>4186.6268213999992</v>
      </c>
      <c r="J102" s="72">
        <f t="shared" si="29"/>
        <v>16.697912479999999</v>
      </c>
      <c r="K102" s="72">
        <f t="shared" si="29"/>
        <v>104.95540298999994</v>
      </c>
      <c r="L102" s="72">
        <f t="shared" si="29"/>
        <v>688.77084445000003</v>
      </c>
      <c r="M102" s="72">
        <f t="shared" si="29"/>
        <v>10.444530109999999</v>
      </c>
      <c r="N102" s="72">
        <f t="shared" si="29"/>
        <v>100.95510044000001</v>
      </c>
      <c r="O102" s="72">
        <f t="shared" si="29"/>
        <v>12505.937141500001</v>
      </c>
      <c r="P102" s="72">
        <f t="shared" si="29"/>
        <v>11606.70422455</v>
      </c>
      <c r="Q102" s="72">
        <f t="shared" si="29"/>
        <v>149.72477136999996</v>
      </c>
      <c r="R102" s="72">
        <f t="shared" si="29"/>
        <v>2022.0120685099987</v>
      </c>
      <c r="S102" s="72">
        <f t="shared" si="29"/>
        <v>1650.14921054</v>
      </c>
      <c r="T102" s="72">
        <f t="shared" si="29"/>
        <v>12.113101030000003</v>
      </c>
      <c r="U102" s="72">
        <f t="shared" si="29"/>
        <v>7385.10155106</v>
      </c>
      <c r="V102" s="72">
        <f t="shared" si="29"/>
        <v>0</v>
      </c>
      <c r="W102" s="72">
        <f t="shared" si="29"/>
        <v>127.07284975000003</v>
      </c>
      <c r="X102" s="72">
        <f t="shared" si="29"/>
        <v>235.62977991000002</v>
      </c>
      <c r="Y102" s="72">
        <f t="shared" si="29"/>
        <v>24.900892379999984</v>
      </c>
      <c r="Z102" s="72">
        <f t="shared" si="29"/>
        <v>899.23291695</v>
      </c>
    </row>
    <row r="103" spans="1:52" s="19" customFormat="1" ht="13.5" customHeight="1">
      <c r="A103" s="75" t="s">
        <v>252</v>
      </c>
      <c r="B103" s="106">
        <f t="shared" ref="B103:C105" si="30">B44-B43</f>
        <v>-4294.961298609991</v>
      </c>
      <c r="C103" s="72">
        <f t="shared" si="30"/>
        <v>-3357.4509434799911</v>
      </c>
      <c r="D103" s="72">
        <f t="shared" ref="D103:Z105" si="31">D44-D43</f>
        <v>10408.273871549998</v>
      </c>
      <c r="E103" s="72">
        <f t="shared" si="31"/>
        <v>10352.505009689999</v>
      </c>
      <c r="F103" s="72">
        <f t="shared" si="31"/>
        <v>9174.2770177700004</v>
      </c>
      <c r="G103" s="72">
        <f t="shared" si="31"/>
        <v>3412.8340854799994</v>
      </c>
      <c r="H103" s="72">
        <f t="shared" si="31"/>
        <v>5761.4429322900005</v>
      </c>
      <c r="I103" s="72">
        <f t="shared" si="31"/>
        <v>3784.424593910001</v>
      </c>
      <c r="J103" s="72">
        <f t="shared" si="31"/>
        <v>15.865451309999997</v>
      </c>
      <c r="K103" s="72">
        <f t="shared" si="31"/>
        <v>138.32396531999996</v>
      </c>
      <c r="L103" s="72">
        <f t="shared" si="31"/>
        <v>1004.6354845399995</v>
      </c>
      <c r="M103" s="72">
        <f t="shared" si="31"/>
        <v>19.403090749999997</v>
      </c>
      <c r="N103" s="72">
        <f t="shared" si="31"/>
        <v>55.768861859999973</v>
      </c>
      <c r="O103" s="72">
        <f t="shared" si="31"/>
        <v>14703.235170159989</v>
      </c>
      <c r="P103" s="72">
        <f t="shared" si="31"/>
        <v>13709.955953169991</v>
      </c>
      <c r="Q103" s="72">
        <f t="shared" si="31"/>
        <v>232.31033129999841</v>
      </c>
      <c r="R103" s="72">
        <f t="shared" si="31"/>
        <v>2612.2858301299916</v>
      </c>
      <c r="S103" s="72">
        <f t="shared" si="31"/>
        <v>2943.9521504599988</v>
      </c>
      <c r="T103" s="72">
        <f t="shared" si="31"/>
        <v>18.063619540000001</v>
      </c>
      <c r="U103" s="72">
        <f t="shared" si="31"/>
        <v>7307.3495785000023</v>
      </c>
      <c r="V103" s="72">
        <f t="shared" si="31"/>
        <v>0</v>
      </c>
      <c r="W103" s="72">
        <f t="shared" si="31"/>
        <v>140.12917288</v>
      </c>
      <c r="X103" s="72">
        <f t="shared" si="31"/>
        <v>376.54373522000003</v>
      </c>
      <c r="Y103" s="72">
        <f t="shared" si="31"/>
        <v>79.321535139999952</v>
      </c>
      <c r="Z103" s="72">
        <f t="shared" si="31"/>
        <v>993.27921698999978</v>
      </c>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row>
    <row r="104" spans="1:52" s="19" customFormat="1" ht="13.5" customHeight="1">
      <c r="A104" s="75" t="s">
        <v>253</v>
      </c>
      <c r="B104" s="106">
        <f t="shared" si="30"/>
        <v>3583.0166333800225</v>
      </c>
      <c r="C104" s="72">
        <f t="shared" si="30"/>
        <v>3463.3116226100174</v>
      </c>
      <c r="D104" s="72">
        <f t="shared" si="31"/>
        <v>15156.052669540011</v>
      </c>
      <c r="E104" s="72">
        <f t="shared" si="31"/>
        <v>14857.000240340007</v>
      </c>
      <c r="F104" s="72">
        <f t="shared" si="31"/>
        <v>14111.966958690002</v>
      </c>
      <c r="G104" s="72">
        <f t="shared" si="31"/>
        <v>7465.2742701899997</v>
      </c>
      <c r="H104" s="72">
        <f t="shared" si="31"/>
        <v>6646.6926885000012</v>
      </c>
      <c r="I104" s="72">
        <f t="shared" si="31"/>
        <v>4380.0588751400001</v>
      </c>
      <c r="J104" s="72">
        <f t="shared" si="31"/>
        <v>15.24813434</v>
      </c>
      <c r="K104" s="72">
        <f t="shared" si="31"/>
        <v>115.09650844000004</v>
      </c>
      <c r="L104" s="72">
        <f t="shared" si="31"/>
        <v>587.85624849000078</v>
      </c>
      <c r="M104" s="72">
        <f t="shared" si="31"/>
        <v>26.832390380000003</v>
      </c>
      <c r="N104" s="72">
        <f t="shared" si="31"/>
        <v>299.05242920000001</v>
      </c>
      <c r="O104" s="72">
        <f t="shared" si="31"/>
        <v>11573.036036159989</v>
      </c>
      <c r="P104" s="72">
        <f t="shared" si="31"/>
        <v>11393.688617729989</v>
      </c>
      <c r="Q104" s="72">
        <f t="shared" si="31"/>
        <v>240.21407481999751</v>
      </c>
      <c r="R104" s="72">
        <f t="shared" si="31"/>
        <v>2078.610226979994</v>
      </c>
      <c r="S104" s="72">
        <f t="shared" si="31"/>
        <v>881.13539886000399</v>
      </c>
      <c r="T104" s="72">
        <f t="shared" si="31"/>
        <v>14.31464076</v>
      </c>
      <c r="U104" s="72">
        <f t="shared" si="31"/>
        <v>7631.0407124599915</v>
      </c>
      <c r="V104" s="72">
        <f t="shared" si="31"/>
        <v>0</v>
      </c>
      <c r="W104" s="72">
        <f t="shared" si="31"/>
        <v>128.35254361999989</v>
      </c>
      <c r="X104" s="72">
        <f t="shared" si="31"/>
        <v>343.62183285000015</v>
      </c>
      <c r="Y104" s="72">
        <f t="shared" si="31"/>
        <v>76.399187380000228</v>
      </c>
      <c r="Z104" s="72">
        <f t="shared" si="31"/>
        <v>179.34741843000029</v>
      </c>
      <c r="AF104" s="62"/>
    </row>
    <row r="105" spans="1:52" s="67" customFormat="1" ht="13.5" customHeight="1">
      <c r="A105" s="69" t="s">
        <v>254</v>
      </c>
      <c r="B105" s="114">
        <f t="shared" si="30"/>
        <v>-4566.3974366599941</v>
      </c>
      <c r="C105" s="76">
        <f t="shared" si="30"/>
        <v>-2509.8076538199894</v>
      </c>
      <c r="D105" s="76">
        <f t="shared" si="31"/>
        <v>13002.873827919982</v>
      </c>
      <c r="E105" s="76">
        <f t="shared" si="31"/>
        <v>12353.179127209987</v>
      </c>
      <c r="F105" s="76">
        <f t="shared" si="31"/>
        <v>11510.776556829995</v>
      </c>
      <c r="G105" s="76">
        <f t="shared" si="31"/>
        <v>5392.1113672099982</v>
      </c>
      <c r="H105" s="76">
        <f t="shared" si="31"/>
        <v>6118.6651896200019</v>
      </c>
      <c r="I105" s="76">
        <f t="shared" si="31"/>
        <v>4319.2318860199994</v>
      </c>
      <c r="J105" s="76">
        <f t="shared" si="31"/>
        <v>18.02758841</v>
      </c>
      <c r="K105" s="76">
        <f t="shared" si="31"/>
        <v>138.75832031000022</v>
      </c>
      <c r="L105" s="76">
        <f t="shared" si="31"/>
        <v>677.63190373999987</v>
      </c>
      <c r="M105" s="76">
        <f t="shared" si="31"/>
        <v>7.9847579200000069</v>
      </c>
      <c r="N105" s="76">
        <f t="shared" si="31"/>
        <v>649.69470070999978</v>
      </c>
      <c r="O105" s="76">
        <f t="shared" si="31"/>
        <v>17569.271264579977</v>
      </c>
      <c r="P105" s="76">
        <f t="shared" si="31"/>
        <v>14862.986781029977</v>
      </c>
      <c r="Q105" s="76">
        <f t="shared" si="31"/>
        <v>488.95809461000317</v>
      </c>
      <c r="R105" s="76">
        <f t="shared" si="31"/>
        <v>2651.1236686299799</v>
      </c>
      <c r="S105" s="76">
        <f t="shared" si="31"/>
        <v>1671.2275125600008</v>
      </c>
      <c r="T105" s="76">
        <f t="shared" si="31"/>
        <v>51.62570909999998</v>
      </c>
      <c r="U105" s="76">
        <f t="shared" si="31"/>
        <v>8447.2428712299989</v>
      </c>
      <c r="V105" s="76">
        <f t="shared" si="31"/>
        <v>0</v>
      </c>
      <c r="W105" s="76">
        <f t="shared" si="31"/>
        <v>646.44241262000014</v>
      </c>
      <c r="X105" s="76">
        <f t="shared" si="31"/>
        <v>687.32248812999967</v>
      </c>
      <c r="Y105" s="76">
        <f t="shared" si="31"/>
        <v>219.04402415000021</v>
      </c>
      <c r="Z105" s="76">
        <f t="shared" si="31"/>
        <v>2706.2844835499995</v>
      </c>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19" customFormat="1" ht="13.5" customHeight="1">
      <c r="A106" s="105" t="s">
        <v>255</v>
      </c>
      <c r="B106" s="106">
        <f>B47</f>
        <v>-2605.3172310600021</v>
      </c>
      <c r="C106" s="72">
        <f t="shared" ref="C106:Z106" si="32">C47</f>
        <v>-959.70535147000192</v>
      </c>
      <c r="D106" s="72">
        <f t="shared" si="32"/>
        <v>11421.648052049999</v>
      </c>
      <c r="E106" s="72">
        <f t="shared" si="32"/>
        <v>11334.373625619999</v>
      </c>
      <c r="F106" s="72">
        <f t="shared" si="32"/>
        <v>10506.339626039999</v>
      </c>
      <c r="G106" s="72">
        <f t="shared" si="32"/>
        <v>3681.6445860399999</v>
      </c>
      <c r="H106" s="72">
        <f t="shared" si="32"/>
        <v>6824.6950399999987</v>
      </c>
      <c r="I106" s="72">
        <f t="shared" si="32"/>
        <v>4748.4702682100005</v>
      </c>
      <c r="J106" s="72">
        <f t="shared" si="32"/>
        <v>13.8216555</v>
      </c>
      <c r="K106" s="72">
        <f t="shared" si="32"/>
        <v>106.1184478599999</v>
      </c>
      <c r="L106" s="72">
        <f t="shared" si="32"/>
        <v>671.21079662999989</v>
      </c>
      <c r="M106" s="72">
        <f t="shared" si="32"/>
        <v>36.88309959</v>
      </c>
      <c r="N106" s="72">
        <f t="shared" si="32"/>
        <v>87.274426429999991</v>
      </c>
      <c r="O106" s="72">
        <f t="shared" si="32"/>
        <v>14026.965283110001</v>
      </c>
      <c r="P106" s="72">
        <f t="shared" si="32"/>
        <v>12294.078977090001</v>
      </c>
      <c r="Q106" s="72">
        <f t="shared" si="32"/>
        <v>144.1189397500001</v>
      </c>
      <c r="R106" s="72">
        <f t="shared" si="32"/>
        <v>2078.6300872600013</v>
      </c>
      <c r="S106" s="72">
        <f t="shared" si="32"/>
        <v>1755.2981629499993</v>
      </c>
      <c r="T106" s="72">
        <f t="shared" si="32"/>
        <v>12.40225285</v>
      </c>
      <c r="U106" s="72">
        <f t="shared" si="32"/>
        <v>7800.4642835100003</v>
      </c>
      <c r="V106" s="72">
        <f t="shared" si="32"/>
        <v>0</v>
      </c>
      <c r="W106" s="72">
        <f t="shared" si="32"/>
        <v>124.97407340000004</v>
      </c>
      <c r="X106" s="72">
        <f t="shared" si="32"/>
        <v>332.07229970999998</v>
      </c>
      <c r="Y106" s="72">
        <f t="shared" si="32"/>
        <v>46.118877660000038</v>
      </c>
      <c r="Z106" s="72">
        <f t="shared" si="32"/>
        <v>1732.8863060199999</v>
      </c>
    </row>
    <row r="107" spans="1:52" s="19" customFormat="1" ht="13.5" customHeight="1">
      <c r="A107" s="75" t="s">
        <v>256</v>
      </c>
      <c r="B107" s="72">
        <f>B48-B47</f>
        <v>-5444.8105447699782</v>
      </c>
      <c r="C107" s="72">
        <f t="shared" ref="C107:Z120" si="33">C48-C47</f>
        <v>-3604.7334228599793</v>
      </c>
      <c r="D107" s="72">
        <f t="shared" si="33"/>
        <v>11301.581958160003</v>
      </c>
      <c r="E107" s="72">
        <f t="shared" si="33"/>
        <v>11019.485223550004</v>
      </c>
      <c r="F107" s="72">
        <f t="shared" si="33"/>
        <v>9521.8646415500025</v>
      </c>
      <c r="G107" s="72">
        <f t="shared" si="33"/>
        <v>3362.4148051500006</v>
      </c>
      <c r="H107" s="72">
        <f t="shared" si="33"/>
        <v>6159.449836400001</v>
      </c>
      <c r="I107" s="72">
        <f t="shared" si="33"/>
        <v>3979.5716222300007</v>
      </c>
      <c r="J107" s="72">
        <f t="shared" si="33"/>
        <v>16.24468194</v>
      </c>
      <c r="K107" s="72">
        <f t="shared" si="33"/>
        <v>141.29211011000024</v>
      </c>
      <c r="L107" s="72">
        <f t="shared" si="33"/>
        <v>1333.8734323300009</v>
      </c>
      <c r="M107" s="72">
        <f t="shared" si="33"/>
        <v>6.2103576200000035</v>
      </c>
      <c r="N107" s="72">
        <f t="shared" si="33"/>
        <v>282.09673461000006</v>
      </c>
      <c r="O107" s="72">
        <f t="shared" si="33"/>
        <v>16746.392502929979</v>
      </c>
      <c r="P107" s="72">
        <f t="shared" si="33"/>
        <v>14624.218646409983</v>
      </c>
      <c r="Q107" s="72">
        <f t="shared" si="33"/>
        <v>223.89406685999973</v>
      </c>
      <c r="R107" s="72">
        <f t="shared" si="33"/>
        <v>2666.1502478099819</v>
      </c>
      <c r="S107" s="72">
        <f t="shared" si="33"/>
        <v>2689.1313112500011</v>
      </c>
      <c r="T107" s="72">
        <f t="shared" si="33"/>
        <v>16.715562290000001</v>
      </c>
      <c r="U107" s="72">
        <f t="shared" si="33"/>
        <v>7647.128659779999</v>
      </c>
      <c r="V107" s="72">
        <f t="shared" si="33"/>
        <v>0</v>
      </c>
      <c r="W107" s="72">
        <f t="shared" si="33"/>
        <v>194.13631545999996</v>
      </c>
      <c r="X107" s="72">
        <f t="shared" si="33"/>
        <v>1113.6538781400004</v>
      </c>
      <c r="Y107" s="72">
        <f t="shared" si="33"/>
        <v>73.408604819999908</v>
      </c>
      <c r="Z107" s="72">
        <f t="shared" si="33"/>
        <v>2122.1738565199994</v>
      </c>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row>
    <row r="108" spans="1:52" s="62" customFormat="1" ht="13.5" customHeight="1">
      <c r="A108" s="75" t="s">
        <v>257</v>
      </c>
      <c r="B108" s="72">
        <f>B49-B48</f>
        <v>2568.9644446999628</v>
      </c>
      <c r="C108" s="72">
        <f t="shared" si="33"/>
        <v>2758.1767392199617</v>
      </c>
      <c r="D108" s="72">
        <f t="shared" si="33"/>
        <v>14954.100443549989</v>
      </c>
      <c r="E108" s="72">
        <f t="shared" si="33"/>
        <v>14866.747527179989</v>
      </c>
      <c r="F108" s="72">
        <f t="shared" si="33"/>
        <v>14139.158003959994</v>
      </c>
      <c r="G108" s="72">
        <f t="shared" si="33"/>
        <v>7369.3194128200003</v>
      </c>
      <c r="H108" s="72">
        <f t="shared" si="33"/>
        <v>6769.8385911399982</v>
      </c>
      <c r="I108" s="72">
        <f t="shared" si="33"/>
        <v>4544.4888704399982</v>
      </c>
      <c r="J108" s="72">
        <f t="shared" si="33"/>
        <v>15.692824070000007</v>
      </c>
      <c r="K108" s="72">
        <f t="shared" si="33"/>
        <v>116.80790458999951</v>
      </c>
      <c r="L108" s="72">
        <f t="shared" si="33"/>
        <v>574.8426302299988</v>
      </c>
      <c r="M108" s="72">
        <f t="shared" si="33"/>
        <v>20.246164329999992</v>
      </c>
      <c r="N108" s="72">
        <f t="shared" si="33"/>
        <v>87.352916369999946</v>
      </c>
      <c r="O108" s="72">
        <f t="shared" si="33"/>
        <v>12385.135998850026</v>
      </c>
      <c r="P108" s="72">
        <f t="shared" si="33"/>
        <v>12108.570787960027</v>
      </c>
      <c r="Q108" s="72">
        <f t="shared" si="33"/>
        <v>242.445006360001</v>
      </c>
      <c r="R108" s="72">
        <f t="shared" si="33"/>
        <v>2133.7502965800195</v>
      </c>
      <c r="S108" s="72">
        <f t="shared" si="33"/>
        <v>839.90988329999982</v>
      </c>
      <c r="T108" s="72">
        <f t="shared" si="33"/>
        <v>29.825997579999989</v>
      </c>
      <c r="U108" s="72">
        <f t="shared" si="33"/>
        <v>8152.651514730007</v>
      </c>
      <c r="V108" s="72">
        <f t="shared" si="33"/>
        <v>0</v>
      </c>
      <c r="W108" s="72">
        <f t="shared" si="33"/>
        <v>133.81747189000015</v>
      </c>
      <c r="X108" s="72">
        <f t="shared" si="33"/>
        <v>481.98467781999943</v>
      </c>
      <c r="Y108" s="72">
        <f t="shared" si="33"/>
        <v>94.185939700000148</v>
      </c>
      <c r="Z108" s="72">
        <f t="shared" si="33"/>
        <v>276.56521089000034</v>
      </c>
    </row>
    <row r="109" spans="1:52" s="67" customFormat="1" ht="13.5" customHeight="1">
      <c r="A109" s="69" t="s">
        <v>258</v>
      </c>
      <c r="B109" s="76">
        <f>B50-B49</f>
        <v>-4017.8771324099798</v>
      </c>
      <c r="C109" s="76">
        <f t="shared" si="33"/>
        <v>-2133.3388930199799</v>
      </c>
      <c r="D109" s="76">
        <f t="shared" si="33"/>
        <v>13058.898697500023</v>
      </c>
      <c r="E109" s="76">
        <f t="shared" si="33"/>
        <v>12717.77415408002</v>
      </c>
      <c r="F109" s="76">
        <f t="shared" si="33"/>
        <v>11855.09094657001</v>
      </c>
      <c r="G109" s="76">
        <f t="shared" si="33"/>
        <v>5457.4256674200005</v>
      </c>
      <c r="H109" s="76">
        <f t="shared" si="33"/>
        <v>6397.6652791500055</v>
      </c>
      <c r="I109" s="76">
        <f t="shared" si="33"/>
        <v>4589.9993564500037</v>
      </c>
      <c r="J109" s="76">
        <f t="shared" si="33"/>
        <v>18.453263290000002</v>
      </c>
      <c r="K109" s="76">
        <f t="shared" si="33"/>
        <v>139.70932777000036</v>
      </c>
      <c r="L109" s="76">
        <f t="shared" si="33"/>
        <v>694.83378887000117</v>
      </c>
      <c r="M109" s="76">
        <f t="shared" si="33"/>
        <v>9.6868275800000134</v>
      </c>
      <c r="N109" s="76">
        <f t="shared" si="33"/>
        <v>341.12454342000007</v>
      </c>
      <c r="O109" s="76">
        <f t="shared" si="33"/>
        <v>17076.775829910002</v>
      </c>
      <c r="P109" s="76">
        <f t="shared" si="33"/>
        <v>14851.1130471</v>
      </c>
      <c r="Q109" s="76">
        <f t="shared" si="33"/>
        <v>517.39122172999339</v>
      </c>
      <c r="R109" s="76">
        <f t="shared" si="33"/>
        <v>2725.2531447800138</v>
      </c>
      <c r="S109" s="76">
        <f t="shared" si="33"/>
        <v>1884.230363980002</v>
      </c>
      <c r="T109" s="76">
        <f t="shared" si="33"/>
        <v>37.095801820000013</v>
      </c>
      <c r="U109" s="76">
        <f t="shared" si="33"/>
        <v>8717.4830931299912</v>
      </c>
      <c r="V109" s="76">
        <f t="shared" si="33"/>
        <v>0</v>
      </c>
      <c r="W109" s="76">
        <f t="shared" si="33"/>
        <v>127.57636886000057</v>
      </c>
      <c r="X109" s="76">
        <f t="shared" si="33"/>
        <v>564.69092208999996</v>
      </c>
      <c r="Y109" s="76">
        <f t="shared" si="33"/>
        <v>277.39213071000052</v>
      </c>
      <c r="Z109" s="76">
        <f t="shared" si="33"/>
        <v>2225.6627828100009</v>
      </c>
      <c r="AF109" s="78"/>
    </row>
    <row r="110" spans="1:52" s="19" customFormat="1" ht="13.5" customHeight="1">
      <c r="A110" s="75" t="s">
        <v>260</v>
      </c>
      <c r="B110" s="106">
        <f>B51</f>
        <v>-2248.3041889299948</v>
      </c>
      <c r="C110" s="72">
        <f t="shared" ref="C110:Z110" si="34">C51</f>
        <v>-1530.6382624799953</v>
      </c>
      <c r="D110" s="72">
        <f t="shared" si="34"/>
        <v>11542.790572890002</v>
      </c>
      <c r="E110" s="72">
        <f t="shared" si="34"/>
        <v>11496.805403070002</v>
      </c>
      <c r="F110" s="72">
        <f t="shared" si="34"/>
        <v>10468.775078310002</v>
      </c>
      <c r="G110" s="72">
        <f t="shared" si="34"/>
        <v>3777.1639705600001</v>
      </c>
      <c r="H110" s="72">
        <f t="shared" si="34"/>
        <v>6691.6111077500009</v>
      </c>
      <c r="I110" s="72">
        <f t="shared" si="34"/>
        <v>4770.8725307400009</v>
      </c>
      <c r="J110" s="72">
        <f t="shared" si="34"/>
        <v>13.67130822</v>
      </c>
      <c r="K110" s="72">
        <f t="shared" si="34"/>
        <v>178.01951690000001</v>
      </c>
      <c r="L110" s="72">
        <f t="shared" si="34"/>
        <v>762.72212250000018</v>
      </c>
      <c r="M110" s="72">
        <f t="shared" si="34"/>
        <v>73.617377140000002</v>
      </c>
      <c r="N110" s="72">
        <f t="shared" si="34"/>
        <v>45.985169820000003</v>
      </c>
      <c r="O110" s="72">
        <f t="shared" si="34"/>
        <v>13791.094761819997</v>
      </c>
      <c r="P110" s="72">
        <f t="shared" si="34"/>
        <v>13027.443665549998</v>
      </c>
      <c r="Q110" s="72">
        <f t="shared" si="34"/>
        <v>144.53933745</v>
      </c>
      <c r="R110" s="72">
        <f t="shared" si="34"/>
        <v>2150.3257277499984</v>
      </c>
      <c r="S110" s="72">
        <f t="shared" si="34"/>
        <v>1767.7993838899999</v>
      </c>
      <c r="T110" s="72">
        <f t="shared" si="34"/>
        <v>14.124603570000003</v>
      </c>
      <c r="U110" s="72">
        <f t="shared" si="34"/>
        <v>8182.4990758999993</v>
      </c>
      <c r="V110" s="72">
        <f t="shared" si="34"/>
        <v>0</v>
      </c>
      <c r="W110" s="72">
        <f t="shared" si="34"/>
        <v>106.09989671000004</v>
      </c>
      <c r="X110" s="72">
        <f t="shared" si="34"/>
        <v>589.92915690999996</v>
      </c>
      <c r="Y110" s="72">
        <f t="shared" si="34"/>
        <v>72.126483369999917</v>
      </c>
      <c r="Z110" s="72">
        <f t="shared" si="34"/>
        <v>763.65109626999993</v>
      </c>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row>
    <row r="111" spans="1:52" s="19" customFormat="1" ht="13.5" customHeight="1">
      <c r="A111" s="75" t="s">
        <v>262</v>
      </c>
      <c r="B111" s="72">
        <f>B52-B51</f>
        <v>-7433.0071489600141</v>
      </c>
      <c r="C111" s="72">
        <f t="shared" si="33"/>
        <v>-6399.2840734400161</v>
      </c>
      <c r="D111" s="72">
        <f t="shared" si="33"/>
        <v>7919.7836600399987</v>
      </c>
      <c r="E111" s="72">
        <f t="shared" si="33"/>
        <v>7913.7377198399972</v>
      </c>
      <c r="F111" s="72">
        <f t="shared" si="33"/>
        <v>6774.1398493599991</v>
      </c>
      <c r="G111" s="72">
        <f t="shared" si="33"/>
        <v>2045.9576702899994</v>
      </c>
      <c r="H111" s="72">
        <f t="shared" si="33"/>
        <v>4728.1821790700014</v>
      </c>
      <c r="I111" s="72">
        <f t="shared" si="33"/>
        <v>2894.0715300799984</v>
      </c>
      <c r="J111" s="72">
        <f t="shared" si="33"/>
        <v>16.82306539</v>
      </c>
      <c r="K111" s="72">
        <f t="shared" si="33"/>
        <v>77.887170469999944</v>
      </c>
      <c r="L111" s="72">
        <f t="shared" si="33"/>
        <v>1036.81848115</v>
      </c>
      <c r="M111" s="72">
        <f t="shared" si="33"/>
        <v>8.0691534699999892</v>
      </c>
      <c r="N111" s="72">
        <f t="shared" si="33"/>
        <v>6.0459401999999969</v>
      </c>
      <c r="O111" s="72">
        <f t="shared" si="33"/>
        <v>15352.790809000013</v>
      </c>
      <c r="P111" s="72">
        <f t="shared" si="33"/>
        <v>14313.021793280013</v>
      </c>
      <c r="Q111" s="72">
        <f t="shared" si="33"/>
        <v>285.15412955999983</v>
      </c>
      <c r="R111" s="72">
        <f t="shared" si="33"/>
        <v>2759.740575950013</v>
      </c>
      <c r="S111" s="72">
        <f t="shared" si="33"/>
        <v>2371.4116215799995</v>
      </c>
      <c r="T111" s="72">
        <f t="shared" si="33"/>
        <v>8.8256708300000017</v>
      </c>
      <c r="U111" s="72">
        <f t="shared" si="33"/>
        <v>8249.8103455000019</v>
      </c>
      <c r="V111" s="72">
        <f t="shared" si="33"/>
        <v>0</v>
      </c>
      <c r="W111" s="72">
        <f t="shared" si="33"/>
        <v>145.10186278999998</v>
      </c>
      <c r="X111" s="72">
        <f t="shared" si="33"/>
        <v>409.34007411000016</v>
      </c>
      <c r="Y111" s="72">
        <f t="shared" si="33"/>
        <v>83.637512960000194</v>
      </c>
      <c r="Z111" s="72">
        <f t="shared" si="33"/>
        <v>1039.7690157200002</v>
      </c>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row>
    <row r="112" spans="1:52" s="19" customFormat="1" ht="13.5" customHeight="1">
      <c r="A112" s="75" t="s">
        <v>263</v>
      </c>
      <c r="B112" s="72">
        <f>B53-B52</f>
        <v>365.89277688998845</v>
      </c>
      <c r="C112" s="72">
        <f t="shared" si="33"/>
        <v>1394.13682177999</v>
      </c>
      <c r="D112" s="72">
        <f t="shared" si="33"/>
        <v>14733.345377959991</v>
      </c>
      <c r="E112" s="72">
        <f t="shared" si="33"/>
        <v>14723.260326859992</v>
      </c>
      <c r="F112" s="72">
        <f t="shared" si="33"/>
        <v>14116.493448829995</v>
      </c>
      <c r="G112" s="72">
        <f t="shared" si="33"/>
        <v>7642.0833385699998</v>
      </c>
      <c r="H112" s="72">
        <f t="shared" si="33"/>
        <v>6474.4101102599943</v>
      </c>
      <c r="I112" s="72">
        <f t="shared" si="33"/>
        <v>4356.8562954600011</v>
      </c>
      <c r="J112" s="72">
        <f t="shared" si="33"/>
        <v>15.985903989999994</v>
      </c>
      <c r="K112" s="72">
        <f t="shared" si="33"/>
        <v>81.121830830000164</v>
      </c>
      <c r="L112" s="72">
        <f t="shared" si="33"/>
        <v>492.86082157999954</v>
      </c>
      <c r="M112" s="72">
        <f t="shared" si="33"/>
        <v>16.798321630000004</v>
      </c>
      <c r="N112" s="72">
        <f t="shared" si="33"/>
        <v>10.085051100000008</v>
      </c>
      <c r="O112" s="72">
        <f t="shared" si="33"/>
        <v>14367.452601070003</v>
      </c>
      <c r="P112" s="72">
        <f t="shared" si="33"/>
        <v>13329.123505080002</v>
      </c>
      <c r="Q112" s="72">
        <f t="shared" si="33"/>
        <v>240.11964633999821</v>
      </c>
      <c r="R112" s="72">
        <f t="shared" si="33"/>
        <v>2213.8268810000027</v>
      </c>
      <c r="S112" s="72">
        <f t="shared" si="33"/>
        <v>814.81990113999927</v>
      </c>
      <c r="T112" s="72">
        <f t="shared" si="33"/>
        <v>18.934297279999996</v>
      </c>
      <c r="U112" s="72">
        <f t="shared" si="33"/>
        <v>9105.0837080599995</v>
      </c>
      <c r="V112" s="72">
        <f t="shared" si="33"/>
        <v>0</v>
      </c>
      <c r="W112" s="72">
        <f t="shared" si="33"/>
        <v>81.755927730000195</v>
      </c>
      <c r="X112" s="72">
        <f t="shared" si="33"/>
        <v>774.36998553000001</v>
      </c>
      <c r="Y112" s="72">
        <f t="shared" si="33"/>
        <v>80.213157999999709</v>
      </c>
      <c r="Z112" s="72">
        <f t="shared" si="33"/>
        <v>1038.3290959899994</v>
      </c>
      <c r="AF112" s="62"/>
    </row>
    <row r="113" spans="1:32" s="67" customFormat="1" ht="13.5" customHeight="1">
      <c r="A113" s="69" t="s">
        <v>268</v>
      </c>
      <c r="B113" s="76">
        <f>B54-B53</f>
        <v>-7474.5183371599851</v>
      </c>
      <c r="C113" s="76">
        <f t="shared" si="33"/>
        <v>-5668.6938597299813</v>
      </c>
      <c r="D113" s="76">
        <f t="shared" si="33"/>
        <v>12714.47335647</v>
      </c>
      <c r="E113" s="76">
        <f t="shared" si="33"/>
        <v>12620.759697490001</v>
      </c>
      <c r="F113" s="76">
        <f t="shared" si="33"/>
        <v>11862.897150910001</v>
      </c>
      <c r="G113" s="76">
        <f t="shared" si="33"/>
        <v>5688.6968435299968</v>
      </c>
      <c r="H113" s="76">
        <f t="shared" si="33"/>
        <v>6174.2003073800042</v>
      </c>
      <c r="I113" s="76">
        <f t="shared" si="33"/>
        <v>4345.4132282899991</v>
      </c>
      <c r="J113" s="76">
        <f t="shared" si="33"/>
        <v>17.93546640000001</v>
      </c>
      <c r="K113" s="76">
        <f t="shared" si="33"/>
        <v>114.12827561</v>
      </c>
      <c r="L113" s="76">
        <f t="shared" si="33"/>
        <v>592.63783750000039</v>
      </c>
      <c r="M113" s="76">
        <f t="shared" si="33"/>
        <v>33.160967070000012</v>
      </c>
      <c r="N113" s="76">
        <f t="shared" si="33"/>
        <v>93.713658980000019</v>
      </c>
      <c r="O113" s="76">
        <f t="shared" si="33"/>
        <v>20188.991693629985</v>
      </c>
      <c r="P113" s="76">
        <f t="shared" si="33"/>
        <v>18289.453557219982</v>
      </c>
      <c r="Q113" s="76">
        <f t="shared" si="33"/>
        <v>544.19021430000475</v>
      </c>
      <c r="R113" s="76">
        <f t="shared" si="33"/>
        <v>2793.3265537599791</v>
      </c>
      <c r="S113" s="76">
        <f t="shared" si="33"/>
        <v>1971.644262159999</v>
      </c>
      <c r="T113" s="76">
        <f t="shared" si="33"/>
        <v>42.309082819999993</v>
      </c>
      <c r="U113" s="76">
        <f t="shared" si="33"/>
        <v>11805.366197109997</v>
      </c>
      <c r="V113" s="76">
        <f t="shared" si="33"/>
        <v>0</v>
      </c>
      <c r="W113" s="76">
        <f t="shared" si="33"/>
        <v>94.247074409999982</v>
      </c>
      <c r="X113" s="76">
        <f t="shared" si="33"/>
        <v>744.01919319999888</v>
      </c>
      <c r="Y113" s="76">
        <f t="shared" si="33"/>
        <v>294.35097946000155</v>
      </c>
      <c r="Z113" s="76">
        <f t="shared" si="33"/>
        <v>1899.5381364100022</v>
      </c>
      <c r="AF113" s="78"/>
    </row>
    <row r="114" spans="1:32" s="19" customFormat="1" ht="13.5" customHeight="1">
      <c r="A114" s="66" t="s">
        <v>284</v>
      </c>
      <c r="B114" s="106">
        <f>B55</f>
        <v>-3585.3203060099986</v>
      </c>
      <c r="C114" s="72">
        <f t="shared" ref="C114:Z114" si="35">C55</f>
        <v>-2975.6092399499976</v>
      </c>
      <c r="D114" s="72">
        <f t="shared" si="35"/>
        <v>10381.688506939998</v>
      </c>
      <c r="E114" s="72">
        <f t="shared" si="35"/>
        <v>10370.090566849998</v>
      </c>
      <c r="F114" s="72">
        <f t="shared" si="35"/>
        <v>9435.5532746199988</v>
      </c>
      <c r="G114" s="72">
        <f t="shared" si="35"/>
        <v>3708.2767427700001</v>
      </c>
      <c r="H114" s="72">
        <f t="shared" si="35"/>
        <v>5727.2765318499987</v>
      </c>
      <c r="I114" s="72">
        <f t="shared" si="35"/>
        <v>4086.2471517600002</v>
      </c>
      <c r="J114" s="72">
        <f t="shared" si="35"/>
        <v>14.997415289999999</v>
      </c>
      <c r="K114" s="72">
        <f t="shared" si="35"/>
        <v>69.658805419999979</v>
      </c>
      <c r="L114" s="72">
        <f t="shared" si="35"/>
        <v>812.62537660999988</v>
      </c>
      <c r="M114" s="72">
        <f t="shared" si="35"/>
        <v>37.255694909999995</v>
      </c>
      <c r="N114" s="72">
        <f t="shared" si="35"/>
        <v>11.59794009</v>
      </c>
      <c r="O114" s="72">
        <f t="shared" si="35"/>
        <v>13967.008812949996</v>
      </c>
      <c r="P114" s="72">
        <f t="shared" si="35"/>
        <v>13345.699806799996</v>
      </c>
      <c r="Q114" s="72">
        <f t="shared" si="35"/>
        <v>189.84226981000018</v>
      </c>
      <c r="R114" s="72">
        <f t="shared" si="35"/>
        <v>2196.3308962299939</v>
      </c>
      <c r="S114" s="72">
        <f t="shared" si="35"/>
        <v>1701.0377539900003</v>
      </c>
      <c r="T114" s="72">
        <f t="shared" si="35"/>
        <v>7.2917963500000003</v>
      </c>
      <c r="U114" s="72">
        <f t="shared" si="35"/>
        <v>8744.378640070001</v>
      </c>
      <c r="V114" s="72">
        <f t="shared" si="35"/>
        <v>0</v>
      </c>
      <c r="W114" s="72">
        <f t="shared" si="35"/>
        <v>84.595433700000029</v>
      </c>
      <c r="X114" s="72">
        <f t="shared" si="35"/>
        <v>366.31946178999993</v>
      </c>
      <c r="Y114" s="72">
        <f t="shared" si="35"/>
        <v>55.903554860000014</v>
      </c>
      <c r="Z114" s="72">
        <f t="shared" si="35"/>
        <v>621.30900615000007</v>
      </c>
    </row>
    <row r="115" spans="1:32" s="19" customFormat="1" ht="13.5" customHeight="1">
      <c r="A115" s="75" t="s">
        <v>285</v>
      </c>
      <c r="B115" s="72">
        <f>B56-B55</f>
        <v>-5890.6317926099873</v>
      </c>
      <c r="C115" s="72">
        <f t="shared" si="33"/>
        <v>-4980.4816467599885</v>
      </c>
      <c r="D115" s="72">
        <f t="shared" si="33"/>
        <v>9998.786982690006</v>
      </c>
      <c r="E115" s="72">
        <f t="shared" si="33"/>
        <v>9593.7822808700039</v>
      </c>
      <c r="F115" s="72">
        <f t="shared" si="33"/>
        <v>8282.3929004800029</v>
      </c>
      <c r="G115" s="72">
        <f t="shared" si="33"/>
        <v>2420.4952779300002</v>
      </c>
      <c r="H115" s="72">
        <f t="shared" si="33"/>
        <v>5861.8976225500028</v>
      </c>
      <c r="I115" s="72">
        <f t="shared" si="33"/>
        <v>3834.4557034300001</v>
      </c>
      <c r="J115" s="72">
        <f t="shared" si="33"/>
        <v>17.080693859999997</v>
      </c>
      <c r="K115" s="72">
        <f t="shared" si="33"/>
        <v>111.69298484999995</v>
      </c>
      <c r="L115" s="72">
        <f t="shared" si="33"/>
        <v>1170.0032339099998</v>
      </c>
      <c r="M115" s="72">
        <f t="shared" si="33"/>
        <v>12.612467770000002</v>
      </c>
      <c r="N115" s="72">
        <f t="shared" si="33"/>
        <v>405.00470181999998</v>
      </c>
      <c r="O115" s="72">
        <f t="shared" si="33"/>
        <v>15889.418775299993</v>
      </c>
      <c r="P115" s="72">
        <f t="shared" si="33"/>
        <v>14574.263927629992</v>
      </c>
      <c r="Q115" s="72">
        <f t="shared" si="33"/>
        <v>322.62102990000062</v>
      </c>
      <c r="R115" s="72">
        <f t="shared" si="33"/>
        <v>2873.0313159399961</v>
      </c>
      <c r="S115" s="72">
        <f t="shared" si="33"/>
        <v>2047.9468645599989</v>
      </c>
      <c r="T115" s="72">
        <f t="shared" si="33"/>
        <v>6.2025394200000008</v>
      </c>
      <c r="U115" s="72">
        <f t="shared" si="33"/>
        <v>8606.5190405499998</v>
      </c>
      <c r="V115" s="72">
        <f t="shared" si="33"/>
        <v>0</v>
      </c>
      <c r="W115" s="72">
        <f t="shared" si="33"/>
        <v>114.55110337999989</v>
      </c>
      <c r="X115" s="72">
        <f t="shared" si="33"/>
        <v>392.56055639999994</v>
      </c>
      <c r="Y115" s="72">
        <f t="shared" si="33"/>
        <v>210.83147747999996</v>
      </c>
      <c r="Z115" s="72">
        <f t="shared" si="33"/>
        <v>1315.15484767</v>
      </c>
    </row>
    <row r="116" spans="1:32" s="19" customFormat="1" ht="13.5" customHeight="1">
      <c r="A116" s="75" t="s">
        <v>286</v>
      </c>
      <c r="B116" s="72">
        <f>B57-B56</f>
        <v>1373.1090555499686</v>
      </c>
      <c r="C116" s="72">
        <f t="shared" si="33"/>
        <v>2161.0980406899689</v>
      </c>
      <c r="D116" s="72">
        <f t="shared" si="33"/>
        <v>15865.015436059988</v>
      </c>
      <c r="E116" s="72">
        <f t="shared" si="33"/>
        <v>15840.939537139991</v>
      </c>
      <c r="F116" s="72">
        <f t="shared" si="33"/>
        <v>15044.225824979996</v>
      </c>
      <c r="G116" s="72">
        <f t="shared" si="33"/>
        <v>7905.288836759999</v>
      </c>
      <c r="H116" s="72">
        <f t="shared" si="33"/>
        <v>7138.936988219999</v>
      </c>
      <c r="I116" s="72">
        <f t="shared" si="33"/>
        <v>4891.4270700299985</v>
      </c>
      <c r="J116" s="72">
        <f t="shared" si="33"/>
        <v>16.352235990000004</v>
      </c>
      <c r="K116" s="72">
        <f t="shared" si="33"/>
        <v>101.09506546000006</v>
      </c>
      <c r="L116" s="72">
        <f t="shared" si="33"/>
        <v>665.12447632000021</v>
      </c>
      <c r="M116" s="72">
        <f t="shared" si="33"/>
        <v>14.141934390000003</v>
      </c>
      <c r="N116" s="72">
        <f t="shared" si="33"/>
        <v>24.075898919999986</v>
      </c>
      <c r="O116" s="72">
        <f t="shared" si="33"/>
        <v>14491.90638051002</v>
      </c>
      <c r="P116" s="72">
        <f t="shared" si="33"/>
        <v>13679.841496450023</v>
      </c>
      <c r="Q116" s="72">
        <f t="shared" si="33"/>
        <v>371.72901573999866</v>
      </c>
      <c r="R116" s="72">
        <f t="shared" si="33"/>
        <v>2266.9464666200111</v>
      </c>
      <c r="S116" s="72">
        <f t="shared" si="33"/>
        <v>653.18735212000138</v>
      </c>
      <c r="T116" s="72">
        <f t="shared" si="33"/>
        <v>25.196547759999994</v>
      </c>
      <c r="U116" s="72">
        <f t="shared" si="33"/>
        <v>8983.4697811000042</v>
      </c>
      <c r="V116" s="72">
        <f t="shared" si="33"/>
        <v>0</v>
      </c>
      <c r="W116" s="72">
        <f t="shared" si="33"/>
        <v>134.55898574000014</v>
      </c>
      <c r="X116" s="72">
        <f t="shared" si="33"/>
        <v>1142.6049350100004</v>
      </c>
      <c r="Y116" s="72">
        <f t="shared" si="33"/>
        <v>102.14841236000001</v>
      </c>
      <c r="Z116" s="72">
        <f t="shared" si="33"/>
        <v>812.0648840600004</v>
      </c>
      <c r="AF116" s="62"/>
    </row>
    <row r="117" spans="1:32" s="67" customFormat="1" ht="13.5" customHeight="1">
      <c r="A117" s="69" t="s">
        <v>287</v>
      </c>
      <c r="B117" s="76">
        <f>B58-B57</f>
        <v>-5669.7385003899763</v>
      </c>
      <c r="C117" s="76">
        <f t="shared" si="33"/>
        <v>-3676.3326697199736</v>
      </c>
      <c r="D117" s="76">
        <f t="shared" si="33"/>
        <v>14472.372943630013</v>
      </c>
      <c r="E117" s="76">
        <f t="shared" si="33"/>
        <v>14269.319021230011</v>
      </c>
      <c r="F117" s="76">
        <f t="shared" si="33"/>
        <v>12829.05183401001</v>
      </c>
      <c r="G117" s="76">
        <f t="shared" si="33"/>
        <v>5922.8821377900003</v>
      </c>
      <c r="H117" s="76">
        <f t="shared" si="33"/>
        <v>6906.169696220004</v>
      </c>
      <c r="I117" s="76">
        <f t="shared" si="33"/>
        <v>4916.1236955300028</v>
      </c>
      <c r="J117" s="76">
        <f t="shared" si="33"/>
        <v>18.14818145000001</v>
      </c>
      <c r="K117" s="76">
        <f t="shared" si="33"/>
        <v>454.30895698000023</v>
      </c>
      <c r="L117" s="76">
        <f t="shared" si="33"/>
        <v>947.05245190000096</v>
      </c>
      <c r="M117" s="76">
        <f t="shared" si="33"/>
        <v>20.757596890000002</v>
      </c>
      <c r="N117" s="76">
        <f t="shared" si="33"/>
        <v>203.05392240000003</v>
      </c>
      <c r="O117" s="76">
        <f t="shared" si="33"/>
        <v>20142.111444019989</v>
      </c>
      <c r="P117" s="76">
        <f t="shared" si="33"/>
        <v>17945.651690949984</v>
      </c>
      <c r="Q117" s="76">
        <f t="shared" si="33"/>
        <v>917.02347488999487</v>
      </c>
      <c r="R117" s="76">
        <f t="shared" si="33"/>
        <v>2850.9615345399961</v>
      </c>
      <c r="S117" s="76">
        <f t="shared" si="33"/>
        <v>1980.2143903999995</v>
      </c>
      <c r="T117" s="76">
        <f t="shared" si="33"/>
        <v>106.91264922000003</v>
      </c>
      <c r="U117" s="76">
        <f t="shared" si="33"/>
        <v>11055.438477970001</v>
      </c>
      <c r="V117" s="76">
        <f t="shared" si="33"/>
        <v>0</v>
      </c>
      <c r="W117" s="76">
        <f t="shared" si="33"/>
        <v>71.358665610000003</v>
      </c>
      <c r="X117" s="76">
        <f t="shared" si="33"/>
        <v>618.16467687999921</v>
      </c>
      <c r="Y117" s="76">
        <f t="shared" si="33"/>
        <v>345.57782143999947</v>
      </c>
      <c r="Z117" s="76">
        <f t="shared" si="33"/>
        <v>2196.4597530699994</v>
      </c>
      <c r="AF117" s="78"/>
    </row>
    <row r="118" spans="1:32" s="19" customFormat="1" ht="13.5" customHeight="1">
      <c r="A118" s="66" t="s">
        <v>289</v>
      </c>
      <c r="B118" s="106">
        <f>B59</f>
        <v>-1445.4233129600088</v>
      </c>
      <c r="C118" s="72">
        <f t="shared" ref="C118:Z118" si="36">C59</f>
        <v>-858.23988541001017</v>
      </c>
      <c r="D118" s="72">
        <f t="shared" si="36"/>
        <v>12531.543595059997</v>
      </c>
      <c r="E118" s="72">
        <f t="shared" si="36"/>
        <v>12409.904902219996</v>
      </c>
      <c r="F118" s="72">
        <f t="shared" si="36"/>
        <v>11229.188982779999</v>
      </c>
      <c r="G118" s="72">
        <f t="shared" si="36"/>
        <v>4059.7502153300002</v>
      </c>
      <c r="H118" s="72">
        <f t="shared" si="36"/>
        <v>7169.4387674499985</v>
      </c>
      <c r="I118" s="72">
        <f t="shared" si="36"/>
        <v>5212.3356649699999</v>
      </c>
      <c r="J118" s="72">
        <f t="shared" si="36"/>
        <v>15.839914009999999</v>
      </c>
      <c r="K118" s="72">
        <f t="shared" si="36"/>
        <v>137.42737713000002</v>
      </c>
      <c r="L118" s="72">
        <f t="shared" si="36"/>
        <v>952.50885804999984</v>
      </c>
      <c r="M118" s="72">
        <f t="shared" si="36"/>
        <v>74.939770249999995</v>
      </c>
      <c r="N118" s="72">
        <f t="shared" si="36"/>
        <v>121.63869284</v>
      </c>
      <c r="O118" s="72">
        <f t="shared" si="36"/>
        <v>13976.966908020006</v>
      </c>
      <c r="P118" s="72">
        <f t="shared" si="36"/>
        <v>13268.144787630006</v>
      </c>
      <c r="Q118" s="72">
        <f t="shared" si="36"/>
        <v>173.24669690000027</v>
      </c>
      <c r="R118" s="72">
        <f t="shared" si="36"/>
        <v>2216.5431910300053</v>
      </c>
      <c r="S118" s="72">
        <f t="shared" si="36"/>
        <v>1613.48493992</v>
      </c>
      <c r="T118" s="72">
        <f t="shared" si="36"/>
        <v>64.763130419999996</v>
      </c>
      <c r="U118" s="72">
        <f t="shared" si="36"/>
        <v>8614.1035966100007</v>
      </c>
      <c r="V118" s="72">
        <f t="shared" si="36"/>
        <v>0</v>
      </c>
      <c r="W118" s="72">
        <f t="shared" si="36"/>
        <v>112.18616442000005</v>
      </c>
      <c r="X118" s="72">
        <f t="shared" si="36"/>
        <v>372.52274327000003</v>
      </c>
      <c r="Y118" s="72">
        <f t="shared" si="36"/>
        <v>101.29432506000005</v>
      </c>
      <c r="Z118" s="72">
        <f t="shared" si="36"/>
        <v>708.82212039000001</v>
      </c>
    </row>
    <row r="119" spans="1:32" s="19" customFormat="1" ht="13.5" customHeight="1">
      <c r="A119" s="75" t="s">
        <v>292</v>
      </c>
      <c r="B119" s="72">
        <f>B60-B59</f>
        <v>-1388.9320743599947</v>
      </c>
      <c r="C119" s="72">
        <f t="shared" si="33"/>
        <v>-1120.0700759299943</v>
      </c>
      <c r="D119" s="72">
        <f t="shared" si="33"/>
        <v>13541.900881260004</v>
      </c>
      <c r="E119" s="72">
        <f t="shared" si="33"/>
        <v>13501.922573670005</v>
      </c>
      <c r="F119" s="72">
        <f t="shared" si="33"/>
        <v>11916.718333459999</v>
      </c>
      <c r="G119" s="72">
        <f t="shared" si="33"/>
        <v>4959.8837216399997</v>
      </c>
      <c r="H119" s="72">
        <f t="shared" si="33"/>
        <v>6956.8346118199997</v>
      </c>
      <c r="I119" s="72">
        <f t="shared" si="33"/>
        <v>5003.6679822000006</v>
      </c>
      <c r="J119" s="72">
        <f t="shared" si="33"/>
        <v>17.92846033</v>
      </c>
      <c r="K119" s="72">
        <f t="shared" si="33"/>
        <v>142.12265329999991</v>
      </c>
      <c r="L119" s="72">
        <f t="shared" si="33"/>
        <v>1227.5662132800001</v>
      </c>
      <c r="M119" s="72">
        <f t="shared" si="33"/>
        <v>197.58691329999999</v>
      </c>
      <c r="N119" s="72">
        <f t="shared" si="33"/>
        <v>39.978307590000014</v>
      </c>
      <c r="O119" s="72">
        <f t="shared" si="33"/>
        <v>14930.832955619999</v>
      </c>
      <c r="P119" s="72">
        <f t="shared" si="33"/>
        <v>14621.992649599999</v>
      </c>
      <c r="Q119" s="72">
        <f t="shared" si="33"/>
        <v>451.32260618000134</v>
      </c>
      <c r="R119" s="72">
        <f t="shared" si="33"/>
        <v>2848.6741845000001</v>
      </c>
      <c r="S119" s="72">
        <f t="shared" si="33"/>
        <v>1550.9042340600006</v>
      </c>
      <c r="T119" s="72">
        <f t="shared" si="33"/>
        <v>56.54319031</v>
      </c>
      <c r="U119" s="72">
        <f t="shared" si="33"/>
        <v>8963.2007779599971</v>
      </c>
      <c r="V119" s="72">
        <f t="shared" si="33"/>
        <v>0</v>
      </c>
      <c r="W119" s="72">
        <f t="shared" si="33"/>
        <v>116.18045816999988</v>
      </c>
      <c r="X119" s="72">
        <f t="shared" si="33"/>
        <v>391.03017547000007</v>
      </c>
      <c r="Y119" s="72">
        <f t="shared" si="33"/>
        <v>244.13702295000007</v>
      </c>
      <c r="Z119" s="72">
        <f t="shared" si="33"/>
        <v>308.84030602000007</v>
      </c>
    </row>
    <row r="120" spans="1:32" s="19" customFormat="1" ht="13.5" customHeight="1">
      <c r="A120" s="75" t="s">
        <v>293</v>
      </c>
      <c r="B120" s="72">
        <f>B61-B60</f>
        <v>2940.0865429500009</v>
      </c>
      <c r="C120" s="72">
        <f t="shared" si="33"/>
        <v>3272.5476827200036</v>
      </c>
      <c r="D120" s="72">
        <f t="shared" si="33"/>
        <v>17668.803685830004</v>
      </c>
      <c r="E120" s="72">
        <f t="shared" si="33"/>
        <v>17565.969031810004</v>
      </c>
      <c r="F120" s="72">
        <f t="shared" si="33"/>
        <v>16721.109232859995</v>
      </c>
      <c r="G120" s="72">
        <f t="shared" si="33"/>
        <v>9267.9584605199962</v>
      </c>
      <c r="H120" s="72">
        <f t="shared" si="33"/>
        <v>7453.1507723399991</v>
      </c>
      <c r="I120" s="72">
        <f t="shared" si="33"/>
        <v>5477.5519743199966</v>
      </c>
      <c r="J120" s="72">
        <f t="shared" si="33"/>
        <v>17.178249379999997</v>
      </c>
      <c r="K120" s="72">
        <f t="shared" si="33"/>
        <v>129.95624117000017</v>
      </c>
      <c r="L120" s="72">
        <f t="shared" si="33"/>
        <v>668.98039778999919</v>
      </c>
      <c r="M120" s="72">
        <f t="shared" si="33"/>
        <v>28.744910610000034</v>
      </c>
      <c r="N120" s="72">
        <f t="shared" si="33"/>
        <v>102.83465401999996</v>
      </c>
      <c r="O120" s="72">
        <f t="shared" si="33"/>
        <v>14728.717142880003</v>
      </c>
      <c r="P120" s="72">
        <f t="shared" si="33"/>
        <v>14293.42134909</v>
      </c>
      <c r="Q120" s="72">
        <f t="shared" si="33"/>
        <v>286.22053823999943</v>
      </c>
      <c r="R120" s="72">
        <f t="shared" ref="R120:Z120" si="37">R61-R60</f>
        <v>2256.1040168599984</v>
      </c>
      <c r="S120" s="72">
        <f t="shared" si="37"/>
        <v>864.42770116000065</v>
      </c>
      <c r="T120" s="72">
        <f t="shared" si="37"/>
        <v>29.533222470000013</v>
      </c>
      <c r="U120" s="72">
        <f t="shared" si="37"/>
        <v>10091.122144550005</v>
      </c>
      <c r="V120" s="72">
        <f t="shared" si="37"/>
        <v>0</v>
      </c>
      <c r="W120" s="72">
        <f t="shared" si="37"/>
        <v>75.718733520000086</v>
      </c>
      <c r="X120" s="72">
        <f t="shared" si="37"/>
        <v>559.02416143999983</v>
      </c>
      <c r="Y120" s="72">
        <f t="shared" si="37"/>
        <v>131.27083084999981</v>
      </c>
      <c r="Z120" s="72">
        <f t="shared" si="37"/>
        <v>435.29579379000006</v>
      </c>
      <c r="AF120" s="62"/>
    </row>
    <row r="121" spans="1:32" s="67" customFormat="1" ht="13.5" customHeight="1">
      <c r="A121" s="69" t="s">
        <v>294</v>
      </c>
      <c r="B121" s="76">
        <f>B62-B61</f>
        <v>-9356.4200247899716</v>
      </c>
      <c r="C121" s="76">
        <f t="shared" ref="C121:Z121" si="38">C62-C61</f>
        <v>-7075.6058767599679</v>
      </c>
      <c r="D121" s="76">
        <f t="shared" si="38"/>
        <v>13961.781398370003</v>
      </c>
      <c r="E121" s="76">
        <f t="shared" si="38"/>
        <v>13633.478016400004</v>
      </c>
      <c r="F121" s="76">
        <f t="shared" si="38"/>
        <v>12397.890026720008</v>
      </c>
      <c r="G121" s="76">
        <f t="shared" si="38"/>
        <v>5095.3200994800027</v>
      </c>
      <c r="H121" s="76">
        <f t="shared" si="38"/>
        <v>7302.5699272400052</v>
      </c>
      <c r="I121" s="76">
        <f t="shared" si="38"/>
        <v>5595.8522583700051</v>
      </c>
      <c r="J121" s="76">
        <f t="shared" si="38"/>
        <v>21.378870650000003</v>
      </c>
      <c r="K121" s="76">
        <f t="shared" si="38"/>
        <v>436.63215587999991</v>
      </c>
      <c r="L121" s="76">
        <f t="shared" si="38"/>
        <v>710.77141883000104</v>
      </c>
      <c r="M121" s="76">
        <f t="shared" si="38"/>
        <v>66.805544320000024</v>
      </c>
      <c r="N121" s="76">
        <f t="shared" si="38"/>
        <v>328.30338197000003</v>
      </c>
      <c r="O121" s="76">
        <f t="shared" si="38"/>
        <v>23318.201423159975</v>
      </c>
      <c r="P121" s="76">
        <f t="shared" si="38"/>
        <v>20709.083893159972</v>
      </c>
      <c r="Q121" s="76">
        <f t="shared" si="38"/>
        <v>833.49659422999787</v>
      </c>
      <c r="R121" s="76">
        <f t="shared" si="38"/>
        <v>2872.3524710499896</v>
      </c>
      <c r="S121" s="76">
        <f t="shared" si="38"/>
        <v>2071.0689545399978</v>
      </c>
      <c r="T121" s="76">
        <f t="shared" si="38"/>
        <v>53.088146020000011</v>
      </c>
      <c r="U121" s="76">
        <f t="shared" si="38"/>
        <v>13539.701402049985</v>
      </c>
      <c r="V121" s="76">
        <f t="shared" si="38"/>
        <v>0</v>
      </c>
      <c r="W121" s="76">
        <f t="shared" si="38"/>
        <v>142.99140818000035</v>
      </c>
      <c r="X121" s="76">
        <f t="shared" si="38"/>
        <v>781.29954484000018</v>
      </c>
      <c r="Y121" s="76">
        <f t="shared" si="38"/>
        <v>415.08537225000094</v>
      </c>
      <c r="Z121" s="76">
        <f t="shared" si="38"/>
        <v>2609.11753</v>
      </c>
      <c r="AF121" s="78"/>
    </row>
    <row r="122" spans="1:32" s="19" customFormat="1" ht="13.5" customHeight="1">
      <c r="A122" s="66" t="s">
        <v>297</v>
      </c>
      <c r="B122" s="106">
        <f>B63</f>
        <v>-1078.8390994400015</v>
      </c>
      <c r="C122" s="72">
        <f t="shared" ref="C122:Z122" si="39">C63</f>
        <v>-597.12317192000046</v>
      </c>
      <c r="D122" s="72">
        <f t="shared" si="39"/>
        <v>13146.780849849998</v>
      </c>
      <c r="E122" s="72">
        <f t="shared" si="39"/>
        <v>13073.923643819999</v>
      </c>
      <c r="F122" s="72">
        <f t="shared" si="39"/>
        <v>11997.067037839999</v>
      </c>
      <c r="G122" s="72">
        <f t="shared" si="39"/>
        <v>4589.2994990699999</v>
      </c>
      <c r="H122" s="72">
        <f t="shared" si="39"/>
        <v>7407.7675387700001</v>
      </c>
      <c r="I122" s="72">
        <f t="shared" si="39"/>
        <v>5532.1349748000002</v>
      </c>
      <c r="J122" s="72">
        <f t="shared" si="39"/>
        <v>15.221009070000001</v>
      </c>
      <c r="K122" s="72">
        <f t="shared" si="39"/>
        <v>142.11650289000011</v>
      </c>
      <c r="L122" s="72">
        <f t="shared" si="39"/>
        <v>886.79659737999998</v>
      </c>
      <c r="M122" s="72">
        <f t="shared" si="39"/>
        <v>32.722496640000003</v>
      </c>
      <c r="N122" s="72">
        <f t="shared" si="39"/>
        <v>72.85720603</v>
      </c>
      <c r="O122" s="72">
        <f t="shared" si="39"/>
        <v>14225.61994929</v>
      </c>
      <c r="P122" s="72">
        <f t="shared" si="39"/>
        <v>13671.046815739999</v>
      </c>
      <c r="Q122" s="72">
        <f t="shared" si="39"/>
        <v>238.46586674000042</v>
      </c>
      <c r="R122" s="72">
        <f t="shared" si="39"/>
        <v>2245.9501995899973</v>
      </c>
      <c r="S122" s="72">
        <f t="shared" si="39"/>
        <v>1264.5583341700001</v>
      </c>
      <c r="T122" s="72">
        <f t="shared" si="39"/>
        <v>13.056607110000002</v>
      </c>
      <c r="U122" s="72">
        <f t="shared" si="39"/>
        <v>9472.3027448000012</v>
      </c>
      <c r="V122" s="72">
        <f t="shared" si="39"/>
        <v>0</v>
      </c>
      <c r="W122" s="72">
        <f t="shared" si="39"/>
        <v>21.190058930000006</v>
      </c>
      <c r="X122" s="72">
        <f t="shared" si="39"/>
        <v>376.89766997999993</v>
      </c>
      <c r="Y122" s="72">
        <f t="shared" si="39"/>
        <v>38.625334420000016</v>
      </c>
      <c r="Z122" s="72">
        <f t="shared" si="39"/>
        <v>554.57313355000008</v>
      </c>
    </row>
    <row r="123" spans="1:32" s="19" customFormat="1" ht="13.5" customHeight="1">
      <c r="A123" s="75" t="s">
        <v>298</v>
      </c>
      <c r="B123" s="72">
        <f>B64-B63</f>
        <v>-2300.6488744399958</v>
      </c>
      <c r="C123" s="72">
        <f t="shared" ref="C123:Z125" si="40">C64-C63</f>
        <v>-1750.4174644399973</v>
      </c>
      <c r="D123" s="72">
        <f t="shared" si="40"/>
        <v>14212.521182780005</v>
      </c>
      <c r="E123" s="72">
        <f t="shared" si="40"/>
        <v>14203.490454390005</v>
      </c>
      <c r="F123" s="72">
        <f t="shared" si="40"/>
        <v>13203.161153000005</v>
      </c>
      <c r="G123" s="72">
        <f t="shared" si="40"/>
        <v>5651.6195409800011</v>
      </c>
      <c r="H123" s="72">
        <f t="shared" si="40"/>
        <v>7551.5416120200043</v>
      </c>
      <c r="I123" s="72">
        <f t="shared" si="40"/>
        <v>5600.2315195300007</v>
      </c>
      <c r="J123" s="72">
        <f t="shared" si="40"/>
        <v>19.356823910000003</v>
      </c>
      <c r="K123" s="72">
        <f t="shared" si="40"/>
        <v>131.99618390999996</v>
      </c>
      <c r="L123" s="72">
        <f t="shared" si="40"/>
        <v>838.33886594999979</v>
      </c>
      <c r="M123" s="72">
        <f t="shared" si="40"/>
        <v>10.637427619999997</v>
      </c>
      <c r="N123" s="72">
        <f t="shared" si="40"/>
        <v>9.0307283900000073</v>
      </c>
      <c r="O123" s="72">
        <f t="shared" si="40"/>
        <v>16513.170057219999</v>
      </c>
      <c r="P123" s="72">
        <f t="shared" si="40"/>
        <v>15953.907918830002</v>
      </c>
      <c r="Q123" s="72">
        <f t="shared" si="40"/>
        <v>356.08094790000058</v>
      </c>
      <c r="R123" s="72">
        <f t="shared" si="40"/>
        <v>3003.4527024600084</v>
      </c>
      <c r="S123" s="72">
        <f t="shared" si="40"/>
        <v>2006.0283982999997</v>
      </c>
      <c r="T123" s="72">
        <f t="shared" si="40"/>
        <v>16.982151169999991</v>
      </c>
      <c r="U123" s="72">
        <f t="shared" si="40"/>
        <v>10032.381638679994</v>
      </c>
      <c r="V123" s="72">
        <f t="shared" si="40"/>
        <v>0</v>
      </c>
      <c r="W123" s="72">
        <f t="shared" si="40"/>
        <v>9.7496289600000097</v>
      </c>
      <c r="X123" s="72">
        <f t="shared" si="40"/>
        <v>427.36532994000015</v>
      </c>
      <c r="Y123" s="72">
        <f t="shared" si="40"/>
        <v>101.86712141999992</v>
      </c>
      <c r="Z123" s="72">
        <f t="shared" si="40"/>
        <v>559.2621383899999</v>
      </c>
    </row>
    <row r="124" spans="1:32" s="19" customFormat="1" ht="13.5" customHeight="1">
      <c r="A124" s="75" t="s">
        <v>295</v>
      </c>
      <c r="B124" s="72">
        <f>B65-B64</f>
        <v>3574.4278183399838</v>
      </c>
      <c r="C124" s="72">
        <f t="shared" si="40"/>
        <v>3895.2284414299866</v>
      </c>
      <c r="D124" s="72">
        <f t="shared" si="40"/>
        <v>18858.078515679983</v>
      </c>
      <c r="E124" s="72">
        <f t="shared" si="40"/>
        <v>18800.232555799983</v>
      </c>
      <c r="F124" s="72">
        <f t="shared" si="40"/>
        <v>17724.641106239993</v>
      </c>
      <c r="G124" s="72">
        <f t="shared" si="40"/>
        <v>9602.6672838699997</v>
      </c>
      <c r="H124" s="72">
        <f t="shared" si="40"/>
        <v>8121.9738223699915</v>
      </c>
      <c r="I124" s="72">
        <f t="shared" si="40"/>
        <v>5802.1762325600012</v>
      </c>
      <c r="J124" s="72">
        <f t="shared" si="40"/>
        <v>18.242322009999988</v>
      </c>
      <c r="K124" s="72">
        <f t="shared" si="40"/>
        <v>121.17788071000007</v>
      </c>
      <c r="L124" s="72">
        <f t="shared" si="40"/>
        <v>902.81686136999951</v>
      </c>
      <c r="M124" s="72">
        <f t="shared" si="40"/>
        <v>33.354385469999997</v>
      </c>
      <c r="N124" s="72">
        <f t="shared" si="40"/>
        <v>57.845959879999995</v>
      </c>
      <c r="O124" s="72">
        <f t="shared" si="40"/>
        <v>15283.650697339999</v>
      </c>
      <c r="P124" s="72">
        <f t="shared" si="40"/>
        <v>14905.004114369996</v>
      </c>
      <c r="Q124" s="72">
        <f t="shared" si="40"/>
        <v>345.1808553899956</v>
      </c>
      <c r="R124" s="72">
        <f t="shared" si="40"/>
        <v>2375.486444639997</v>
      </c>
      <c r="S124" s="72">
        <f t="shared" si="40"/>
        <v>1091.0750609699985</v>
      </c>
      <c r="T124" s="72">
        <f t="shared" si="40"/>
        <v>21.517504509999998</v>
      </c>
      <c r="U124" s="72">
        <f t="shared" si="40"/>
        <v>10231.638184820004</v>
      </c>
      <c r="V124" s="72">
        <f t="shared" si="40"/>
        <v>0</v>
      </c>
      <c r="W124" s="72">
        <f t="shared" si="40"/>
        <v>14.438084029999949</v>
      </c>
      <c r="X124" s="72">
        <f t="shared" si="40"/>
        <v>744.20474928999988</v>
      </c>
      <c r="Y124" s="72">
        <f t="shared" si="40"/>
        <v>81.463230720000439</v>
      </c>
      <c r="Z124" s="72">
        <f t="shared" si="40"/>
        <v>378.6465829699996</v>
      </c>
      <c r="AF124" s="62"/>
    </row>
    <row r="125" spans="1:32" s="67" customFormat="1" ht="13.5" customHeight="1">
      <c r="A125" s="69" t="s">
        <v>296</v>
      </c>
      <c r="B125" s="76">
        <f>B66-B65</f>
        <v>-3792.9003428500509</v>
      </c>
      <c r="C125" s="76">
        <f t="shared" si="40"/>
        <v>-1879.6020216100442</v>
      </c>
      <c r="D125" s="76">
        <f t="shared" si="40"/>
        <v>18273.876884140016</v>
      </c>
      <c r="E125" s="76">
        <f t="shared" si="40"/>
        <v>17980.700544550018</v>
      </c>
      <c r="F125" s="76">
        <f t="shared" si="40"/>
        <v>15897.945093360009</v>
      </c>
      <c r="G125" s="76">
        <f t="shared" si="40"/>
        <v>7288.6578522599993</v>
      </c>
      <c r="H125" s="76">
        <f t="shared" si="40"/>
        <v>8609.2872411000062</v>
      </c>
      <c r="I125" s="76">
        <f t="shared" si="40"/>
        <v>6494.2729187899968</v>
      </c>
      <c r="J125" s="76">
        <f t="shared" si="40"/>
        <v>21.134386300000003</v>
      </c>
      <c r="K125" s="76">
        <f t="shared" si="40"/>
        <v>250.46107621000027</v>
      </c>
      <c r="L125" s="76">
        <f t="shared" si="40"/>
        <v>1774.9034814100009</v>
      </c>
      <c r="M125" s="76">
        <f t="shared" si="40"/>
        <v>36.256507269999986</v>
      </c>
      <c r="N125" s="76">
        <f t="shared" si="40"/>
        <v>293.17633959</v>
      </c>
      <c r="O125" s="76">
        <f t="shared" si="40"/>
        <v>22066.777226990067</v>
      </c>
      <c r="P125" s="76">
        <f t="shared" si="40"/>
        <v>19860.302566160062</v>
      </c>
      <c r="Q125" s="76">
        <f t="shared" si="40"/>
        <v>784.87306451999791</v>
      </c>
      <c r="R125" s="76">
        <f t="shared" si="40"/>
        <v>3039.1140164400531</v>
      </c>
      <c r="S125" s="76">
        <f t="shared" si="40"/>
        <v>2075.3389410200034</v>
      </c>
      <c r="T125" s="76">
        <f t="shared" si="40"/>
        <v>55.831398219999997</v>
      </c>
      <c r="U125" s="76">
        <f t="shared" si="40"/>
        <v>12457.004871060002</v>
      </c>
      <c r="V125" s="76">
        <f t="shared" si="40"/>
        <v>0</v>
      </c>
      <c r="W125" s="76">
        <f t="shared" si="40"/>
        <v>192.21184802000013</v>
      </c>
      <c r="X125" s="76">
        <f t="shared" si="40"/>
        <v>769.07264919999989</v>
      </c>
      <c r="Y125" s="76">
        <f t="shared" si="40"/>
        <v>486.85577767999825</v>
      </c>
      <c r="Z125" s="76">
        <f t="shared" si="40"/>
        <v>2206.4746608300002</v>
      </c>
      <c r="AF125" s="78"/>
    </row>
    <row r="126" spans="1:32" s="19" customFormat="1" ht="13.5" customHeight="1">
      <c r="F126" s="80"/>
      <c r="U126" s="80"/>
      <c r="AF126" s="62"/>
    </row>
    <row r="127" spans="1:32" s="19" customFormat="1" ht="13.5" customHeight="1">
      <c r="F127" s="80"/>
      <c r="U127" s="80"/>
      <c r="AF127" s="62"/>
    </row>
    <row r="128" spans="1:32" s="19" customFormat="1" ht="13.5" customHeight="1">
      <c r="F128" s="80"/>
      <c r="U128" s="80"/>
      <c r="AF128" s="62"/>
    </row>
    <row r="129" spans="6:32" s="19" customFormat="1" ht="13.5" customHeight="1">
      <c r="F129" s="80"/>
      <c r="U129" s="80"/>
      <c r="AF129" s="62"/>
    </row>
    <row r="130" spans="6:32" s="19" customFormat="1" ht="13.5" customHeight="1">
      <c r="F130" s="80"/>
      <c r="U130" s="80"/>
      <c r="AF130" s="62"/>
    </row>
    <row r="131" spans="6:32" s="19" customFormat="1" ht="13.5" customHeight="1">
      <c r="F131" s="80"/>
      <c r="U131" s="80"/>
      <c r="AF131" s="62"/>
    </row>
    <row r="132" spans="6:32" s="19" customFormat="1" ht="13.5" customHeight="1">
      <c r="F132" s="80"/>
      <c r="U132" s="80"/>
      <c r="AF132" s="62"/>
    </row>
    <row r="133" spans="6:32" s="19" customFormat="1" ht="13.5" customHeight="1">
      <c r="F133" s="80"/>
      <c r="U133" s="80"/>
      <c r="AF133" s="62"/>
    </row>
    <row r="134" spans="6:32" s="19" customFormat="1" ht="13.5" customHeight="1">
      <c r="F134" s="80"/>
      <c r="U134" s="80"/>
      <c r="AF134" s="62"/>
    </row>
    <row r="135" spans="6:32" s="19" customFormat="1" ht="13.5" customHeight="1">
      <c r="F135" s="80"/>
      <c r="U135" s="80"/>
      <c r="AF135" s="62"/>
    </row>
    <row r="136" spans="6:32" s="19" customFormat="1" ht="13.5" customHeight="1">
      <c r="F136" s="80"/>
      <c r="U136" s="80"/>
      <c r="AF136" s="62"/>
    </row>
    <row r="137" spans="6:32" s="19" customFormat="1" ht="13.5" customHeight="1">
      <c r="F137" s="80"/>
      <c r="U137" s="80"/>
      <c r="AF137" s="62"/>
    </row>
    <row r="138" spans="6:32" s="19" customFormat="1" ht="13.5" customHeight="1">
      <c r="F138" s="80"/>
      <c r="U138" s="80"/>
      <c r="AF138" s="62"/>
    </row>
    <row r="139" spans="6:32" s="19" customFormat="1" ht="13.5" customHeight="1">
      <c r="F139" s="80"/>
      <c r="U139" s="80"/>
      <c r="AF139" s="62"/>
    </row>
    <row r="140" spans="6:32" s="19" customFormat="1" ht="13.5" customHeight="1">
      <c r="F140" s="80"/>
      <c r="U140" s="80"/>
      <c r="AF140" s="62"/>
    </row>
    <row r="141" spans="6:32" s="19" customFormat="1" ht="13.5" customHeight="1">
      <c r="F141" s="80"/>
      <c r="U141" s="80"/>
      <c r="AF141" s="62"/>
    </row>
    <row r="142" spans="6:32" s="19" customFormat="1" ht="13.5" customHeight="1">
      <c r="F142" s="80"/>
      <c r="U142" s="80"/>
      <c r="AF142" s="62"/>
    </row>
    <row r="143" spans="6:32" s="19" customFormat="1" ht="13.5" customHeight="1">
      <c r="F143" s="80"/>
      <c r="U143" s="80"/>
      <c r="AF143" s="62"/>
    </row>
    <row r="144" spans="6:32" s="19" customFormat="1" ht="13.5" customHeight="1">
      <c r="F144" s="80"/>
      <c r="U144" s="80"/>
      <c r="AF144" s="62"/>
    </row>
    <row r="145" spans="6:32" s="19" customFormat="1" ht="13.5" customHeight="1">
      <c r="F145" s="80"/>
      <c r="U145" s="80"/>
      <c r="AF145" s="62"/>
    </row>
    <row r="146" spans="6:32" s="19" customFormat="1" ht="13.5" customHeight="1">
      <c r="F146" s="80"/>
      <c r="U146" s="80"/>
      <c r="AF146" s="62"/>
    </row>
    <row r="147" spans="6:32" s="19" customFormat="1" ht="13.5" customHeight="1">
      <c r="F147" s="80"/>
      <c r="U147" s="80"/>
      <c r="AF147" s="62"/>
    </row>
    <row r="148" spans="6:32" s="19" customFormat="1" ht="13.5" customHeight="1">
      <c r="F148" s="80"/>
      <c r="U148" s="80"/>
      <c r="AF148" s="62"/>
    </row>
    <row r="149" spans="6:32" s="19" customFormat="1" ht="13.5" customHeight="1">
      <c r="F149" s="80"/>
      <c r="U149" s="80"/>
      <c r="AF149" s="62"/>
    </row>
    <row r="150" spans="6:32" s="19" customFormat="1" ht="13.5" customHeight="1">
      <c r="F150" s="80"/>
      <c r="U150" s="80"/>
      <c r="AF150" s="62"/>
    </row>
    <row r="151" spans="6:32" s="19" customFormat="1" ht="13.5" customHeight="1">
      <c r="F151" s="80"/>
      <c r="U151" s="80"/>
      <c r="AF151" s="62"/>
    </row>
    <row r="152" spans="6:32" s="19" customFormat="1" ht="13.5" customHeight="1">
      <c r="F152" s="80"/>
      <c r="U152" s="80"/>
      <c r="AF152" s="62"/>
    </row>
    <row r="153" spans="6:32" s="19" customFormat="1" ht="13.5" customHeight="1">
      <c r="F153" s="80"/>
      <c r="U153" s="80"/>
      <c r="AF153" s="62"/>
    </row>
    <row r="154" spans="6:32" s="19" customFormat="1" ht="13.5" customHeight="1">
      <c r="F154" s="80"/>
      <c r="U154" s="80"/>
      <c r="AF154" s="62"/>
    </row>
    <row r="155" spans="6:32" s="19" customFormat="1" ht="13.5" customHeight="1">
      <c r="F155" s="80"/>
      <c r="U155" s="80"/>
      <c r="AF155" s="62"/>
    </row>
    <row r="156" spans="6:32" s="19" customFormat="1" ht="13.5" customHeight="1">
      <c r="F156" s="80"/>
      <c r="U156" s="80"/>
      <c r="AF156" s="62"/>
    </row>
    <row r="157" spans="6:32" s="19" customFormat="1" ht="13.5" customHeight="1">
      <c r="F157" s="80"/>
      <c r="U157" s="80"/>
      <c r="AF157" s="62"/>
    </row>
    <row r="158" spans="6:32" s="19" customFormat="1" ht="13.5" customHeight="1">
      <c r="F158" s="80"/>
      <c r="U158" s="80"/>
      <c r="AF158" s="62"/>
    </row>
    <row r="159" spans="6:32" s="19" customFormat="1" ht="13.5" customHeight="1">
      <c r="F159" s="80"/>
      <c r="U159" s="80"/>
      <c r="AF159" s="62"/>
    </row>
    <row r="160" spans="6:32" s="19" customFormat="1" ht="13.5" customHeight="1">
      <c r="F160" s="80"/>
      <c r="U160" s="80"/>
      <c r="AF160" s="62"/>
    </row>
    <row r="161" spans="6:32" s="19" customFormat="1" ht="13.5" customHeight="1">
      <c r="F161" s="80"/>
      <c r="U161" s="80"/>
      <c r="AF161" s="62"/>
    </row>
    <row r="162" spans="6:32" s="19" customFormat="1" ht="13.5" customHeight="1">
      <c r="F162" s="80"/>
      <c r="U162" s="80"/>
      <c r="AF162" s="62"/>
    </row>
    <row r="163" spans="6:32" s="19" customFormat="1" ht="13.5" customHeight="1">
      <c r="F163" s="80"/>
      <c r="U163" s="80"/>
      <c r="AF163" s="62"/>
    </row>
    <row r="164" spans="6:32" s="19" customFormat="1" ht="13.5" customHeight="1">
      <c r="F164" s="80"/>
      <c r="U164" s="80"/>
      <c r="AF164" s="62"/>
    </row>
    <row r="165" spans="6:32" s="19" customFormat="1" ht="13.5" customHeight="1">
      <c r="F165" s="80"/>
      <c r="U165" s="80"/>
      <c r="AF165" s="62"/>
    </row>
    <row r="166" spans="6:32" s="19" customFormat="1" ht="13.5" customHeight="1">
      <c r="F166" s="80"/>
      <c r="U166" s="80"/>
      <c r="AF166" s="62"/>
    </row>
    <row r="167" spans="6:32" s="19" customFormat="1" ht="13.5" customHeight="1">
      <c r="F167" s="80"/>
      <c r="U167" s="80"/>
      <c r="AF167" s="62"/>
    </row>
    <row r="168" spans="6:32" s="19" customFormat="1" ht="13.5" customHeight="1">
      <c r="F168" s="80"/>
      <c r="U168" s="80"/>
      <c r="AF168" s="62"/>
    </row>
    <row r="169" spans="6:32" s="19" customFormat="1" ht="13.5" customHeight="1">
      <c r="F169" s="80"/>
      <c r="U169" s="80"/>
      <c r="AF169" s="62"/>
    </row>
    <row r="170" spans="6:32" s="19" customFormat="1" ht="13.5" customHeight="1">
      <c r="F170" s="80"/>
      <c r="U170" s="80"/>
      <c r="AF170" s="62"/>
    </row>
    <row r="171" spans="6:32" s="19" customFormat="1" ht="13.5" customHeight="1">
      <c r="F171" s="80"/>
      <c r="U171" s="80"/>
      <c r="AF171" s="62"/>
    </row>
    <row r="172" spans="6:32" s="19" customFormat="1" ht="13.5" customHeight="1">
      <c r="F172" s="80"/>
      <c r="U172" s="80"/>
      <c r="AF172" s="62"/>
    </row>
    <row r="173" spans="6:32" s="19" customFormat="1" ht="13.5" customHeight="1">
      <c r="F173" s="80"/>
      <c r="U173" s="80"/>
      <c r="AF173" s="62"/>
    </row>
    <row r="174" spans="6:32" s="19" customFormat="1" ht="13.5" customHeight="1">
      <c r="F174" s="80"/>
      <c r="U174" s="80"/>
      <c r="AF174" s="62"/>
    </row>
    <row r="175" spans="6:32" s="19" customFormat="1" ht="13.5" customHeight="1">
      <c r="F175" s="80"/>
      <c r="U175" s="80"/>
      <c r="AF175" s="62"/>
    </row>
    <row r="176" spans="6:32" s="19" customFormat="1" ht="13.5" customHeight="1">
      <c r="F176" s="80"/>
      <c r="U176" s="80"/>
      <c r="AF176" s="62"/>
    </row>
    <row r="177" spans="6:32" s="19" customFormat="1" ht="13.5" customHeight="1">
      <c r="F177" s="80"/>
      <c r="U177" s="80"/>
      <c r="AF177" s="62"/>
    </row>
    <row r="178" spans="6:32" s="19" customFormat="1" ht="13.5" customHeight="1">
      <c r="F178" s="80"/>
      <c r="U178" s="80"/>
      <c r="AF178" s="62"/>
    </row>
    <row r="179" spans="6:32" s="19" customFormat="1" ht="13.5" customHeight="1">
      <c r="F179" s="80"/>
      <c r="U179" s="80"/>
      <c r="AF179" s="62"/>
    </row>
    <row r="180" spans="6:32" s="19" customFormat="1" ht="13.5" customHeight="1">
      <c r="F180" s="80"/>
      <c r="U180" s="80"/>
      <c r="AF180" s="62"/>
    </row>
    <row r="181" spans="6:32" s="19" customFormat="1" ht="13.5" customHeight="1">
      <c r="F181" s="80"/>
      <c r="U181" s="80"/>
      <c r="AF181" s="62"/>
    </row>
    <row r="182" spans="6:32" s="19" customFormat="1" ht="13.5" customHeight="1">
      <c r="F182" s="80"/>
      <c r="U182" s="80"/>
      <c r="AF182" s="62"/>
    </row>
    <row r="183" spans="6:32" s="19" customFormat="1" ht="13.5" customHeight="1">
      <c r="F183" s="80"/>
      <c r="U183" s="80"/>
      <c r="AF183" s="62"/>
    </row>
    <row r="184" spans="6:32" s="19" customFormat="1" ht="13.5" customHeight="1">
      <c r="F184" s="80"/>
      <c r="U184" s="80"/>
      <c r="AF184" s="62"/>
    </row>
    <row r="185" spans="6:32" s="19" customFormat="1" ht="13.5" customHeight="1">
      <c r="F185" s="80"/>
      <c r="U185" s="80"/>
      <c r="AF185" s="62"/>
    </row>
    <row r="186" spans="6:32" s="19" customFormat="1" ht="13.5" customHeight="1">
      <c r="F186" s="80"/>
      <c r="U186" s="80"/>
      <c r="AF186" s="62"/>
    </row>
    <row r="187" spans="6:32" s="19" customFormat="1" ht="13.5" customHeight="1">
      <c r="F187" s="80"/>
      <c r="U187" s="80"/>
      <c r="AF187" s="62"/>
    </row>
    <row r="188" spans="6:32" s="19" customFormat="1" ht="13.5" customHeight="1">
      <c r="F188" s="80"/>
      <c r="U188" s="80"/>
      <c r="AF188" s="62"/>
    </row>
    <row r="189" spans="6:32" s="19" customFormat="1" ht="13.5" customHeight="1">
      <c r="F189" s="80"/>
      <c r="U189" s="80"/>
      <c r="AF189" s="62"/>
    </row>
    <row r="190" spans="6:32" s="19" customFormat="1" ht="13.5" customHeight="1">
      <c r="F190" s="80"/>
      <c r="U190" s="80"/>
      <c r="AF190" s="62"/>
    </row>
    <row r="191" spans="6:32" s="19" customFormat="1" ht="13.5" customHeight="1">
      <c r="F191" s="80"/>
      <c r="U191" s="80"/>
      <c r="AF191" s="62"/>
    </row>
    <row r="192" spans="6:32" s="19" customFormat="1" ht="13.5" customHeight="1">
      <c r="F192" s="80"/>
      <c r="U192" s="80"/>
      <c r="AF192" s="62"/>
    </row>
    <row r="193" spans="6:32" s="19" customFormat="1" ht="13.5" customHeight="1">
      <c r="F193" s="80"/>
      <c r="U193" s="80"/>
      <c r="AF193" s="62"/>
    </row>
    <row r="194" spans="6:32" s="19" customFormat="1" ht="13.5" customHeight="1">
      <c r="F194" s="80"/>
      <c r="U194" s="80"/>
      <c r="AF194" s="62"/>
    </row>
    <row r="195" spans="6:32" s="19" customFormat="1" ht="13.5" customHeight="1">
      <c r="F195" s="80"/>
      <c r="U195" s="80"/>
      <c r="AF195" s="62"/>
    </row>
    <row r="196" spans="6:32" s="19" customFormat="1" ht="13.5" customHeight="1">
      <c r="F196" s="80"/>
      <c r="U196" s="80"/>
      <c r="AF196" s="62"/>
    </row>
    <row r="197" spans="6:32" s="19" customFormat="1" ht="13.5" customHeight="1">
      <c r="F197" s="80"/>
      <c r="U197" s="80"/>
      <c r="AF197" s="62"/>
    </row>
    <row r="198" spans="6:32" s="19" customFormat="1" ht="13.5" customHeight="1">
      <c r="F198" s="80"/>
      <c r="U198" s="80"/>
      <c r="AF198" s="62"/>
    </row>
    <row r="199" spans="6:32" s="19" customFormat="1" ht="13.5" customHeight="1">
      <c r="F199" s="80"/>
      <c r="U199" s="80"/>
      <c r="AF199" s="62"/>
    </row>
    <row r="200" spans="6:32" s="19" customFormat="1" ht="13.5" customHeight="1">
      <c r="F200" s="80"/>
      <c r="U200" s="80"/>
      <c r="AF200" s="62"/>
    </row>
    <row r="201" spans="6:32" s="19" customFormat="1" ht="13.5" customHeight="1">
      <c r="F201" s="80"/>
      <c r="U201" s="80"/>
      <c r="AF201" s="62"/>
    </row>
    <row r="202" spans="6:32" s="19" customFormat="1" ht="13.5" customHeight="1">
      <c r="F202" s="80"/>
      <c r="U202" s="80"/>
      <c r="AF202" s="62"/>
    </row>
    <row r="203" spans="6:32" s="19" customFormat="1" ht="13.5" customHeight="1">
      <c r="F203" s="80"/>
      <c r="U203" s="80"/>
      <c r="AF203" s="62"/>
    </row>
    <row r="204" spans="6:32" s="19" customFormat="1" ht="13.5" customHeight="1">
      <c r="F204" s="80"/>
      <c r="U204" s="80"/>
      <c r="AF204" s="62"/>
    </row>
    <row r="205" spans="6:32" s="19" customFormat="1" ht="13.5" customHeight="1">
      <c r="F205" s="80"/>
      <c r="U205" s="80"/>
      <c r="AF205" s="62"/>
    </row>
    <row r="206" spans="6:32" s="19" customFormat="1" ht="13.5" customHeight="1">
      <c r="F206" s="80"/>
      <c r="U206" s="80"/>
      <c r="AF206" s="62"/>
    </row>
    <row r="207" spans="6:32" s="19" customFormat="1" ht="13.5" customHeight="1">
      <c r="F207" s="80"/>
      <c r="U207" s="80"/>
      <c r="AF207" s="62"/>
    </row>
    <row r="208" spans="6:32" s="19" customFormat="1" ht="13.5" customHeight="1">
      <c r="F208" s="80"/>
      <c r="U208" s="80"/>
      <c r="AF208" s="62"/>
    </row>
    <row r="209" spans="6:32" s="19" customFormat="1" ht="13.5" customHeight="1">
      <c r="F209" s="80"/>
      <c r="U209" s="80"/>
      <c r="AF209" s="62"/>
    </row>
    <row r="210" spans="6:32" s="19" customFormat="1" ht="13.5" customHeight="1">
      <c r="F210" s="80"/>
      <c r="U210" s="80"/>
      <c r="AF210" s="62"/>
    </row>
    <row r="211" spans="6:32" s="19" customFormat="1" ht="13.5" customHeight="1">
      <c r="F211" s="80"/>
      <c r="U211" s="80"/>
      <c r="AF211" s="62"/>
    </row>
    <row r="212" spans="6:32" s="19" customFormat="1" ht="13.5" customHeight="1">
      <c r="F212" s="80"/>
      <c r="U212" s="80"/>
      <c r="AF212" s="62"/>
    </row>
    <row r="213" spans="6:32" s="19" customFormat="1" ht="13.5" customHeight="1">
      <c r="F213" s="80"/>
      <c r="U213" s="80"/>
      <c r="AF213" s="62"/>
    </row>
    <row r="214" spans="6:32" s="19" customFormat="1" ht="13.5" customHeight="1">
      <c r="F214" s="80"/>
      <c r="U214" s="80"/>
      <c r="AF214" s="62"/>
    </row>
    <row r="215" spans="6:32" s="19" customFormat="1" ht="13.5" customHeight="1">
      <c r="F215" s="80"/>
      <c r="U215" s="80"/>
      <c r="AF215" s="62"/>
    </row>
    <row r="216" spans="6:32" s="19" customFormat="1" ht="13.5" customHeight="1">
      <c r="F216" s="80"/>
      <c r="U216" s="80"/>
      <c r="AF216" s="62"/>
    </row>
    <row r="217" spans="6:32" s="19" customFormat="1" ht="13.5" customHeight="1">
      <c r="F217" s="80"/>
      <c r="U217" s="80"/>
      <c r="AF217" s="62"/>
    </row>
    <row r="218" spans="6:32" s="19" customFormat="1" ht="13.5" customHeight="1">
      <c r="F218" s="80"/>
      <c r="U218" s="80"/>
      <c r="AF218" s="62"/>
    </row>
    <row r="219" spans="6:32" s="19" customFormat="1" ht="13.5" customHeight="1">
      <c r="F219" s="80"/>
      <c r="U219" s="80"/>
      <c r="AF219" s="62"/>
    </row>
    <row r="220" spans="6:32" s="19" customFormat="1" ht="13.5" customHeight="1">
      <c r="F220" s="80"/>
      <c r="U220" s="80"/>
      <c r="AF220" s="62"/>
    </row>
    <row r="221" spans="6:32" s="19" customFormat="1" ht="13.5" customHeight="1">
      <c r="F221" s="80"/>
      <c r="U221" s="80"/>
      <c r="AF221" s="62"/>
    </row>
    <row r="222" spans="6:32" s="19" customFormat="1" ht="13.5" customHeight="1">
      <c r="F222" s="80"/>
      <c r="U222" s="80"/>
      <c r="AF222" s="62"/>
    </row>
    <row r="223" spans="6:32" s="19" customFormat="1" ht="13.5" customHeight="1">
      <c r="F223" s="80"/>
      <c r="U223" s="80"/>
      <c r="AF223" s="62"/>
    </row>
    <row r="224" spans="6:32" s="19" customFormat="1" ht="13.5" customHeight="1">
      <c r="F224" s="80"/>
      <c r="U224" s="80"/>
      <c r="AF224" s="62"/>
    </row>
    <row r="225" spans="6:32" s="19" customFormat="1" ht="13.5" customHeight="1">
      <c r="F225" s="80"/>
      <c r="U225" s="80"/>
      <c r="AF225" s="62"/>
    </row>
    <row r="226" spans="6:32" s="19" customFormat="1" ht="13.5" customHeight="1">
      <c r="F226" s="80"/>
      <c r="U226" s="80"/>
      <c r="AF226" s="62"/>
    </row>
    <row r="227" spans="6:32" s="19" customFormat="1" ht="13.5" customHeight="1">
      <c r="F227" s="80"/>
      <c r="U227" s="80"/>
      <c r="AF227" s="62"/>
    </row>
    <row r="228" spans="6:32" s="19" customFormat="1" ht="13.5" customHeight="1">
      <c r="F228" s="80"/>
      <c r="U228" s="80"/>
      <c r="AF228" s="62"/>
    </row>
    <row r="229" spans="6:32" s="19" customFormat="1" ht="13.5" customHeight="1">
      <c r="F229" s="80"/>
      <c r="U229" s="80"/>
      <c r="AF229" s="62"/>
    </row>
    <row r="230" spans="6:32" s="19" customFormat="1" ht="13.5" customHeight="1">
      <c r="F230" s="80"/>
      <c r="U230" s="80"/>
      <c r="AF230" s="62"/>
    </row>
    <row r="231" spans="6:32" s="19" customFormat="1" ht="13.5" customHeight="1">
      <c r="F231" s="80"/>
      <c r="U231" s="80"/>
      <c r="AF231" s="62"/>
    </row>
    <row r="232" spans="6:32" s="19" customFormat="1" ht="13.5" customHeight="1">
      <c r="F232" s="80"/>
      <c r="U232" s="80"/>
      <c r="AF232" s="62"/>
    </row>
    <row r="233" spans="6:32" s="19" customFormat="1" ht="13.5" customHeight="1">
      <c r="F233" s="80"/>
      <c r="U233" s="80"/>
      <c r="AF233" s="62"/>
    </row>
    <row r="234" spans="6:32" s="19" customFormat="1" ht="13.5" customHeight="1">
      <c r="F234" s="80"/>
      <c r="U234" s="80"/>
      <c r="AF234" s="62"/>
    </row>
    <row r="235" spans="6:32" s="19" customFormat="1" ht="13.5" customHeight="1">
      <c r="F235" s="80"/>
      <c r="U235" s="80"/>
      <c r="AF235" s="62"/>
    </row>
    <row r="236" spans="6:32" s="19" customFormat="1" ht="13.5" customHeight="1">
      <c r="F236" s="80"/>
      <c r="U236" s="80"/>
      <c r="AF236" s="62"/>
    </row>
    <row r="237" spans="6:32" s="19" customFormat="1" ht="13.5" customHeight="1">
      <c r="F237" s="80"/>
      <c r="U237" s="80"/>
      <c r="AF237" s="62"/>
    </row>
    <row r="238" spans="6:32" s="19" customFormat="1" ht="13.5" customHeight="1">
      <c r="F238" s="80"/>
      <c r="U238" s="80"/>
      <c r="AF238" s="62"/>
    </row>
    <row r="239" spans="6:32" s="19" customFormat="1" ht="13.5" customHeight="1">
      <c r="F239" s="80"/>
      <c r="U239" s="80"/>
      <c r="AF239" s="62"/>
    </row>
    <row r="240" spans="6:32" s="19" customFormat="1" ht="13.5" customHeight="1">
      <c r="F240" s="80"/>
      <c r="U240" s="80"/>
      <c r="AF240" s="62"/>
    </row>
    <row r="241" spans="6:32" s="19" customFormat="1" ht="13.5" customHeight="1">
      <c r="F241" s="80"/>
      <c r="U241" s="80"/>
      <c r="AF241" s="62"/>
    </row>
    <row r="242" spans="6:32" s="19" customFormat="1" ht="13.5" customHeight="1">
      <c r="F242" s="80"/>
      <c r="U242" s="80"/>
      <c r="AF242" s="62"/>
    </row>
    <row r="243" spans="6:32" s="19" customFormat="1" ht="13.5" customHeight="1">
      <c r="F243" s="80"/>
      <c r="U243" s="80"/>
      <c r="AF243" s="62"/>
    </row>
    <row r="244" spans="6:32" s="19" customFormat="1" ht="13.5" customHeight="1">
      <c r="F244" s="80"/>
      <c r="U244" s="80"/>
      <c r="AF244" s="62"/>
    </row>
    <row r="245" spans="6:32" s="19" customFormat="1" ht="13.5" customHeight="1">
      <c r="F245" s="80"/>
      <c r="U245" s="80"/>
      <c r="AF245" s="62"/>
    </row>
    <row r="246" spans="6:32" s="19" customFormat="1" ht="13.5" customHeight="1">
      <c r="F246" s="80"/>
      <c r="U246" s="80"/>
      <c r="AF246" s="62"/>
    </row>
    <row r="247" spans="6:32" s="19" customFormat="1" ht="13.5" customHeight="1">
      <c r="F247" s="80"/>
      <c r="U247" s="80"/>
      <c r="AF247" s="62"/>
    </row>
    <row r="248" spans="6:32" s="19" customFormat="1" ht="13.5" customHeight="1">
      <c r="F248" s="80"/>
      <c r="U248" s="80"/>
      <c r="AF248" s="62"/>
    </row>
    <row r="249" spans="6:32" s="19" customFormat="1" ht="13.5" customHeight="1">
      <c r="F249" s="80"/>
      <c r="U249" s="80"/>
      <c r="AF249" s="62"/>
    </row>
    <row r="250" spans="6:32" s="19" customFormat="1" ht="13.5" customHeight="1">
      <c r="F250" s="80"/>
      <c r="U250" s="80"/>
      <c r="AF250" s="62"/>
    </row>
    <row r="251" spans="6:32" s="19" customFormat="1" ht="13.5" customHeight="1">
      <c r="F251" s="80"/>
      <c r="U251" s="80"/>
      <c r="AF251" s="62"/>
    </row>
    <row r="252" spans="6:32" s="19" customFormat="1" ht="13.5" customHeight="1">
      <c r="F252" s="80"/>
      <c r="U252" s="80"/>
      <c r="AF252" s="62"/>
    </row>
    <row r="253" spans="6:32" s="19" customFormat="1" ht="13.5" customHeight="1">
      <c r="F253" s="80"/>
      <c r="U253" s="80"/>
      <c r="AF253" s="62"/>
    </row>
    <row r="254" spans="6:32" s="19" customFormat="1" ht="13.5" customHeight="1">
      <c r="F254" s="80"/>
      <c r="U254" s="80"/>
      <c r="AF254" s="62"/>
    </row>
    <row r="255" spans="6:32" s="19" customFormat="1" ht="13.5" customHeight="1">
      <c r="F255" s="80"/>
      <c r="U255" s="80"/>
      <c r="AF255" s="62"/>
    </row>
    <row r="256" spans="6:32" s="19" customFormat="1" ht="13.5" customHeight="1">
      <c r="F256" s="80"/>
      <c r="U256" s="80"/>
      <c r="AF256" s="62"/>
    </row>
    <row r="257" spans="6:32" s="19" customFormat="1" ht="13.5" customHeight="1">
      <c r="F257" s="80"/>
      <c r="U257" s="80"/>
      <c r="AF257" s="62"/>
    </row>
    <row r="258" spans="6:32" s="19" customFormat="1" ht="13.5" customHeight="1">
      <c r="F258" s="80"/>
      <c r="U258" s="80"/>
      <c r="AF258" s="62"/>
    </row>
    <row r="259" spans="6:32" s="19" customFormat="1" ht="13.5" customHeight="1">
      <c r="F259" s="80"/>
      <c r="U259" s="80"/>
      <c r="AF259" s="62"/>
    </row>
    <row r="260" spans="6:32" s="19" customFormat="1" ht="13.5" customHeight="1">
      <c r="F260" s="80"/>
      <c r="U260" s="80"/>
      <c r="AF260" s="62"/>
    </row>
    <row r="261" spans="6:32" s="19" customFormat="1" ht="13.5" customHeight="1">
      <c r="F261" s="80"/>
      <c r="U261" s="80"/>
      <c r="AF261" s="62"/>
    </row>
    <row r="262" spans="6:32" s="19" customFormat="1" ht="13.5" customHeight="1">
      <c r="F262" s="80"/>
      <c r="U262" s="80"/>
      <c r="AF262" s="62"/>
    </row>
    <row r="263" spans="6:32" s="19" customFormat="1" ht="13.5" customHeight="1">
      <c r="F263" s="80"/>
      <c r="U263" s="80"/>
      <c r="AF263" s="62"/>
    </row>
    <row r="264" spans="6:32" s="19" customFormat="1" ht="13.5" customHeight="1">
      <c r="F264" s="80"/>
      <c r="U264" s="80"/>
      <c r="AF264" s="62"/>
    </row>
    <row r="265" spans="6:32" s="19" customFormat="1" ht="13.5" customHeight="1">
      <c r="F265" s="80"/>
      <c r="U265" s="80"/>
      <c r="AF265" s="62"/>
    </row>
    <row r="266" spans="6:32" s="19" customFormat="1" ht="13.5" customHeight="1">
      <c r="F266" s="80"/>
      <c r="U266" s="80"/>
      <c r="AF266" s="62"/>
    </row>
    <row r="267" spans="6:32" s="19" customFormat="1" ht="13.5" customHeight="1">
      <c r="F267" s="80"/>
      <c r="U267" s="80"/>
      <c r="AF267" s="62"/>
    </row>
    <row r="268" spans="6:32" s="19" customFormat="1" ht="13.5" customHeight="1">
      <c r="F268" s="80"/>
      <c r="U268" s="80"/>
      <c r="AF268" s="62"/>
    </row>
    <row r="269" spans="6:32" s="19" customFormat="1" ht="13.5" customHeight="1">
      <c r="F269" s="80"/>
      <c r="U269" s="80"/>
      <c r="AF269" s="62"/>
    </row>
    <row r="270" spans="6:32" s="19" customFormat="1" ht="13.5" customHeight="1">
      <c r="F270" s="80"/>
      <c r="U270" s="80"/>
      <c r="AF270" s="62"/>
    </row>
    <row r="271" spans="6:32" s="19" customFormat="1" ht="13.5" customHeight="1">
      <c r="F271" s="80"/>
      <c r="U271" s="80"/>
      <c r="AF271" s="62"/>
    </row>
    <row r="272" spans="6:32" s="19" customFormat="1" ht="13.5" customHeight="1">
      <c r="F272" s="80"/>
      <c r="U272" s="80"/>
      <c r="AF272" s="62"/>
    </row>
    <row r="273" spans="6:32" s="19" customFormat="1" ht="13.5" customHeight="1">
      <c r="F273" s="80"/>
      <c r="U273" s="80"/>
      <c r="AF273" s="62"/>
    </row>
    <row r="274" spans="6:32" s="19" customFormat="1" ht="13.5" customHeight="1">
      <c r="F274" s="80"/>
      <c r="U274" s="80"/>
      <c r="AF274" s="62"/>
    </row>
    <row r="275" spans="6:32" s="19" customFormat="1" ht="13.5" customHeight="1">
      <c r="F275" s="80"/>
      <c r="U275" s="80"/>
      <c r="AF275" s="62"/>
    </row>
    <row r="276" spans="6:32" s="19" customFormat="1" ht="13.5" customHeight="1">
      <c r="F276" s="80"/>
      <c r="U276" s="80"/>
      <c r="AF276" s="62"/>
    </row>
    <row r="277" spans="6:32" s="19" customFormat="1" ht="13.5" customHeight="1">
      <c r="F277" s="80"/>
      <c r="U277" s="80"/>
      <c r="AF277" s="62"/>
    </row>
    <row r="278" spans="6:32" s="19" customFormat="1" ht="13.5" customHeight="1">
      <c r="F278" s="80"/>
      <c r="U278" s="80"/>
      <c r="AF278" s="62"/>
    </row>
    <row r="279" spans="6:32" s="19" customFormat="1" ht="13.5" customHeight="1">
      <c r="F279" s="80"/>
      <c r="U279" s="80"/>
      <c r="AF279" s="62"/>
    </row>
    <row r="280" spans="6:32" s="19" customFormat="1" ht="13.5" customHeight="1">
      <c r="F280" s="80"/>
      <c r="U280" s="80"/>
      <c r="AF280" s="62"/>
    </row>
    <row r="281" spans="6:32" s="19" customFormat="1" ht="13.5" customHeight="1">
      <c r="F281" s="80"/>
      <c r="U281" s="80"/>
      <c r="AF281" s="62"/>
    </row>
    <row r="282" spans="6:32" s="19" customFormat="1" ht="13.5" customHeight="1">
      <c r="F282" s="80"/>
      <c r="U282" s="80"/>
      <c r="AF282" s="62"/>
    </row>
    <row r="283" spans="6:32" s="19" customFormat="1" ht="13.5" customHeight="1">
      <c r="F283" s="80"/>
      <c r="U283" s="80"/>
      <c r="AF283" s="62"/>
    </row>
    <row r="284" spans="6:32" s="19" customFormat="1" ht="13.5" customHeight="1">
      <c r="F284" s="80"/>
      <c r="U284" s="80"/>
      <c r="AF284" s="62"/>
    </row>
    <row r="285" spans="6:32" s="19" customFormat="1" ht="13.5" customHeight="1">
      <c r="F285" s="80"/>
      <c r="U285" s="80"/>
      <c r="AF285" s="62"/>
    </row>
    <row r="286" spans="6:32" s="19" customFormat="1" ht="13.5" customHeight="1">
      <c r="F286" s="80"/>
      <c r="U286" s="80"/>
      <c r="AF286" s="62"/>
    </row>
    <row r="287" spans="6:32" s="19" customFormat="1" ht="13.5" customHeight="1">
      <c r="F287" s="80"/>
      <c r="U287" s="80"/>
      <c r="AF287" s="62"/>
    </row>
    <row r="288" spans="6:32" s="19" customFormat="1" ht="13.5" customHeight="1">
      <c r="F288" s="80"/>
      <c r="U288" s="80"/>
      <c r="AF288" s="62"/>
    </row>
    <row r="289" spans="6:32" s="19" customFormat="1" ht="13.5" customHeight="1">
      <c r="F289" s="80"/>
      <c r="U289" s="80"/>
      <c r="AF289" s="62"/>
    </row>
    <row r="290" spans="6:32" s="19" customFormat="1" ht="13.5" customHeight="1">
      <c r="F290" s="80"/>
      <c r="U290" s="80"/>
      <c r="AF290" s="62"/>
    </row>
    <row r="291" spans="6:32" s="19" customFormat="1" ht="13.5" customHeight="1">
      <c r="F291" s="80"/>
      <c r="U291" s="80"/>
      <c r="AF291" s="62"/>
    </row>
    <row r="292" spans="6:32" s="19" customFormat="1" ht="13.5" customHeight="1">
      <c r="F292" s="80"/>
      <c r="U292" s="80"/>
      <c r="AF292" s="62"/>
    </row>
    <row r="293" spans="6:32" s="19" customFormat="1" ht="13.5" customHeight="1">
      <c r="F293" s="80"/>
      <c r="U293" s="80"/>
      <c r="AF293" s="62"/>
    </row>
    <row r="294" spans="6:32" s="19" customFormat="1" ht="13.5" customHeight="1">
      <c r="F294" s="80"/>
      <c r="U294" s="80"/>
      <c r="AF294" s="62"/>
    </row>
    <row r="295" spans="6:32" s="19" customFormat="1" ht="13.5" customHeight="1">
      <c r="F295" s="80"/>
      <c r="U295" s="80"/>
      <c r="AF295" s="62"/>
    </row>
    <row r="296" spans="6:32" s="19" customFormat="1" ht="13.5" customHeight="1">
      <c r="F296" s="80"/>
      <c r="U296" s="80"/>
      <c r="AF296" s="62"/>
    </row>
    <row r="297" spans="6:32" s="19" customFormat="1" ht="13.5" customHeight="1">
      <c r="F297" s="80"/>
      <c r="U297" s="80"/>
      <c r="AF297" s="62"/>
    </row>
    <row r="298" spans="6:32" s="19" customFormat="1" ht="13.5" customHeight="1">
      <c r="F298" s="80"/>
      <c r="U298" s="80"/>
      <c r="AF298" s="62"/>
    </row>
    <row r="299" spans="6:32" s="19" customFormat="1" ht="13.5" customHeight="1">
      <c r="F299" s="80"/>
      <c r="U299" s="80"/>
      <c r="AF299" s="62"/>
    </row>
    <row r="300" spans="6:32" s="19" customFormat="1" ht="13.5" customHeight="1">
      <c r="F300" s="80"/>
      <c r="U300" s="80"/>
      <c r="AF300" s="62"/>
    </row>
    <row r="301" spans="6:32" s="19" customFormat="1" ht="13.5" customHeight="1">
      <c r="F301" s="80"/>
      <c r="U301" s="80"/>
      <c r="AF301" s="62"/>
    </row>
    <row r="302" spans="6:32" s="19" customFormat="1" ht="13.5" customHeight="1">
      <c r="F302" s="80"/>
      <c r="U302" s="80"/>
      <c r="AF302" s="62"/>
    </row>
    <row r="303" spans="6:32" s="19" customFormat="1" ht="13.5" customHeight="1">
      <c r="F303" s="80"/>
      <c r="U303" s="80"/>
      <c r="AF303" s="62"/>
    </row>
    <row r="304" spans="6:32" s="19" customFormat="1" ht="13.5" customHeight="1">
      <c r="F304" s="80"/>
      <c r="U304" s="80"/>
      <c r="AF304" s="62"/>
    </row>
    <row r="305" spans="6:32" s="19" customFormat="1" ht="13.5" customHeight="1">
      <c r="F305" s="80"/>
      <c r="U305" s="80"/>
      <c r="AF305" s="62"/>
    </row>
    <row r="306" spans="6:32" s="19" customFormat="1" ht="13.5" customHeight="1">
      <c r="F306" s="80"/>
      <c r="U306" s="80"/>
      <c r="AF306" s="62"/>
    </row>
    <row r="307" spans="6:32" s="19" customFormat="1" ht="13.5" customHeight="1">
      <c r="F307" s="80"/>
      <c r="U307" s="80"/>
      <c r="AF307" s="62"/>
    </row>
    <row r="308" spans="6:32" s="19" customFormat="1" ht="13.5" customHeight="1">
      <c r="F308" s="80"/>
      <c r="U308" s="80"/>
      <c r="AF308" s="62"/>
    </row>
    <row r="309" spans="6:32" s="19" customFormat="1" ht="13.5" customHeight="1">
      <c r="F309" s="80"/>
      <c r="U309" s="80"/>
      <c r="AF309" s="62"/>
    </row>
    <row r="310" spans="6:32" s="19" customFormat="1" ht="13.5" customHeight="1">
      <c r="F310" s="80"/>
      <c r="U310" s="80"/>
      <c r="AF310" s="62"/>
    </row>
    <row r="311" spans="6:32" s="19" customFormat="1" ht="13.5" customHeight="1">
      <c r="F311" s="80"/>
      <c r="U311" s="80"/>
      <c r="AF311" s="62"/>
    </row>
    <row r="312" spans="6:32" s="19" customFormat="1" ht="13.5" customHeight="1">
      <c r="F312" s="80"/>
      <c r="U312" s="80"/>
      <c r="AF312" s="62"/>
    </row>
    <row r="313" spans="6:32" s="19" customFormat="1" ht="13.5" customHeight="1">
      <c r="F313" s="80"/>
      <c r="U313" s="80"/>
      <c r="AF313" s="62"/>
    </row>
    <row r="314" spans="6:32" s="19" customFormat="1" ht="13.5" customHeight="1">
      <c r="F314" s="80"/>
      <c r="U314" s="80"/>
      <c r="AF314" s="62"/>
    </row>
    <row r="315" spans="6:32" s="19" customFormat="1" ht="13.5" customHeight="1">
      <c r="F315" s="80"/>
      <c r="U315" s="80"/>
      <c r="AF315" s="62"/>
    </row>
    <row r="316" spans="6:32" s="19" customFormat="1" ht="13.5" customHeight="1">
      <c r="F316" s="80"/>
      <c r="U316" s="80"/>
      <c r="AF316" s="62"/>
    </row>
    <row r="317" spans="6:32" s="19" customFormat="1" ht="13.5" customHeight="1">
      <c r="F317" s="80"/>
      <c r="U317" s="80"/>
      <c r="AF317" s="62"/>
    </row>
    <row r="318" spans="6:32" s="19" customFormat="1" ht="13.5" customHeight="1">
      <c r="F318" s="80"/>
      <c r="U318" s="80"/>
      <c r="AF318" s="62"/>
    </row>
    <row r="319" spans="6:32" s="19" customFormat="1" ht="13.5" customHeight="1">
      <c r="F319" s="80"/>
      <c r="U319" s="80"/>
      <c r="AF319" s="62"/>
    </row>
    <row r="320" spans="6:32" s="19" customFormat="1" ht="13.5" customHeight="1">
      <c r="F320" s="80"/>
      <c r="U320" s="80"/>
      <c r="AF320" s="62"/>
    </row>
    <row r="321" spans="6:32" s="19" customFormat="1" ht="13.5" customHeight="1">
      <c r="F321" s="80"/>
      <c r="U321" s="80"/>
      <c r="AF321" s="62"/>
    </row>
    <row r="322" spans="6:32" s="19" customFormat="1" ht="13.5" customHeight="1">
      <c r="F322" s="80"/>
      <c r="U322" s="80"/>
      <c r="AF322" s="62"/>
    </row>
    <row r="323" spans="6:32" s="19" customFormat="1" ht="13.5" customHeight="1">
      <c r="F323" s="80"/>
      <c r="U323" s="80"/>
      <c r="AF323" s="62"/>
    </row>
    <row r="324" spans="6:32" s="19" customFormat="1" ht="13.5" customHeight="1">
      <c r="F324" s="80"/>
      <c r="U324" s="80"/>
      <c r="AF324" s="62"/>
    </row>
    <row r="325" spans="6:32" s="19" customFormat="1" ht="13.5" customHeight="1">
      <c r="F325" s="80"/>
      <c r="U325" s="80"/>
      <c r="AF325" s="62"/>
    </row>
    <row r="326" spans="6:32" s="19" customFormat="1" ht="13.5" customHeight="1">
      <c r="F326" s="80"/>
      <c r="U326" s="80"/>
      <c r="AF326" s="62"/>
    </row>
    <row r="327" spans="6:32" s="19" customFormat="1" ht="13.5" customHeight="1">
      <c r="F327" s="80"/>
      <c r="U327" s="80"/>
      <c r="AF327" s="62"/>
    </row>
    <row r="328" spans="6:32" s="19" customFormat="1" ht="13.5" customHeight="1">
      <c r="F328" s="80"/>
      <c r="U328" s="80"/>
      <c r="AF328" s="62"/>
    </row>
    <row r="329" spans="6:32" s="19" customFormat="1" ht="13.5" customHeight="1">
      <c r="F329" s="80"/>
      <c r="U329" s="80"/>
      <c r="AF329" s="62"/>
    </row>
    <row r="330" spans="6:32" s="19" customFormat="1" ht="13.5" customHeight="1">
      <c r="F330" s="80"/>
      <c r="U330" s="80"/>
      <c r="AF330" s="62"/>
    </row>
    <row r="331" spans="6:32" s="19" customFormat="1" ht="13.5" customHeight="1">
      <c r="F331" s="80"/>
      <c r="U331" s="80"/>
      <c r="AF331" s="62"/>
    </row>
    <row r="332" spans="6:32" s="19" customFormat="1" ht="13.5" customHeight="1">
      <c r="F332" s="80"/>
      <c r="U332" s="80"/>
      <c r="AF332" s="62"/>
    </row>
    <row r="333" spans="6:32" s="19" customFormat="1" ht="13.5" customHeight="1">
      <c r="F333" s="80"/>
      <c r="U333" s="80"/>
      <c r="AF333" s="62"/>
    </row>
    <row r="334" spans="6:32" s="19" customFormat="1" ht="13.5" customHeight="1">
      <c r="F334" s="80"/>
      <c r="U334" s="80"/>
      <c r="AF334" s="62"/>
    </row>
    <row r="335" spans="6:32" s="19" customFormat="1" ht="13.5" customHeight="1">
      <c r="F335" s="80"/>
      <c r="U335" s="80"/>
      <c r="AF335" s="62"/>
    </row>
    <row r="336" spans="6:32" s="19" customFormat="1" ht="13.5" customHeight="1">
      <c r="F336" s="80"/>
      <c r="U336" s="80"/>
      <c r="AF336" s="62"/>
    </row>
    <row r="337" spans="6:32" s="19" customFormat="1" ht="13.5" customHeight="1">
      <c r="F337" s="80"/>
      <c r="U337" s="80"/>
      <c r="AF337" s="62"/>
    </row>
    <row r="338" spans="6:32" s="19" customFormat="1" ht="13.5" customHeight="1">
      <c r="F338" s="80"/>
      <c r="U338" s="80"/>
      <c r="AF338" s="62"/>
    </row>
    <row r="339" spans="6:32" s="19" customFormat="1" ht="13.5" customHeight="1">
      <c r="F339" s="80"/>
      <c r="U339" s="80"/>
      <c r="AF339" s="62"/>
    </row>
    <row r="340" spans="6:32" s="19" customFormat="1" ht="13.5" customHeight="1">
      <c r="F340" s="80"/>
      <c r="U340" s="80"/>
      <c r="AF340" s="62"/>
    </row>
    <row r="341" spans="6:32" s="19" customFormat="1" ht="13.5" customHeight="1">
      <c r="F341" s="80"/>
      <c r="U341" s="80"/>
      <c r="AF341" s="62"/>
    </row>
    <row r="342" spans="6:32" s="19" customFormat="1" ht="13.5" customHeight="1">
      <c r="F342" s="80"/>
      <c r="U342" s="80"/>
      <c r="AF342" s="62"/>
    </row>
    <row r="343" spans="6:32" s="19" customFormat="1" ht="13.5" customHeight="1">
      <c r="F343" s="80"/>
      <c r="U343" s="80"/>
      <c r="AF343" s="62"/>
    </row>
    <row r="344" spans="6:32" s="19" customFormat="1" ht="13.5" customHeight="1">
      <c r="F344" s="80"/>
      <c r="U344" s="80"/>
      <c r="AF344" s="62"/>
    </row>
    <row r="345" spans="6:32" s="19" customFormat="1" ht="13.5" customHeight="1">
      <c r="F345" s="80"/>
      <c r="U345" s="80"/>
      <c r="AF345" s="62"/>
    </row>
    <row r="346" spans="6:32" s="19" customFormat="1" ht="13.5" customHeight="1">
      <c r="F346" s="80"/>
      <c r="U346" s="80"/>
      <c r="AF346" s="62"/>
    </row>
    <row r="347" spans="6:32" s="19" customFormat="1" ht="13.5" customHeight="1">
      <c r="F347" s="80"/>
      <c r="U347" s="80"/>
      <c r="AF347" s="62"/>
    </row>
    <row r="348" spans="6:32" s="19" customFormat="1" ht="13.5" customHeight="1">
      <c r="F348" s="80"/>
      <c r="U348" s="80"/>
      <c r="AF348" s="62"/>
    </row>
    <row r="349" spans="6:32" s="19" customFormat="1" ht="13.5" customHeight="1">
      <c r="F349" s="80"/>
      <c r="U349" s="80"/>
      <c r="AF349" s="62"/>
    </row>
    <row r="350" spans="6:32" s="19" customFormat="1" ht="13.5" customHeight="1">
      <c r="F350" s="80"/>
      <c r="U350" s="80"/>
      <c r="AF350" s="62"/>
    </row>
    <row r="351" spans="6:32" s="19" customFormat="1" ht="13.5" customHeight="1">
      <c r="F351" s="80"/>
      <c r="U351" s="80"/>
      <c r="AF351" s="62"/>
    </row>
    <row r="352" spans="6:32" s="19" customFormat="1" ht="13.5" customHeight="1">
      <c r="F352" s="80"/>
      <c r="U352" s="80"/>
      <c r="AF352" s="62"/>
    </row>
    <row r="353" spans="6:32" s="19" customFormat="1" ht="13.5" customHeight="1">
      <c r="F353" s="80"/>
      <c r="U353" s="80"/>
      <c r="AF353" s="62"/>
    </row>
    <row r="354" spans="6:32" s="19" customFormat="1" ht="13.5" customHeight="1">
      <c r="F354" s="80"/>
      <c r="U354" s="80"/>
      <c r="AF354" s="62"/>
    </row>
    <row r="355" spans="6:32" s="19" customFormat="1" ht="13.5" customHeight="1">
      <c r="F355" s="80"/>
      <c r="U355" s="80"/>
      <c r="AF355" s="62"/>
    </row>
    <row r="356" spans="6:32" s="19" customFormat="1" ht="13.5" customHeight="1">
      <c r="F356" s="80"/>
      <c r="U356" s="80"/>
      <c r="AF356" s="62"/>
    </row>
    <row r="357" spans="6:32" s="19" customFormat="1" ht="13.5" customHeight="1">
      <c r="F357" s="80"/>
      <c r="U357" s="80"/>
      <c r="AF357" s="62"/>
    </row>
    <row r="358" spans="6:32" s="19" customFormat="1" ht="13.5" customHeight="1">
      <c r="F358" s="80"/>
      <c r="U358" s="80"/>
      <c r="AF358" s="62"/>
    </row>
    <row r="359" spans="6:32" s="19" customFormat="1" ht="13.5" customHeight="1">
      <c r="F359" s="80"/>
      <c r="U359" s="80"/>
      <c r="AF359" s="62"/>
    </row>
    <row r="360" spans="6:32" s="19" customFormat="1" ht="13.5" customHeight="1">
      <c r="F360" s="80"/>
      <c r="U360" s="80"/>
      <c r="AF360" s="62"/>
    </row>
    <row r="361" spans="6:32" s="19" customFormat="1" ht="13.5" customHeight="1">
      <c r="F361" s="80"/>
      <c r="U361" s="80"/>
      <c r="AF361" s="62"/>
    </row>
    <row r="362" spans="6:32" s="19" customFormat="1" ht="13.5" customHeight="1">
      <c r="F362" s="80"/>
      <c r="U362" s="80"/>
      <c r="AF362" s="62"/>
    </row>
    <row r="363" spans="6:32" s="19" customFormat="1" ht="13.5" customHeight="1">
      <c r="F363" s="80"/>
      <c r="U363" s="80"/>
      <c r="AF363" s="62"/>
    </row>
    <row r="364" spans="6:32" s="19" customFormat="1" ht="13.5" customHeight="1">
      <c r="F364" s="80"/>
      <c r="U364" s="80"/>
      <c r="AF364" s="62"/>
    </row>
    <row r="365" spans="6:32" s="19" customFormat="1" ht="13.5" customHeight="1">
      <c r="F365" s="80"/>
      <c r="U365" s="80"/>
      <c r="AF365" s="62"/>
    </row>
    <row r="366" spans="6:32" s="19" customFormat="1" ht="13.5" customHeight="1">
      <c r="F366" s="80"/>
      <c r="U366" s="80"/>
      <c r="AF366" s="62"/>
    </row>
    <row r="367" spans="6:32" s="19" customFormat="1" ht="13.5" customHeight="1">
      <c r="F367" s="80"/>
      <c r="U367" s="80"/>
      <c r="AF367" s="62"/>
    </row>
    <row r="368" spans="6:32" s="19" customFormat="1" ht="13.5" customHeight="1">
      <c r="F368" s="80"/>
      <c r="U368" s="80"/>
      <c r="AF368" s="62"/>
    </row>
    <row r="369" spans="6:32" s="19" customFormat="1" ht="13.5" customHeight="1">
      <c r="F369" s="80"/>
      <c r="U369" s="80"/>
      <c r="AF369" s="62"/>
    </row>
    <row r="370" spans="6:32" s="19" customFormat="1" ht="13.5" customHeight="1">
      <c r="F370" s="80"/>
      <c r="U370" s="80"/>
      <c r="AF370" s="62"/>
    </row>
    <row r="371" spans="6:32" s="19" customFormat="1" ht="13.5" customHeight="1">
      <c r="F371" s="80"/>
      <c r="U371" s="80"/>
      <c r="AF371" s="62"/>
    </row>
    <row r="372" spans="6:32" s="19" customFormat="1" ht="13.5" customHeight="1">
      <c r="F372" s="80"/>
      <c r="U372" s="80"/>
      <c r="AF372" s="62"/>
    </row>
    <row r="373" spans="6:32" s="19" customFormat="1" ht="13.5" customHeight="1">
      <c r="F373" s="80"/>
      <c r="U373" s="80"/>
      <c r="AF373" s="62"/>
    </row>
  </sheetData>
  <customSheetViews>
    <customSheetView guid="{3A8EF6F6-C45A-45DE-8E7F-2F44C5063395}" showGridLines="0" fitToPage="1">
      <pane ySplit="9" topLeftCell="A40" activePane="bottomLeft" state="frozen"/>
      <selection pane="bottomLeft" activeCell="G57" sqref="G57"/>
      <pageMargins left="0.75" right="0.75" top="1" bottom="1" header="0" footer="0"/>
      <pageSetup paperSize="9" scale="10" orientation="landscape" horizontalDpi="4294967292" r:id="rId1"/>
      <headerFooter alignWithMargins="0"/>
    </customSheetView>
    <customSheetView guid="{5C4533D1-CAF6-4FEA-8A96-A613B311E936}" showPageBreaks="1" showGridLines="0" fitToPage="1" topLeftCell="D1">
      <pane ySplit="9" topLeftCell="A10" activePane="bottomLeft" state="frozen"/>
      <selection pane="bottomLeft" activeCell="N8" sqref="N8"/>
      <pageMargins left="0.75" right="0.75" top="1" bottom="1" header="0" footer="0"/>
      <pageSetup paperSize="9" orientation="landscape" horizontalDpi="4294967292" r:id="rId2"/>
      <headerFooter alignWithMargins="0"/>
    </customSheetView>
    <customSheetView guid="{8A76CB75-0074-42C4-9951-071537C0DA5A}" showGridLines="0" fitToPage="1" topLeftCell="Q1">
      <pane ySplit="9" topLeftCell="A25" activePane="bottomLeft" state="frozen"/>
      <selection pane="bottomLeft" activeCell="Z53" sqref="Z53"/>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ySplit="9" topLeftCell="A35" activePane="bottomLeft" state="frozen"/>
      <selection pane="bottomLeft" activeCell="A48" sqref="A48"/>
      <pageMargins left="0.75" right="0.75" top="1" bottom="1" header="0" footer="0"/>
      <pageSetup paperSize="9" orientation="landscape" horizontalDpi="4294967292" r:id="rId4"/>
      <headerFooter alignWithMargins="0"/>
    </customSheetView>
  </customSheetViews>
  <phoneticPr fontId="24" type="noConversion"/>
  <pageMargins left="0.32" right="0.3" top="1" bottom="1" header="1" footer="1"/>
  <pageSetup paperSize="9" orientation="landscape" horizontalDpi="4294967292" r:id="rId5"/>
  <headerFooter alignWithMargins="0"/>
  <ignoredErrors>
    <ignoredError sqref="A10:Z10" numberStoredAsText="1"/>
    <ignoredError sqref="B74:Z94 B96:Z98 B102:Z103 B106:Z106 B110:Z110 B114:Z114 A118:XFD118" formula="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EE1FE"/>
    <pageSetUpPr fitToPage="1"/>
  </sheetPr>
  <dimension ref="A1:BD249"/>
  <sheetViews>
    <sheetView showGridLines="0" zoomScaleNormal="100" workbookViewId="0">
      <pane xSplit="1" ySplit="10" topLeftCell="B59" activePane="bottomRight" state="frozen"/>
      <selection activeCell="B63" sqref="B63"/>
      <selection pane="topRight" activeCell="B63" sqref="B63"/>
      <selection pane="bottomLeft" activeCell="B63" sqref="B63"/>
      <selection pane="bottomRight" activeCell="A66" sqref="A66"/>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16384" width="9.140625" style="1"/>
  </cols>
  <sheetData>
    <row r="1" spans="1:26" ht="13.5" customHeight="1">
      <c r="B1" s="13"/>
      <c r="C1" s="13"/>
      <c r="D1" s="13"/>
      <c r="E1" s="13"/>
      <c r="F1" s="13"/>
      <c r="G1" s="13"/>
      <c r="H1" s="13"/>
      <c r="I1" s="13"/>
      <c r="J1" s="13"/>
      <c r="K1" s="13"/>
      <c r="L1" s="13"/>
      <c r="M1" s="13"/>
      <c r="N1" s="13"/>
      <c r="O1" s="13"/>
      <c r="P1" s="13"/>
      <c r="Q1" s="13"/>
      <c r="R1" s="13"/>
      <c r="S1" s="13"/>
      <c r="T1" s="13"/>
      <c r="U1" s="13"/>
      <c r="V1" s="13"/>
      <c r="W1" s="13"/>
      <c r="X1" s="13"/>
      <c r="Y1" s="13"/>
      <c r="Z1" s="13"/>
    </row>
    <row r="2" spans="1:26" ht="11.25" customHeight="1">
      <c r="A2" s="8" t="s">
        <v>156</v>
      </c>
      <c r="Z2" s="7"/>
    </row>
    <row r="3" spans="1:26" ht="11.25" customHeight="1">
      <c r="A3" s="12" t="s">
        <v>157</v>
      </c>
    </row>
    <row r="4" spans="1:26" ht="11.25" customHeight="1">
      <c r="A4" s="12"/>
    </row>
    <row r="5" spans="1:26" ht="13.5" customHeight="1">
      <c r="A5" s="10" t="s">
        <v>149</v>
      </c>
      <c r="X5" s="35" t="s">
        <v>190</v>
      </c>
      <c r="Z5" s="7"/>
    </row>
    <row r="6" spans="1:26"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26"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26"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row>
    <row r="9" spans="1:26" s="9" customFormat="1" ht="23.85" customHeight="1">
      <c r="A9" s="16" t="s">
        <v>135</v>
      </c>
      <c r="B9" s="17"/>
      <c r="C9" s="27"/>
      <c r="D9" s="17"/>
      <c r="E9" s="27"/>
      <c r="F9" s="27" t="s">
        <v>93</v>
      </c>
      <c r="G9" s="27" t="s">
        <v>73</v>
      </c>
      <c r="H9" s="27" t="s">
        <v>74</v>
      </c>
      <c r="I9" s="31" t="s">
        <v>76</v>
      </c>
      <c r="J9" s="27" t="s">
        <v>75</v>
      </c>
      <c r="K9" s="27" t="s">
        <v>77</v>
      </c>
      <c r="L9" s="27" t="s">
        <v>78</v>
      </c>
      <c r="M9" s="27" t="s">
        <v>140</v>
      </c>
      <c r="N9" s="27" t="s">
        <v>143</v>
      </c>
      <c r="O9" s="17"/>
      <c r="P9" s="27"/>
      <c r="Q9" s="27" t="s">
        <v>80</v>
      </c>
      <c r="R9" s="27" t="s">
        <v>81</v>
      </c>
      <c r="S9" s="27" t="s">
        <v>82</v>
      </c>
      <c r="T9" s="27" t="s">
        <v>83</v>
      </c>
      <c r="U9" s="27" t="s">
        <v>84</v>
      </c>
      <c r="V9" s="27" t="s">
        <v>120</v>
      </c>
      <c r="W9" s="27" t="s">
        <v>85</v>
      </c>
      <c r="X9" s="27" t="s">
        <v>86</v>
      </c>
      <c r="Y9" s="27" t="s">
        <v>123</v>
      </c>
      <c r="Z9" s="27" t="s">
        <v>144</v>
      </c>
    </row>
    <row r="10" spans="1:26"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row>
    <row r="11" spans="1:26" s="85" customFormat="1" ht="13.5" customHeight="1">
      <c r="A11" s="70" t="s">
        <v>235</v>
      </c>
      <c r="B11" s="72">
        <v>678.19540887000039</v>
      </c>
      <c r="C11" s="72">
        <v>735.2636011200002</v>
      </c>
      <c r="D11" s="72">
        <v>5451.3974815599995</v>
      </c>
      <c r="E11" s="72">
        <v>5381.1485023999994</v>
      </c>
      <c r="F11" s="72">
        <v>144.85641618</v>
      </c>
      <c r="G11" s="72">
        <v>20.451340180000003</v>
      </c>
      <c r="H11" s="72">
        <v>124.40507599999999</v>
      </c>
      <c r="I11" s="72">
        <v>17.96844832</v>
      </c>
      <c r="J11" s="72">
        <v>836.47947978999991</v>
      </c>
      <c r="K11" s="72">
        <v>107.26756730999998</v>
      </c>
      <c r="L11" s="72">
        <v>4115.5334898899991</v>
      </c>
      <c r="M11" s="72">
        <v>177.01154922999999</v>
      </c>
      <c r="N11" s="72">
        <v>70.24897915999999</v>
      </c>
      <c r="O11" s="72">
        <v>4773.2020726899991</v>
      </c>
      <c r="P11" s="64">
        <v>4645.8849012799992</v>
      </c>
      <c r="Q11" s="72">
        <v>1714.6708016299999</v>
      </c>
      <c r="R11" s="72">
        <v>511.96585225000013</v>
      </c>
      <c r="S11" s="72">
        <v>2.4091942800000004</v>
      </c>
      <c r="T11" s="72">
        <v>74.358767880000002</v>
      </c>
      <c r="U11" s="72">
        <v>2110.3261671599994</v>
      </c>
      <c r="V11" s="72">
        <v>1804.8825617499999</v>
      </c>
      <c r="W11" s="72">
        <v>66.585351679999818</v>
      </c>
      <c r="X11" s="72">
        <v>125.03404452000001</v>
      </c>
      <c r="Y11" s="72">
        <v>40.534721880000006</v>
      </c>
      <c r="Z11" s="72">
        <v>127.31717141000001</v>
      </c>
    </row>
    <row r="12" spans="1:26" s="85" customFormat="1" ht="13.5" customHeight="1">
      <c r="A12" s="70" t="s">
        <v>236</v>
      </c>
      <c r="B12" s="72">
        <v>866.03601026000069</v>
      </c>
      <c r="C12" s="72">
        <v>842.76019025000096</v>
      </c>
      <c r="D12" s="72">
        <v>11306.481317780001</v>
      </c>
      <c r="E12" s="72">
        <v>11011.724910730001</v>
      </c>
      <c r="F12" s="72">
        <v>225.19054774</v>
      </c>
      <c r="G12" s="72">
        <v>20.451340180000003</v>
      </c>
      <c r="H12" s="72">
        <v>204.73920756000001</v>
      </c>
      <c r="I12" s="72">
        <v>28.368448319999999</v>
      </c>
      <c r="J12" s="72">
        <v>1699.7205568900001</v>
      </c>
      <c r="K12" s="72">
        <v>227.33024307000005</v>
      </c>
      <c r="L12" s="72">
        <v>8377.2468759000021</v>
      </c>
      <c r="M12" s="72">
        <v>482.23668713000012</v>
      </c>
      <c r="N12" s="72">
        <v>294.75640705000001</v>
      </c>
      <c r="O12" s="72">
        <v>10440.44530752</v>
      </c>
      <c r="P12" s="64">
        <v>10168.96472048</v>
      </c>
      <c r="Q12" s="72">
        <v>3932.7467212600009</v>
      </c>
      <c r="R12" s="72">
        <v>1200.1027640500001</v>
      </c>
      <c r="S12" s="72">
        <v>5.0763319199999986</v>
      </c>
      <c r="T12" s="72">
        <v>255.15509059999999</v>
      </c>
      <c r="U12" s="72">
        <v>4164.8932716499985</v>
      </c>
      <c r="V12" s="72">
        <v>3617.1472052499998</v>
      </c>
      <c r="W12" s="72">
        <v>122.47977627000026</v>
      </c>
      <c r="X12" s="72">
        <v>364.36383060999998</v>
      </c>
      <c r="Y12" s="72">
        <v>124.14693412000001</v>
      </c>
      <c r="Z12" s="72">
        <v>271.48058703999999</v>
      </c>
    </row>
    <row r="13" spans="1:26" s="85" customFormat="1" ht="13.5" customHeight="1">
      <c r="A13" s="70" t="s">
        <v>225</v>
      </c>
      <c r="B13" s="72">
        <v>867.4928822299953</v>
      </c>
      <c r="C13" s="72">
        <v>1016.9058648899954</v>
      </c>
      <c r="D13" s="72">
        <v>17902.387776309999</v>
      </c>
      <c r="E13" s="72">
        <v>17486.594544129999</v>
      </c>
      <c r="F13" s="72">
        <v>301.67512316</v>
      </c>
      <c r="G13" s="72">
        <v>20.451340180000003</v>
      </c>
      <c r="H13" s="72">
        <v>281.22378298000001</v>
      </c>
      <c r="I13" s="72">
        <v>38.768448319999997</v>
      </c>
      <c r="J13" s="72">
        <v>2994.3020921599996</v>
      </c>
      <c r="K13" s="72">
        <v>343.78631240999999</v>
      </c>
      <c r="L13" s="72">
        <v>12920.85664018</v>
      </c>
      <c r="M13" s="72">
        <v>925.97437622000018</v>
      </c>
      <c r="N13" s="72">
        <v>415.79323217999996</v>
      </c>
      <c r="O13" s="72">
        <v>17034.894894080004</v>
      </c>
      <c r="P13" s="64">
        <v>16469.688679240004</v>
      </c>
      <c r="Q13" s="72">
        <v>6148.9306196700009</v>
      </c>
      <c r="R13" s="72">
        <v>1898.1231997899999</v>
      </c>
      <c r="S13" s="72">
        <v>9.1687862000000013</v>
      </c>
      <c r="T13" s="72">
        <v>370.27876502999999</v>
      </c>
      <c r="U13" s="72">
        <v>7171.8339651200031</v>
      </c>
      <c r="V13" s="72">
        <v>6009.1837942300008</v>
      </c>
      <c r="W13" s="72">
        <v>75.495346500000039</v>
      </c>
      <c r="X13" s="72">
        <v>596.23450973000001</v>
      </c>
      <c r="Y13" s="72">
        <v>199.6234872</v>
      </c>
      <c r="Z13" s="72">
        <v>565.20621484000003</v>
      </c>
    </row>
    <row r="14" spans="1:26" s="85" customFormat="1" ht="13.5" customHeight="1">
      <c r="A14" s="73" t="s">
        <v>226</v>
      </c>
      <c r="B14" s="76">
        <v>-1691.4512341600021</v>
      </c>
      <c r="C14" s="76">
        <v>2094.6850257799997</v>
      </c>
      <c r="D14" s="76">
        <v>27131.967890350003</v>
      </c>
      <c r="E14" s="76">
        <v>26526.155273320004</v>
      </c>
      <c r="F14" s="76">
        <v>368.52250015999999</v>
      </c>
      <c r="G14" s="76">
        <v>20.451340180000003</v>
      </c>
      <c r="H14" s="76">
        <v>348.07115998</v>
      </c>
      <c r="I14" s="76">
        <v>38.768448319999997</v>
      </c>
      <c r="J14" s="76">
        <v>4180.8222084100007</v>
      </c>
      <c r="K14" s="76">
        <v>541.98250757000005</v>
      </c>
      <c r="L14" s="76">
        <v>18024.02576335</v>
      </c>
      <c r="M14" s="76">
        <v>3410.802293830001</v>
      </c>
      <c r="N14" s="76">
        <v>605.81261703000007</v>
      </c>
      <c r="O14" s="76">
        <v>28823.419124510005</v>
      </c>
      <c r="P14" s="77">
        <v>24431.470247540004</v>
      </c>
      <c r="Q14" s="76">
        <v>9042.8948371199986</v>
      </c>
      <c r="R14" s="76">
        <v>3097.1653581899991</v>
      </c>
      <c r="S14" s="76">
        <v>13.900657729999997</v>
      </c>
      <c r="T14" s="76">
        <v>585.20336961999999</v>
      </c>
      <c r="U14" s="76">
        <v>10369.026545710009</v>
      </c>
      <c r="V14" s="76">
        <v>8455.096294949999</v>
      </c>
      <c r="W14" s="76">
        <v>65.423901119999982</v>
      </c>
      <c r="X14" s="76">
        <v>863.47274988000015</v>
      </c>
      <c r="Y14" s="76">
        <v>394.38282816999993</v>
      </c>
      <c r="Z14" s="76">
        <v>4391.9488769699992</v>
      </c>
    </row>
    <row r="15" spans="1:26" s="85" customFormat="1" ht="13.5" customHeight="1">
      <c r="A15" s="70" t="s">
        <v>237</v>
      </c>
      <c r="B15" s="72">
        <v>636.52386213999762</v>
      </c>
      <c r="C15" s="72">
        <v>870.98341950999838</v>
      </c>
      <c r="D15" s="72">
        <v>6078.9555740499982</v>
      </c>
      <c r="E15" s="72">
        <v>5699.6951819199985</v>
      </c>
      <c r="F15" s="72">
        <v>104.73793363999999</v>
      </c>
      <c r="G15" s="72">
        <v>0</v>
      </c>
      <c r="H15" s="72">
        <v>104.73793363999999</v>
      </c>
      <c r="I15" s="72">
        <v>0</v>
      </c>
      <c r="J15" s="72">
        <v>833.00515415000007</v>
      </c>
      <c r="K15" s="72">
        <v>117.26803487000001</v>
      </c>
      <c r="L15" s="72">
        <v>4101.8258962499986</v>
      </c>
      <c r="M15" s="72">
        <v>542.85816301</v>
      </c>
      <c r="N15" s="72">
        <v>379.26039212999996</v>
      </c>
      <c r="O15" s="72">
        <v>5442.4317119100006</v>
      </c>
      <c r="P15" s="64">
        <v>4828.7117624100001</v>
      </c>
      <c r="Q15" s="72">
        <v>1810.7381267899998</v>
      </c>
      <c r="R15" s="72">
        <v>551.92842831999997</v>
      </c>
      <c r="S15" s="72">
        <v>2.3837939900000005</v>
      </c>
      <c r="T15" s="72">
        <v>103.55098699999999</v>
      </c>
      <c r="U15" s="72">
        <v>2142.2056183200002</v>
      </c>
      <c r="V15" s="72">
        <v>1860.8659057699999</v>
      </c>
      <c r="W15" s="72">
        <v>7.0871261600000004</v>
      </c>
      <c r="X15" s="72">
        <v>171.64128595000003</v>
      </c>
      <c r="Y15" s="72">
        <v>39.176395880000001</v>
      </c>
      <c r="Z15" s="72">
        <v>613.7199495000001</v>
      </c>
    </row>
    <row r="16" spans="1:26" s="85" customFormat="1" ht="13.5" customHeight="1">
      <c r="A16" s="70" t="s">
        <v>238</v>
      </c>
      <c r="B16" s="72">
        <v>429.85500123999373</v>
      </c>
      <c r="C16" s="72">
        <v>1108.3899967599955</v>
      </c>
      <c r="D16" s="72">
        <v>12324.274626969995</v>
      </c>
      <c r="E16" s="72">
        <v>11584.029535149995</v>
      </c>
      <c r="F16" s="72">
        <v>222.94945279000001</v>
      </c>
      <c r="G16" s="72">
        <v>19.609341200000003</v>
      </c>
      <c r="H16" s="72">
        <v>203.34011158999999</v>
      </c>
      <c r="I16" s="72">
        <v>27.63539278</v>
      </c>
      <c r="J16" s="72">
        <v>1741.43887333</v>
      </c>
      <c r="K16" s="72">
        <v>239.72305647999997</v>
      </c>
      <c r="L16" s="72">
        <v>8284.9640386499959</v>
      </c>
      <c r="M16" s="72">
        <v>1094.9541139</v>
      </c>
      <c r="N16" s="72">
        <v>740.24509182000008</v>
      </c>
      <c r="O16" s="72">
        <v>11894.419625730001</v>
      </c>
      <c r="P16" s="64">
        <v>10475.63953839</v>
      </c>
      <c r="Q16" s="72">
        <v>3859.2435054900006</v>
      </c>
      <c r="R16" s="72">
        <v>1387.5284156199998</v>
      </c>
      <c r="S16" s="72">
        <v>4.7673003600000001</v>
      </c>
      <c r="T16" s="72">
        <v>185.50063004</v>
      </c>
      <c r="U16" s="72">
        <v>4429.8397789500004</v>
      </c>
      <c r="V16" s="72">
        <v>3742.9060745000002</v>
      </c>
      <c r="W16" s="72">
        <v>21.332665309999999</v>
      </c>
      <c r="X16" s="72">
        <v>460.81630342</v>
      </c>
      <c r="Y16" s="72">
        <v>126.6109392</v>
      </c>
      <c r="Z16" s="72">
        <v>1418.7800873400004</v>
      </c>
    </row>
    <row r="17" spans="1:56" s="85" customFormat="1" ht="13.5" customHeight="1">
      <c r="A17" s="70" t="s">
        <v>227</v>
      </c>
      <c r="B17" s="72">
        <v>497.97303712999928</v>
      </c>
      <c r="C17" s="72">
        <v>1154.4581363399993</v>
      </c>
      <c r="D17" s="72">
        <v>18989.299810509998</v>
      </c>
      <c r="E17" s="72">
        <v>17594.074725459999</v>
      </c>
      <c r="F17" s="72">
        <v>303.38676788999999</v>
      </c>
      <c r="G17" s="72">
        <v>19.609341200000003</v>
      </c>
      <c r="H17" s="72">
        <v>283.77742668999997</v>
      </c>
      <c r="I17" s="72">
        <v>38.035392780000002</v>
      </c>
      <c r="J17" s="72">
        <v>2794.9564704699997</v>
      </c>
      <c r="K17" s="72">
        <v>353.84818032999999</v>
      </c>
      <c r="L17" s="72">
        <v>12839.42084871</v>
      </c>
      <c r="M17" s="72">
        <v>1302.46245806</v>
      </c>
      <c r="N17" s="72">
        <v>1395.22508505</v>
      </c>
      <c r="O17" s="72">
        <v>18491.326773379998</v>
      </c>
      <c r="P17" s="64">
        <v>16439.61658912</v>
      </c>
      <c r="Q17" s="72">
        <v>5898.5048588600011</v>
      </c>
      <c r="R17" s="72">
        <v>2024.9338364199998</v>
      </c>
      <c r="S17" s="72">
        <v>7.7364066999999999</v>
      </c>
      <c r="T17" s="72">
        <v>249.84318899000004</v>
      </c>
      <c r="U17" s="72">
        <v>7335.4402468400003</v>
      </c>
      <c r="V17" s="72">
        <v>6225.6306011300003</v>
      </c>
      <c r="W17" s="72">
        <v>50.765341049999094</v>
      </c>
      <c r="X17" s="72">
        <v>670.45601350999993</v>
      </c>
      <c r="Y17" s="72">
        <v>201.93669675000001</v>
      </c>
      <c r="Z17" s="72">
        <v>2051.71018426</v>
      </c>
    </row>
    <row r="18" spans="1:56" s="85" customFormat="1" ht="13.5" customHeight="1">
      <c r="A18" s="73" t="s">
        <v>228</v>
      </c>
      <c r="B18" s="76">
        <v>-643.16099347000272</v>
      </c>
      <c r="C18" s="76">
        <v>545.86508983000022</v>
      </c>
      <c r="D18" s="76">
        <v>27185.573333869994</v>
      </c>
      <c r="E18" s="76">
        <v>24552.122697539995</v>
      </c>
      <c r="F18" s="76">
        <v>375.37731295000003</v>
      </c>
      <c r="G18" s="76">
        <v>19.609341200000003</v>
      </c>
      <c r="H18" s="76">
        <v>355.76797175000002</v>
      </c>
      <c r="I18" s="76">
        <v>38.035392780000002</v>
      </c>
      <c r="J18" s="76">
        <v>3933.9237480400002</v>
      </c>
      <c r="K18" s="76">
        <v>553.84628644999998</v>
      </c>
      <c r="L18" s="76">
        <v>17965.766518059994</v>
      </c>
      <c r="M18" s="76">
        <v>1723.2088320400001</v>
      </c>
      <c r="N18" s="76">
        <v>2633.4506363299997</v>
      </c>
      <c r="O18" s="76">
        <v>27828.734327339997</v>
      </c>
      <c r="P18" s="77">
        <v>24006.257607709995</v>
      </c>
      <c r="Q18" s="76">
        <v>8453.3098418699992</v>
      </c>
      <c r="R18" s="76">
        <v>2863.0961915500002</v>
      </c>
      <c r="S18" s="76">
        <v>30.42917499</v>
      </c>
      <c r="T18" s="76">
        <v>476.96812232000002</v>
      </c>
      <c r="U18" s="76">
        <v>10770.048220129996</v>
      </c>
      <c r="V18" s="76">
        <v>8757.0989375999998</v>
      </c>
      <c r="W18" s="76">
        <v>61.917483409998667</v>
      </c>
      <c r="X18" s="76">
        <v>981.30798095</v>
      </c>
      <c r="Y18" s="76">
        <v>369.18059248999998</v>
      </c>
      <c r="Z18" s="76">
        <v>3822.4767196300004</v>
      </c>
    </row>
    <row r="19" spans="1:56" s="85" customFormat="1" ht="13.5" customHeight="1">
      <c r="A19" s="70" t="s">
        <v>229</v>
      </c>
      <c r="B19" s="72">
        <v>881.85711282000193</v>
      </c>
      <c r="C19" s="72">
        <v>876.09576624000238</v>
      </c>
      <c r="D19" s="72">
        <v>7720.4022554400017</v>
      </c>
      <c r="E19" s="72">
        <v>6487.1669074400024</v>
      </c>
      <c r="F19" s="72">
        <v>270.16405911999999</v>
      </c>
      <c r="G19" s="72">
        <v>0</v>
      </c>
      <c r="H19" s="72">
        <v>270.16405911999999</v>
      </c>
      <c r="I19" s="72">
        <v>0</v>
      </c>
      <c r="J19" s="72">
        <v>851.41777817000013</v>
      </c>
      <c r="K19" s="72">
        <v>266.59417929</v>
      </c>
      <c r="L19" s="72">
        <v>4492.2944202400022</v>
      </c>
      <c r="M19" s="72">
        <v>606.69647062000024</v>
      </c>
      <c r="N19" s="72">
        <v>1233.2353479999997</v>
      </c>
      <c r="O19" s="72">
        <v>6838.5451426199998</v>
      </c>
      <c r="P19" s="64">
        <v>5611.0711412000001</v>
      </c>
      <c r="Q19" s="72">
        <v>1810.6877236000003</v>
      </c>
      <c r="R19" s="72">
        <v>742.46103573000028</v>
      </c>
      <c r="S19" s="72">
        <v>129.59429219</v>
      </c>
      <c r="T19" s="72">
        <v>59.843707179999996</v>
      </c>
      <c r="U19" s="72">
        <v>2182.4675339300002</v>
      </c>
      <c r="V19" s="72">
        <v>1923.8546679799999</v>
      </c>
      <c r="W19" s="72">
        <v>94.088888570000023</v>
      </c>
      <c r="X19" s="72">
        <v>104.73698446</v>
      </c>
      <c r="Y19" s="72">
        <v>487.19097554000007</v>
      </c>
      <c r="Z19" s="72">
        <v>1227.4740014200001</v>
      </c>
    </row>
    <row r="20" spans="1:56" s="85" customFormat="1" ht="13.5" customHeight="1">
      <c r="A20" s="70" t="s">
        <v>230</v>
      </c>
      <c r="B20" s="72">
        <v>1123.9816463000025</v>
      </c>
      <c r="C20" s="72">
        <v>1238.2626845800023</v>
      </c>
      <c r="D20" s="72">
        <v>15034.79296904</v>
      </c>
      <c r="E20" s="72">
        <v>13040.11297031</v>
      </c>
      <c r="F20" s="72">
        <v>552.47630408999999</v>
      </c>
      <c r="G20" s="72">
        <v>22.28105746</v>
      </c>
      <c r="H20" s="72">
        <v>530.19524662999993</v>
      </c>
      <c r="I20" s="72">
        <v>29.179508329999997</v>
      </c>
      <c r="J20" s="72">
        <v>1664.3175586099999</v>
      </c>
      <c r="K20" s="72">
        <v>528.70808513999987</v>
      </c>
      <c r="L20" s="72">
        <v>9344.4302279399999</v>
      </c>
      <c r="M20" s="72">
        <v>950.18079453000018</v>
      </c>
      <c r="N20" s="72">
        <v>1994.6799987300003</v>
      </c>
      <c r="O20" s="72">
        <v>13910.811322739997</v>
      </c>
      <c r="P20" s="64">
        <v>11801.850285729997</v>
      </c>
      <c r="Q20" s="72">
        <v>4027.3268503999989</v>
      </c>
      <c r="R20" s="72">
        <v>1493.5574112499999</v>
      </c>
      <c r="S20" s="72">
        <v>376.06597907999992</v>
      </c>
      <c r="T20" s="72">
        <v>161.4641943</v>
      </c>
      <c r="U20" s="72">
        <v>4475.4796768999995</v>
      </c>
      <c r="V20" s="72">
        <v>3855.2830552399996</v>
      </c>
      <c r="W20" s="72">
        <v>166.36882512000005</v>
      </c>
      <c r="X20" s="72">
        <v>250.18790436999998</v>
      </c>
      <c r="Y20" s="72">
        <v>851.39944430999992</v>
      </c>
      <c r="Z20" s="72">
        <v>2108.9610370099999</v>
      </c>
    </row>
    <row r="21" spans="1:56" s="85" customFormat="1" ht="13.5" customHeight="1">
      <c r="A21" s="70" t="s">
        <v>223</v>
      </c>
      <c r="B21" s="72">
        <v>254.45900665000227</v>
      </c>
      <c r="C21" s="72">
        <v>491.08588888000304</v>
      </c>
      <c r="D21" s="72">
        <v>21987.907080590001</v>
      </c>
      <c r="E21" s="72">
        <v>19859.613338070001</v>
      </c>
      <c r="F21" s="72">
        <v>812.85244287</v>
      </c>
      <c r="G21" s="72">
        <v>22.28105746</v>
      </c>
      <c r="H21" s="72">
        <v>790.57138540999995</v>
      </c>
      <c r="I21" s="72">
        <v>39.579508329999996</v>
      </c>
      <c r="J21" s="72">
        <v>2475.7534474100003</v>
      </c>
      <c r="K21" s="72">
        <v>867.82133656999997</v>
      </c>
      <c r="L21" s="72">
        <v>14397.445088710003</v>
      </c>
      <c r="M21" s="72">
        <v>1305.7410225099998</v>
      </c>
      <c r="N21" s="72">
        <v>2128.2937425199993</v>
      </c>
      <c r="O21" s="72">
        <v>21733.448073939999</v>
      </c>
      <c r="P21" s="64">
        <v>19368.527449189998</v>
      </c>
      <c r="Q21" s="72">
        <v>7340.4823360800001</v>
      </c>
      <c r="R21" s="72">
        <v>2238.5173231600002</v>
      </c>
      <c r="S21" s="72">
        <v>493.39456387000007</v>
      </c>
      <c r="T21" s="72">
        <v>249.69802222999999</v>
      </c>
      <c r="U21" s="72">
        <v>7060.2188466999978</v>
      </c>
      <c r="V21" s="72">
        <v>5908.7716545199983</v>
      </c>
      <c r="W21" s="72">
        <v>373.91700713000012</v>
      </c>
      <c r="X21" s="72">
        <v>397.66726896</v>
      </c>
      <c r="Y21" s="72">
        <v>1214.63208106</v>
      </c>
      <c r="Z21" s="72">
        <v>2364.9206247500001</v>
      </c>
    </row>
    <row r="22" spans="1:56" s="85" customFormat="1" ht="13.5" customHeight="1">
      <c r="A22" s="73" t="s">
        <v>224</v>
      </c>
      <c r="B22" s="76">
        <v>-327.2469914300018</v>
      </c>
      <c r="C22" s="76">
        <v>847.26902092999808</v>
      </c>
      <c r="D22" s="76">
        <v>30786.784658889996</v>
      </c>
      <c r="E22" s="76">
        <v>28194.409237269996</v>
      </c>
      <c r="F22" s="76">
        <v>1043.4661086799999</v>
      </c>
      <c r="G22" s="76">
        <v>22.28105746</v>
      </c>
      <c r="H22" s="76">
        <v>1021.18505122</v>
      </c>
      <c r="I22" s="76">
        <v>39.579508329999996</v>
      </c>
      <c r="J22" s="76">
        <v>3352.8555362300003</v>
      </c>
      <c r="K22" s="76">
        <v>1227.6253398600002</v>
      </c>
      <c r="L22" s="76">
        <v>20070.869747529992</v>
      </c>
      <c r="M22" s="76">
        <v>2499.5925049700004</v>
      </c>
      <c r="N22" s="76">
        <v>2592.3754216200005</v>
      </c>
      <c r="O22" s="76">
        <v>31114.031650319997</v>
      </c>
      <c r="P22" s="77">
        <v>27347.140216339998</v>
      </c>
      <c r="Q22" s="76">
        <v>10364.833617830001</v>
      </c>
      <c r="R22" s="76">
        <v>3065.2080924599991</v>
      </c>
      <c r="S22" s="76">
        <v>1053.7073704499999</v>
      </c>
      <c r="T22" s="76">
        <v>498.33838246000005</v>
      </c>
      <c r="U22" s="76">
        <v>9635.141953939994</v>
      </c>
      <c r="V22" s="76">
        <v>7984.0771272599995</v>
      </c>
      <c r="W22" s="76">
        <v>340.84418950000071</v>
      </c>
      <c r="X22" s="76">
        <v>616.16688016000001</v>
      </c>
      <c r="Y22" s="76">
        <v>1772.8997295400004</v>
      </c>
      <c r="Z22" s="76">
        <v>3766.8914339800008</v>
      </c>
    </row>
    <row r="23" spans="1:56" s="62" customFormat="1" ht="13.5" customHeight="1">
      <c r="A23" s="70" t="s">
        <v>231</v>
      </c>
      <c r="B23" s="72">
        <v>232.35210578999613</v>
      </c>
      <c r="C23" s="72">
        <v>384.58287189999646</v>
      </c>
      <c r="D23" s="72">
        <v>6378.8878355199977</v>
      </c>
      <c r="E23" s="72">
        <v>6145.2400817099979</v>
      </c>
      <c r="F23" s="72">
        <v>293.36186365000003</v>
      </c>
      <c r="G23" s="72">
        <v>0</v>
      </c>
      <c r="H23" s="72">
        <v>293.36186365000003</v>
      </c>
      <c r="I23" s="72">
        <v>5.2</v>
      </c>
      <c r="J23" s="72">
        <v>973.83058585000015</v>
      </c>
      <c r="K23" s="72">
        <v>257.34757133000005</v>
      </c>
      <c r="L23" s="72">
        <v>4327.7123734699981</v>
      </c>
      <c r="M23" s="72">
        <v>292.98768740999998</v>
      </c>
      <c r="N23" s="72">
        <v>233.64775381000001</v>
      </c>
      <c r="O23" s="72">
        <v>6146.5357297300015</v>
      </c>
      <c r="P23" s="64">
        <v>5760.6572098100014</v>
      </c>
      <c r="Q23" s="72">
        <v>1831.1701532200009</v>
      </c>
      <c r="R23" s="72">
        <v>792.69498636999947</v>
      </c>
      <c r="S23" s="72">
        <v>227.97853078</v>
      </c>
      <c r="T23" s="72">
        <v>56.886532130000006</v>
      </c>
      <c r="U23" s="72">
        <v>2353.6182103200017</v>
      </c>
      <c r="V23" s="72">
        <v>2120.4115939999997</v>
      </c>
      <c r="W23" s="72">
        <v>22.319362569999996</v>
      </c>
      <c r="X23" s="72">
        <v>84.652222859999995</v>
      </c>
      <c r="Y23" s="72">
        <v>391.33721156000001</v>
      </c>
      <c r="Z23" s="72">
        <v>385.87851992000003</v>
      </c>
      <c r="AC23" s="64"/>
      <c r="AD23" s="64"/>
      <c r="AE23" s="64"/>
      <c r="AG23" s="64"/>
      <c r="AH23" s="64"/>
      <c r="AI23" s="64"/>
    </row>
    <row r="24" spans="1:56" s="62" customFormat="1" ht="13.5" customHeight="1">
      <c r="A24" s="70" t="s">
        <v>232</v>
      </c>
      <c r="B24" s="72">
        <v>119.37736023000252</v>
      </c>
      <c r="C24" s="72">
        <v>416.22909152000284</v>
      </c>
      <c r="D24" s="72">
        <v>12676.824999890001</v>
      </c>
      <c r="E24" s="72">
        <v>12319.868294580001</v>
      </c>
      <c r="F24" s="72">
        <v>601.13608397000007</v>
      </c>
      <c r="G24" s="72">
        <v>21.562195379999999</v>
      </c>
      <c r="H24" s="72">
        <v>579.57388859000002</v>
      </c>
      <c r="I24" s="72">
        <v>37.818320409999998</v>
      </c>
      <c r="J24" s="72">
        <v>2053.4427875200004</v>
      </c>
      <c r="K24" s="72">
        <v>549.18901152000001</v>
      </c>
      <c r="L24" s="72">
        <v>8516.1531186499997</v>
      </c>
      <c r="M24" s="72">
        <v>599.94729292000022</v>
      </c>
      <c r="N24" s="72">
        <v>356.95670531000002</v>
      </c>
      <c r="O24" s="72">
        <v>12557.447639659998</v>
      </c>
      <c r="P24" s="64">
        <v>11903.639203059998</v>
      </c>
      <c r="Q24" s="72">
        <v>3900.2057331000001</v>
      </c>
      <c r="R24" s="72">
        <v>1625.3634732399998</v>
      </c>
      <c r="S24" s="72">
        <v>328.21279827000001</v>
      </c>
      <c r="T24" s="72">
        <v>166.95261961</v>
      </c>
      <c r="U24" s="72">
        <v>4817.4297754199979</v>
      </c>
      <c r="V24" s="72">
        <v>4256.2736839999998</v>
      </c>
      <c r="W24" s="72">
        <v>52.342163790000001</v>
      </c>
      <c r="X24" s="72">
        <v>268.81311546000001</v>
      </c>
      <c r="Y24" s="72">
        <v>744.31952417000014</v>
      </c>
      <c r="Z24" s="72">
        <v>653.80843660000005</v>
      </c>
      <c r="AC24" s="64"/>
      <c r="AD24" s="64"/>
      <c r="AE24" s="64"/>
      <c r="AG24" s="64"/>
      <c r="AH24" s="64"/>
      <c r="AI24" s="64"/>
    </row>
    <row r="25" spans="1:56" s="62" customFormat="1" ht="13.5" customHeight="1">
      <c r="A25" s="70" t="s">
        <v>87</v>
      </c>
      <c r="B25" s="72">
        <v>52.895294680001825</v>
      </c>
      <c r="C25" s="72">
        <v>423.34127351000279</v>
      </c>
      <c r="D25" s="72">
        <v>19332.96787877</v>
      </c>
      <c r="E25" s="72">
        <v>18848.23018232</v>
      </c>
      <c r="F25" s="72">
        <v>863.52957257000014</v>
      </c>
      <c r="G25" s="72">
        <v>21.578774379999999</v>
      </c>
      <c r="H25" s="72">
        <v>841.95079819000011</v>
      </c>
      <c r="I25" s="72">
        <v>37.818320409999998</v>
      </c>
      <c r="J25" s="72">
        <v>3225.9624645399999</v>
      </c>
      <c r="K25" s="72">
        <v>817.37348627000006</v>
      </c>
      <c r="L25" s="72">
        <v>13005.613291269998</v>
      </c>
      <c r="M25" s="72">
        <v>935.75136766999981</v>
      </c>
      <c r="N25" s="72">
        <v>484.73769645000004</v>
      </c>
      <c r="O25" s="72">
        <v>19280.072584089998</v>
      </c>
      <c r="P25" s="64">
        <v>18424.888908809997</v>
      </c>
      <c r="Q25" s="72">
        <v>6165.3484249699995</v>
      </c>
      <c r="R25" s="72">
        <v>2446.1902139700001</v>
      </c>
      <c r="S25" s="72">
        <v>429.36726588999994</v>
      </c>
      <c r="T25" s="72">
        <v>308.70226245000003</v>
      </c>
      <c r="U25" s="72">
        <v>7635.4036641899993</v>
      </c>
      <c r="V25" s="72">
        <v>6570.1266160000005</v>
      </c>
      <c r="W25" s="72">
        <v>124.30699753000007</v>
      </c>
      <c r="X25" s="72">
        <v>398.90279032999996</v>
      </c>
      <c r="Y25" s="72">
        <v>916.66728948000002</v>
      </c>
      <c r="Z25" s="72">
        <v>855.18367527999999</v>
      </c>
      <c r="AC25" s="64"/>
      <c r="AD25" s="64"/>
      <c r="AE25" s="64"/>
      <c r="AG25" s="64"/>
      <c r="AH25" s="64"/>
      <c r="AI25" s="64"/>
    </row>
    <row r="26" spans="1:56" s="62" customFormat="1" ht="13.5" customHeight="1">
      <c r="A26" s="73" t="s">
        <v>88</v>
      </c>
      <c r="B26" s="76">
        <v>-1588.5813798100098</v>
      </c>
      <c r="C26" s="76">
        <v>-760.92146905000845</v>
      </c>
      <c r="D26" s="76">
        <v>27434.796910230001</v>
      </c>
      <c r="E26" s="76">
        <v>26521.266235900002</v>
      </c>
      <c r="F26" s="76">
        <v>1125.3872324800002</v>
      </c>
      <c r="G26" s="76">
        <v>21.58127738</v>
      </c>
      <c r="H26" s="76">
        <v>1103.8059551000001</v>
      </c>
      <c r="I26" s="76">
        <v>37.818320409999998</v>
      </c>
      <c r="J26" s="76">
        <v>4597.6478227099997</v>
      </c>
      <c r="K26" s="76">
        <v>1129.6188070199994</v>
      </c>
      <c r="L26" s="76">
        <v>18192.696206530003</v>
      </c>
      <c r="M26" s="76">
        <v>1475.91616716</v>
      </c>
      <c r="N26" s="76">
        <v>913.53067433000001</v>
      </c>
      <c r="O26" s="76">
        <v>29023.378290040011</v>
      </c>
      <c r="P26" s="77">
        <v>27282.187704950011</v>
      </c>
      <c r="Q26" s="76">
        <v>9285.1464144500187</v>
      </c>
      <c r="R26" s="76">
        <v>3503.2101016099909</v>
      </c>
      <c r="S26" s="76">
        <v>856.57277471000009</v>
      </c>
      <c r="T26" s="76">
        <v>657.75009332000002</v>
      </c>
      <c r="U26" s="76">
        <v>10893.133221999999</v>
      </c>
      <c r="V26" s="76">
        <v>9214.2502003299996</v>
      </c>
      <c r="W26" s="76">
        <v>187.38129322</v>
      </c>
      <c r="X26" s="76">
        <v>614.45210212999996</v>
      </c>
      <c r="Y26" s="76">
        <v>1284.5417035099986</v>
      </c>
      <c r="Z26" s="76">
        <v>1741.19058509</v>
      </c>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6" s="62" customFormat="1" ht="13.5" customHeight="1">
      <c r="A27" s="75" t="s">
        <v>233</v>
      </c>
      <c r="B27" s="72">
        <v>713.53804797000248</v>
      </c>
      <c r="C27" s="72">
        <v>617.82822556000247</v>
      </c>
      <c r="D27" s="72">
        <v>6784.7343492800001</v>
      </c>
      <c r="E27" s="72">
        <v>6495.7938123399999</v>
      </c>
      <c r="F27" s="72">
        <v>300.02917771</v>
      </c>
      <c r="G27" s="72">
        <v>0</v>
      </c>
      <c r="H27" s="72">
        <v>300.02917771</v>
      </c>
      <c r="I27" s="72">
        <v>0</v>
      </c>
      <c r="J27" s="72">
        <v>1121.5604179899999</v>
      </c>
      <c r="K27" s="72">
        <v>339.79402011000008</v>
      </c>
      <c r="L27" s="72">
        <v>4402.6276895499996</v>
      </c>
      <c r="M27" s="72">
        <v>331.78250697999999</v>
      </c>
      <c r="N27" s="72">
        <v>288.94053694000002</v>
      </c>
      <c r="O27" s="72">
        <v>6071.1963013099976</v>
      </c>
      <c r="P27" s="64">
        <v>5877.9655867799975</v>
      </c>
      <c r="Q27" s="72">
        <v>1890.9026810200003</v>
      </c>
      <c r="R27" s="72">
        <v>774.82899465999878</v>
      </c>
      <c r="S27" s="72">
        <v>113.20401891000002</v>
      </c>
      <c r="T27" s="72">
        <v>125.78572566999999</v>
      </c>
      <c r="U27" s="72">
        <v>2455.202565959999</v>
      </c>
      <c r="V27" s="72">
        <v>2151.8853809399998</v>
      </c>
      <c r="W27" s="72">
        <v>30.997583379999988</v>
      </c>
      <c r="X27" s="72">
        <v>141.37969154000004</v>
      </c>
      <c r="Y27" s="72">
        <v>345.66432564000007</v>
      </c>
      <c r="Z27" s="72">
        <v>193.23071453000009</v>
      </c>
      <c r="AA27" s="64"/>
      <c r="AC27" s="64"/>
      <c r="AD27" s="64"/>
      <c r="AE27" s="64"/>
      <c r="AG27" s="64"/>
      <c r="AH27" s="64"/>
      <c r="AI27" s="64"/>
    </row>
    <row r="28" spans="1:56" s="62" customFormat="1" ht="13.5" customHeight="1">
      <c r="A28" s="70" t="s">
        <v>234</v>
      </c>
      <c r="B28" s="72">
        <v>650.92321349999656</v>
      </c>
      <c r="C28" s="72">
        <v>681.3662106599968</v>
      </c>
      <c r="D28" s="72">
        <v>13357.466834250001</v>
      </c>
      <c r="E28" s="72">
        <v>12940.35787415</v>
      </c>
      <c r="F28" s="72">
        <v>628.49234848000003</v>
      </c>
      <c r="G28" s="72">
        <v>49.779252910000004</v>
      </c>
      <c r="H28" s="72">
        <v>578.71309557000006</v>
      </c>
      <c r="I28" s="72">
        <v>22.446331180000001</v>
      </c>
      <c r="J28" s="72">
        <v>2269.3365799500002</v>
      </c>
      <c r="K28" s="72">
        <v>646.85730075000038</v>
      </c>
      <c r="L28" s="72">
        <v>8687.9924808899996</v>
      </c>
      <c r="M28" s="72">
        <v>707.67916408000008</v>
      </c>
      <c r="N28" s="72">
        <v>417.10896009999999</v>
      </c>
      <c r="O28" s="72">
        <v>12706.543620750004</v>
      </c>
      <c r="P28" s="64">
        <v>12258.991663490004</v>
      </c>
      <c r="Q28" s="72">
        <v>3938.4764885000045</v>
      </c>
      <c r="R28" s="72">
        <v>1744.5655761299981</v>
      </c>
      <c r="S28" s="72">
        <v>160.39613280000006</v>
      </c>
      <c r="T28" s="72">
        <v>308.47744920000002</v>
      </c>
      <c r="U28" s="72">
        <v>4964.0953268400026</v>
      </c>
      <c r="V28" s="72">
        <v>4301.5493257700009</v>
      </c>
      <c r="W28" s="72">
        <v>74.346301160000024</v>
      </c>
      <c r="X28" s="72">
        <v>299.11431768</v>
      </c>
      <c r="Y28" s="72">
        <v>769.52007117999904</v>
      </c>
      <c r="Z28" s="72">
        <v>447.55195726000011</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row>
    <row r="29" spans="1:56" s="62" customFormat="1" ht="13.5" customHeight="1">
      <c r="A29" s="70" t="s">
        <v>218</v>
      </c>
      <c r="B29" s="72">
        <v>605.20126656001958</v>
      </c>
      <c r="C29" s="72">
        <v>630.3726929100194</v>
      </c>
      <c r="D29" s="72">
        <v>20639.719828250007</v>
      </c>
      <c r="E29" s="72">
        <v>20031.146669600006</v>
      </c>
      <c r="F29" s="72">
        <v>895.18875532000004</v>
      </c>
      <c r="G29" s="72">
        <v>49.779252910000004</v>
      </c>
      <c r="H29" s="72">
        <v>845.40950241000007</v>
      </c>
      <c r="I29" s="72">
        <v>22.446331180000001</v>
      </c>
      <c r="J29" s="72">
        <v>3795.2732810500002</v>
      </c>
      <c r="K29" s="72">
        <v>944.69905764999953</v>
      </c>
      <c r="L29" s="72">
        <v>13348.288201470004</v>
      </c>
      <c r="M29" s="72">
        <v>1047.6973741100003</v>
      </c>
      <c r="N29" s="72">
        <v>608.57315864999998</v>
      </c>
      <c r="O29" s="72">
        <v>20034.518561689987</v>
      </c>
      <c r="P29" s="64">
        <v>19400.773976689987</v>
      </c>
      <c r="Q29" s="72">
        <v>6206.9705223299916</v>
      </c>
      <c r="R29" s="72">
        <v>2664.8948328599968</v>
      </c>
      <c r="S29" s="72">
        <v>232.94106510000006</v>
      </c>
      <c r="T29" s="72">
        <v>450.7548062599999</v>
      </c>
      <c r="U29" s="72">
        <v>8203.4230102299989</v>
      </c>
      <c r="V29" s="72">
        <v>7145.4215467000004</v>
      </c>
      <c r="W29" s="72">
        <v>125.96840302000007</v>
      </c>
      <c r="X29" s="72">
        <v>469.21839075000003</v>
      </c>
      <c r="Y29" s="72">
        <v>1046.6029461399994</v>
      </c>
      <c r="Z29" s="72">
        <v>633.74458500000003</v>
      </c>
      <c r="AC29" s="64"/>
      <c r="AD29" s="64"/>
      <c r="AE29" s="64"/>
      <c r="AG29" s="64"/>
      <c r="AH29" s="64"/>
      <c r="AI29" s="64"/>
    </row>
    <row r="30" spans="1:56" s="62" customFormat="1" ht="13.5" customHeight="1">
      <c r="A30" s="73" t="s">
        <v>222</v>
      </c>
      <c r="B30" s="76">
        <v>-567.9620409999734</v>
      </c>
      <c r="C30" s="76">
        <v>-425.64952821997576</v>
      </c>
      <c r="D30" s="76">
        <v>28169.283037400004</v>
      </c>
      <c r="E30" s="76">
        <v>27258.881211040003</v>
      </c>
      <c r="F30" s="76">
        <v>1143.9611224</v>
      </c>
      <c r="G30" s="76">
        <v>49.779252910000004</v>
      </c>
      <c r="H30" s="76">
        <v>1094.1818694900001</v>
      </c>
      <c r="I30" s="76">
        <v>22.446331180000001</v>
      </c>
      <c r="J30" s="76">
        <v>5021.5612812900008</v>
      </c>
      <c r="K30" s="76">
        <v>1522.834298879998</v>
      </c>
      <c r="L30" s="76">
        <v>18085.955370940002</v>
      </c>
      <c r="M30" s="76">
        <v>1484.56913753</v>
      </c>
      <c r="N30" s="76">
        <v>910.40182635999986</v>
      </c>
      <c r="O30" s="76">
        <v>28737.245078399978</v>
      </c>
      <c r="P30" s="77">
        <v>27684.530739259979</v>
      </c>
      <c r="Q30" s="76">
        <v>8941.3628954099586</v>
      </c>
      <c r="R30" s="76">
        <v>3522.9791006000059</v>
      </c>
      <c r="S30" s="76">
        <v>582.38925453000002</v>
      </c>
      <c r="T30" s="76">
        <v>816.16677895999999</v>
      </c>
      <c r="U30" s="76">
        <v>10903.687453050004</v>
      </c>
      <c r="V30" s="76">
        <v>9343.4936970100007</v>
      </c>
      <c r="W30" s="76">
        <v>260.71311906000017</v>
      </c>
      <c r="X30" s="76">
        <v>795.50700635999988</v>
      </c>
      <c r="Y30" s="76">
        <v>1861.7251312900084</v>
      </c>
      <c r="Z30" s="76">
        <v>1052.71433914</v>
      </c>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6" s="62" customFormat="1" ht="13.5" customHeight="1">
      <c r="A31" s="75" t="s">
        <v>239</v>
      </c>
      <c r="B31" s="72">
        <v>549.46108442000514</v>
      </c>
      <c r="C31" s="72">
        <v>432.75719382000443</v>
      </c>
      <c r="D31" s="72">
        <v>9066.3486499899991</v>
      </c>
      <c r="E31" s="72">
        <v>6801.2040689699988</v>
      </c>
      <c r="F31" s="72">
        <v>301.67509024999998</v>
      </c>
      <c r="G31" s="72">
        <v>0</v>
      </c>
      <c r="H31" s="72">
        <v>301.67509024999998</v>
      </c>
      <c r="I31" s="72">
        <v>0</v>
      </c>
      <c r="J31" s="72">
        <v>938.99078484000006</v>
      </c>
      <c r="K31" s="72">
        <v>486.99051037999982</v>
      </c>
      <c r="L31" s="72">
        <v>4708.4000917899994</v>
      </c>
      <c r="M31" s="72">
        <v>365.14759170999986</v>
      </c>
      <c r="N31" s="72">
        <v>2265.1445810199994</v>
      </c>
      <c r="O31" s="72">
        <v>8516.887565569994</v>
      </c>
      <c r="P31" s="64">
        <v>6368.4468751499944</v>
      </c>
      <c r="Q31" s="72">
        <v>1408.6647574699939</v>
      </c>
      <c r="R31" s="72">
        <v>1381.5328844700007</v>
      </c>
      <c r="S31" s="72">
        <v>169.41713629999998</v>
      </c>
      <c r="T31" s="72">
        <v>81.66829354000005</v>
      </c>
      <c r="U31" s="72">
        <v>2522.0322817799997</v>
      </c>
      <c r="V31" s="72">
        <v>2216.24249908</v>
      </c>
      <c r="W31" s="72">
        <v>96.080840870000031</v>
      </c>
      <c r="X31" s="72">
        <v>131.23843313000006</v>
      </c>
      <c r="Y31" s="72">
        <v>577.81224759000042</v>
      </c>
      <c r="Z31" s="72">
        <v>2148.44069042</v>
      </c>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6" s="62" customFormat="1" ht="13.5" customHeight="1">
      <c r="A32" s="70" t="s">
        <v>240</v>
      </c>
      <c r="B32" s="65">
        <v>404.04728069000703</v>
      </c>
      <c r="C32" s="65">
        <v>176.16417110000839</v>
      </c>
      <c r="D32" s="65">
        <v>16743.932201759999</v>
      </c>
      <c r="E32" s="65">
        <v>13546.413969289999</v>
      </c>
      <c r="F32" s="65">
        <v>637.38381138000011</v>
      </c>
      <c r="G32" s="65">
        <v>19.182441960000002</v>
      </c>
      <c r="H32" s="65">
        <v>618.20136942000011</v>
      </c>
      <c r="I32" s="65">
        <v>14.76376709</v>
      </c>
      <c r="J32" s="65">
        <v>1923.3360344199996</v>
      </c>
      <c r="K32" s="65">
        <v>783.26555999000038</v>
      </c>
      <c r="L32" s="65">
        <v>9507.9740471999994</v>
      </c>
      <c r="M32" s="65">
        <v>694.4545162999998</v>
      </c>
      <c r="N32" s="65">
        <v>3197.5182324699999</v>
      </c>
      <c r="O32" s="65">
        <v>16339.884921069992</v>
      </c>
      <c r="P32" s="65">
        <v>13370.249798189991</v>
      </c>
      <c r="Q32" s="65">
        <v>3055.6452483199951</v>
      </c>
      <c r="R32" s="65">
        <v>3080.6748321900018</v>
      </c>
      <c r="S32" s="65">
        <v>310.8871271000001</v>
      </c>
      <c r="T32" s="65">
        <v>238.72204592999998</v>
      </c>
      <c r="U32" s="65">
        <v>5144.9303036199954</v>
      </c>
      <c r="V32" s="65">
        <v>4431.7235252799992</v>
      </c>
      <c r="W32" s="65">
        <v>72.139106450000057</v>
      </c>
      <c r="X32" s="65">
        <v>248.21296808000002</v>
      </c>
      <c r="Y32" s="65">
        <v>1219.0381664999989</v>
      </c>
      <c r="Z32" s="65">
        <v>2969.6351228800008</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s="62" customFormat="1" ht="13.5" customHeight="1">
      <c r="A33" s="75" t="s">
        <v>241</v>
      </c>
      <c r="B33" s="72">
        <v>63.022844730050565</v>
      </c>
      <c r="C33" s="72">
        <v>-168.46457883995026</v>
      </c>
      <c r="D33" s="72">
        <v>25047.934592960002</v>
      </c>
      <c r="E33" s="72">
        <v>20758.50575299</v>
      </c>
      <c r="F33" s="72">
        <v>947.30108084000005</v>
      </c>
      <c r="G33" s="72">
        <v>19.18675253</v>
      </c>
      <c r="H33" s="72">
        <v>928.11432831000002</v>
      </c>
      <c r="I33" s="72">
        <v>14.76376709</v>
      </c>
      <c r="J33" s="72">
        <v>3039.9380059399996</v>
      </c>
      <c r="K33" s="72">
        <v>1079.7394908399997</v>
      </c>
      <c r="L33" s="72">
        <v>14796.118496210005</v>
      </c>
      <c r="M33" s="72">
        <v>895.40867916000002</v>
      </c>
      <c r="N33" s="72">
        <v>4289.4288399699999</v>
      </c>
      <c r="O33" s="72">
        <v>24984.911748229952</v>
      </c>
      <c r="P33" s="64">
        <v>20926.970331829951</v>
      </c>
      <c r="Q33" s="72">
        <v>4807.0779089699499</v>
      </c>
      <c r="R33" s="72">
        <v>4573.9293877799955</v>
      </c>
      <c r="S33" s="72">
        <v>497.28734754999977</v>
      </c>
      <c r="T33" s="72">
        <v>390.54388527000003</v>
      </c>
      <c r="U33" s="72">
        <v>8449.8391097600052</v>
      </c>
      <c r="V33" s="72">
        <v>7301.466983450001</v>
      </c>
      <c r="W33" s="72">
        <v>128.4459208699999</v>
      </c>
      <c r="X33" s="72">
        <v>376.91536961000008</v>
      </c>
      <c r="Y33" s="72">
        <v>1702.9314020200004</v>
      </c>
      <c r="Z33" s="72">
        <v>4057.9414164</v>
      </c>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s="62" customFormat="1" ht="13.5" customHeight="1">
      <c r="A34" s="73" t="s">
        <v>242</v>
      </c>
      <c r="B34" s="76">
        <v>-811.12606024001434</v>
      </c>
      <c r="C34" s="76">
        <v>-730.15684821001196</v>
      </c>
      <c r="D34" s="76">
        <v>34110.127455959999</v>
      </c>
      <c r="E34" s="76">
        <v>28206.006686859997</v>
      </c>
      <c r="F34" s="76">
        <v>1273.5560409699999</v>
      </c>
      <c r="G34" s="76">
        <v>19.182203999999999</v>
      </c>
      <c r="H34" s="76">
        <v>1254.37383697</v>
      </c>
      <c r="I34" s="76">
        <v>14.76376709</v>
      </c>
      <c r="J34" s="76">
        <v>3989.1984043700004</v>
      </c>
      <c r="K34" s="76">
        <v>1562.9131397000001</v>
      </c>
      <c r="L34" s="76">
        <v>19875.66447584</v>
      </c>
      <c r="M34" s="76">
        <v>1504.67462598</v>
      </c>
      <c r="N34" s="76">
        <v>5904.1207691000018</v>
      </c>
      <c r="O34" s="76">
        <v>34921.253516200013</v>
      </c>
      <c r="P34" s="77">
        <v>28936.163535070009</v>
      </c>
      <c r="Q34" s="76">
        <v>6908.4185425600026</v>
      </c>
      <c r="R34" s="76">
        <v>6128.0301578399994</v>
      </c>
      <c r="S34" s="76">
        <v>891.0846909600001</v>
      </c>
      <c r="T34" s="76">
        <v>620.17019828999992</v>
      </c>
      <c r="U34" s="76">
        <v>11161.121404150006</v>
      </c>
      <c r="V34" s="76">
        <v>9522.2302303799988</v>
      </c>
      <c r="W34" s="76">
        <v>273.18058355999995</v>
      </c>
      <c r="X34" s="76">
        <v>475.71805678999999</v>
      </c>
      <c r="Y34" s="76">
        <v>2478.4399009199997</v>
      </c>
      <c r="Z34" s="76">
        <v>5985.0899811300005</v>
      </c>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s="62" customFormat="1" ht="13.5" customHeight="1">
      <c r="A35" s="75" t="s">
        <v>243</v>
      </c>
      <c r="B35" s="72">
        <v>640.9296031899994</v>
      </c>
      <c r="C35" s="72">
        <v>304.04754305999995</v>
      </c>
      <c r="D35" s="72">
        <v>7627.297898849999</v>
      </c>
      <c r="E35" s="72">
        <v>6613.1954351299992</v>
      </c>
      <c r="F35" s="72">
        <v>358.77121714999998</v>
      </c>
      <c r="G35" s="72">
        <v>0</v>
      </c>
      <c r="H35" s="72">
        <v>358.77121714999998</v>
      </c>
      <c r="I35" s="72">
        <v>0.54802120999999993</v>
      </c>
      <c r="J35" s="72">
        <v>953.60954557000002</v>
      </c>
      <c r="K35" s="72">
        <v>322.32494347999977</v>
      </c>
      <c r="L35" s="72">
        <v>4681.90468014</v>
      </c>
      <c r="M35" s="72">
        <v>296.58504878999997</v>
      </c>
      <c r="N35" s="72">
        <v>1014.1024637199998</v>
      </c>
      <c r="O35" s="72">
        <v>6986.3682956599996</v>
      </c>
      <c r="P35" s="64">
        <v>6309.1478920699992</v>
      </c>
      <c r="Q35" s="72">
        <v>1381.4626256600004</v>
      </c>
      <c r="R35" s="72">
        <v>1444.9586896799992</v>
      </c>
      <c r="S35" s="72">
        <v>131.01488273000001</v>
      </c>
      <c r="T35" s="72">
        <v>87.708304449999972</v>
      </c>
      <c r="U35" s="72">
        <v>2610.1098259299988</v>
      </c>
      <c r="V35" s="72">
        <v>2227.2751882799998</v>
      </c>
      <c r="W35" s="72">
        <v>25.007958309999967</v>
      </c>
      <c r="X35" s="72">
        <v>94.093452899999988</v>
      </c>
      <c r="Y35" s="72">
        <v>534.79215241000009</v>
      </c>
      <c r="Z35" s="72">
        <v>677.22040359000039</v>
      </c>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s="62" customFormat="1" ht="13.5" customHeight="1">
      <c r="A36" s="75" t="s">
        <v>244</v>
      </c>
      <c r="B36" s="72">
        <v>534.15593160999015</v>
      </c>
      <c r="C36" s="72">
        <v>320.12356391999128</v>
      </c>
      <c r="D36" s="72">
        <v>15107.36259097</v>
      </c>
      <c r="E36" s="72">
        <v>13579.346175430001</v>
      </c>
      <c r="F36" s="72">
        <v>544.38903595999977</v>
      </c>
      <c r="G36" s="72">
        <v>22.984802899999998</v>
      </c>
      <c r="H36" s="72">
        <v>521.4042330599998</v>
      </c>
      <c r="I36" s="72">
        <v>14.026282800000001</v>
      </c>
      <c r="J36" s="72">
        <v>1943.7121131199999</v>
      </c>
      <c r="K36" s="72">
        <v>680.14009509000152</v>
      </c>
      <c r="L36" s="72">
        <v>9612.891682229998</v>
      </c>
      <c r="M36" s="72">
        <v>798.21324903000004</v>
      </c>
      <c r="N36" s="72">
        <v>1528.0164155399998</v>
      </c>
      <c r="O36" s="72">
        <v>14573.20665936001</v>
      </c>
      <c r="P36" s="64">
        <v>13259.222611510009</v>
      </c>
      <c r="Q36" s="72">
        <v>3012.8499813600097</v>
      </c>
      <c r="R36" s="72">
        <v>3238.1792307100031</v>
      </c>
      <c r="S36" s="72">
        <v>233.65273985000007</v>
      </c>
      <c r="T36" s="72">
        <v>219.50084184000002</v>
      </c>
      <c r="U36" s="72">
        <v>5193.5604343499945</v>
      </c>
      <c r="V36" s="72">
        <v>4441.6462061200009</v>
      </c>
      <c r="W36" s="72">
        <v>67.221603209999984</v>
      </c>
      <c r="X36" s="72">
        <v>350.70348605000004</v>
      </c>
      <c r="Y36" s="72">
        <v>943.55429414000059</v>
      </c>
      <c r="Z36" s="72">
        <v>1313.9840478500003</v>
      </c>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s="62" customFormat="1" ht="13.5" customHeight="1">
      <c r="A37" s="75" t="s">
        <v>245</v>
      </c>
      <c r="B37" s="65">
        <v>548.72388757999579</v>
      </c>
      <c r="C37" s="65">
        <v>209.82351774999552</v>
      </c>
      <c r="D37" s="65">
        <v>23187.946759029994</v>
      </c>
      <c r="E37" s="65">
        <v>21285.428572939993</v>
      </c>
      <c r="F37" s="65">
        <v>686.11891324999999</v>
      </c>
      <c r="G37" s="65">
        <v>23.266488899999999</v>
      </c>
      <c r="H37" s="65">
        <v>662.85242434999998</v>
      </c>
      <c r="I37" s="65">
        <v>14.026282800000001</v>
      </c>
      <c r="J37" s="65">
        <v>3069.3236577099992</v>
      </c>
      <c r="K37" s="65">
        <v>1045.6563576300041</v>
      </c>
      <c r="L37" s="65">
        <v>15185.10434061999</v>
      </c>
      <c r="M37" s="65">
        <v>1299.22530373</v>
      </c>
      <c r="N37" s="65">
        <v>1902.51818609</v>
      </c>
      <c r="O37" s="65">
        <v>22639.222871449998</v>
      </c>
      <c r="P37" s="65">
        <v>21075.605055189997</v>
      </c>
      <c r="Q37" s="65">
        <v>4793.3348740899964</v>
      </c>
      <c r="R37" s="65">
        <v>4834.2322678100045</v>
      </c>
      <c r="S37" s="65">
        <v>438.35139296000006</v>
      </c>
      <c r="T37" s="65">
        <v>337.31943313999994</v>
      </c>
      <c r="U37" s="65">
        <v>8438.3124131899986</v>
      </c>
      <c r="V37" s="65">
        <v>7312.9288401499998</v>
      </c>
      <c r="W37" s="65">
        <v>111.22557459000014</v>
      </c>
      <c r="X37" s="65">
        <v>601.57247579</v>
      </c>
      <c r="Y37" s="65">
        <v>1521.25662362</v>
      </c>
      <c r="Z37" s="65">
        <v>1563.6178162599997</v>
      </c>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s="67" customFormat="1" ht="13.5" customHeight="1">
      <c r="A38" s="69" t="s">
        <v>246</v>
      </c>
      <c r="B38" s="68">
        <v>-241.80559710003945</v>
      </c>
      <c r="C38" s="68">
        <v>-247.01327641003809</v>
      </c>
      <c r="D38" s="68">
        <v>31816.0958833</v>
      </c>
      <c r="E38" s="68">
        <v>29093.230373080001</v>
      </c>
      <c r="F38" s="68">
        <v>852.78085909999993</v>
      </c>
      <c r="G38" s="68">
        <v>24.5554655</v>
      </c>
      <c r="H38" s="68">
        <v>828.22539359999996</v>
      </c>
      <c r="I38" s="68">
        <v>15.87169276</v>
      </c>
      <c r="J38" s="68">
        <v>4062.3575620800002</v>
      </c>
      <c r="K38" s="68">
        <v>1560.0438706199993</v>
      </c>
      <c r="L38" s="68">
        <v>20712.891195340002</v>
      </c>
      <c r="M38" s="68">
        <v>1905.1568859400006</v>
      </c>
      <c r="N38" s="68">
        <v>2722.8655102200005</v>
      </c>
      <c r="O38" s="68">
        <v>32057.90148040004</v>
      </c>
      <c r="P38" s="68">
        <v>29340.243649490039</v>
      </c>
      <c r="Q38" s="68">
        <v>6978.8986227900205</v>
      </c>
      <c r="R38" s="68">
        <v>6465.3752813500141</v>
      </c>
      <c r="S38" s="68">
        <v>769.33417764999945</v>
      </c>
      <c r="T38" s="68">
        <v>522.62155603000008</v>
      </c>
      <c r="U38" s="68">
        <v>11465.105503119999</v>
      </c>
      <c r="V38" s="68">
        <v>9524.2578905000028</v>
      </c>
      <c r="W38" s="68">
        <v>299.26542190999982</v>
      </c>
      <c r="X38" s="68">
        <v>621.58093315999986</v>
      </c>
      <c r="Y38" s="68">
        <v>2218.062153480003</v>
      </c>
      <c r="Z38" s="68">
        <v>2717.6578309100009</v>
      </c>
    </row>
    <row r="39" spans="1:52" s="67" customFormat="1" ht="13.5" customHeight="1">
      <c r="A39" s="75" t="s">
        <v>247</v>
      </c>
      <c r="B39" s="65">
        <v>94.731682609999552</v>
      </c>
      <c r="C39" s="65">
        <v>302.02507183999933</v>
      </c>
      <c r="D39" s="65">
        <v>7459.4326955799997</v>
      </c>
      <c r="E39" s="65">
        <v>6850.0793698099997</v>
      </c>
      <c r="F39" s="65">
        <v>194.25701179000004</v>
      </c>
      <c r="G39" s="65">
        <v>0</v>
      </c>
      <c r="H39" s="65">
        <v>194.25701179000004</v>
      </c>
      <c r="I39" s="65">
        <v>0</v>
      </c>
      <c r="J39" s="65">
        <v>902.05389552000008</v>
      </c>
      <c r="K39" s="65">
        <v>516.50632951000034</v>
      </c>
      <c r="L39" s="65">
        <v>4792.8079087299993</v>
      </c>
      <c r="M39" s="65">
        <v>444.45422425999988</v>
      </c>
      <c r="N39" s="65">
        <v>609.35332577000008</v>
      </c>
      <c r="O39" s="65">
        <v>7364.7010129700002</v>
      </c>
      <c r="P39" s="65">
        <v>6548.0542979700003</v>
      </c>
      <c r="Q39" s="65">
        <v>1616.2300850800009</v>
      </c>
      <c r="R39" s="65">
        <v>1526.7903615999994</v>
      </c>
      <c r="S39" s="65">
        <v>153.59653090999993</v>
      </c>
      <c r="T39" s="65">
        <v>86.658281179999989</v>
      </c>
      <c r="U39" s="65">
        <v>2470.2650788800001</v>
      </c>
      <c r="V39" s="65">
        <v>2143.8583870900002</v>
      </c>
      <c r="W39" s="65">
        <v>32.524701569999991</v>
      </c>
      <c r="X39" s="65">
        <v>105.43829421</v>
      </c>
      <c r="Y39" s="65">
        <v>556.55096454000022</v>
      </c>
      <c r="Z39" s="65">
        <v>816.64671500000009</v>
      </c>
    </row>
    <row r="40" spans="1:52" s="62" customFormat="1" ht="13.5" customHeight="1">
      <c r="A40" s="75" t="s">
        <v>248</v>
      </c>
      <c r="B40" s="72">
        <v>528.15144062999934</v>
      </c>
      <c r="C40" s="72">
        <v>1.3482247899992217</v>
      </c>
      <c r="D40" s="72">
        <v>15837.910602229997</v>
      </c>
      <c r="E40" s="72">
        <v>13980.230168699996</v>
      </c>
      <c r="F40" s="72">
        <v>353.05740731999998</v>
      </c>
      <c r="G40" s="72">
        <v>0</v>
      </c>
      <c r="H40" s="72">
        <v>353.05740731999998</v>
      </c>
      <c r="I40" s="72">
        <v>0</v>
      </c>
      <c r="J40" s="72">
        <v>1854.50793995</v>
      </c>
      <c r="K40" s="72">
        <v>1045.5697965299992</v>
      </c>
      <c r="L40" s="72">
        <v>9879.1175384399976</v>
      </c>
      <c r="M40" s="72">
        <v>847.97748646000014</v>
      </c>
      <c r="N40" s="72">
        <v>1857.6804335300003</v>
      </c>
      <c r="O40" s="72">
        <v>15309.759161599997</v>
      </c>
      <c r="P40" s="64">
        <v>13978.881943909997</v>
      </c>
      <c r="Q40" s="72">
        <v>3419.4583938400046</v>
      </c>
      <c r="R40" s="72">
        <v>3402.0747400999981</v>
      </c>
      <c r="S40" s="72">
        <v>417.82592104000003</v>
      </c>
      <c r="T40" s="72">
        <v>203.17396189000002</v>
      </c>
      <c r="U40" s="72">
        <v>4963.7604713699939</v>
      </c>
      <c r="V40" s="72">
        <v>4268.45192425</v>
      </c>
      <c r="W40" s="72">
        <v>168.66172976999991</v>
      </c>
      <c r="X40" s="72">
        <v>333.07665227000007</v>
      </c>
      <c r="Y40" s="72">
        <v>1070.85007363</v>
      </c>
      <c r="Z40" s="72">
        <v>1330.87721769</v>
      </c>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s="62" customFormat="1" ht="13.5" customHeight="1">
      <c r="A41" s="113" t="s">
        <v>249</v>
      </c>
      <c r="B41" s="72">
        <v>1265.1019415399714</v>
      </c>
      <c r="C41" s="72">
        <v>296.76820959997349</v>
      </c>
      <c r="D41" s="72">
        <v>24340.924162569994</v>
      </c>
      <c r="E41" s="72">
        <v>21644.138023769996</v>
      </c>
      <c r="F41" s="72">
        <v>518.87432150999996</v>
      </c>
      <c r="G41" s="72">
        <v>0</v>
      </c>
      <c r="H41" s="72">
        <v>518.87432150999996</v>
      </c>
      <c r="I41" s="72">
        <v>0</v>
      </c>
      <c r="J41" s="72">
        <v>2932.6045522000004</v>
      </c>
      <c r="K41" s="72">
        <v>1556.7255342399967</v>
      </c>
      <c r="L41" s="72">
        <v>15195.810171529998</v>
      </c>
      <c r="M41" s="72">
        <v>1440.1234442900002</v>
      </c>
      <c r="N41" s="72">
        <v>2696.7861387999997</v>
      </c>
      <c r="O41" s="72">
        <v>23075.822221030023</v>
      </c>
      <c r="P41" s="64">
        <v>21347.369814170022</v>
      </c>
      <c r="Q41" s="72">
        <v>5181.0525925300062</v>
      </c>
      <c r="R41" s="72">
        <v>5077.7359194200135</v>
      </c>
      <c r="S41" s="72">
        <v>588.41571916999999</v>
      </c>
      <c r="T41" s="72">
        <v>313.80784831999995</v>
      </c>
      <c r="U41" s="72">
        <v>8125.9226644800019</v>
      </c>
      <c r="V41" s="72">
        <v>7049.99776707</v>
      </c>
      <c r="W41" s="72">
        <v>227.57603608999975</v>
      </c>
      <c r="X41" s="72">
        <v>438.74662142</v>
      </c>
      <c r="Y41" s="72">
        <v>1394.1124127400003</v>
      </c>
      <c r="Z41" s="72">
        <v>1728.4524068599999</v>
      </c>
      <c r="AA41" s="64"/>
      <c r="AB41" s="64"/>
    </row>
    <row r="42" spans="1:52" s="78" customFormat="1" ht="13.5" customHeight="1">
      <c r="A42" s="69" t="s">
        <v>250</v>
      </c>
      <c r="B42" s="77">
        <v>-386.35440447994915</v>
      </c>
      <c r="C42" s="77">
        <v>-147.3966277299478</v>
      </c>
      <c r="D42" s="77">
        <v>33284.666353949993</v>
      </c>
      <c r="E42" s="77">
        <v>30411.542356789996</v>
      </c>
      <c r="F42" s="77">
        <v>690.38303178000001</v>
      </c>
      <c r="G42" s="77">
        <v>0</v>
      </c>
      <c r="H42" s="77">
        <v>690.38303178000001</v>
      </c>
      <c r="I42" s="77">
        <v>0</v>
      </c>
      <c r="J42" s="77">
        <v>3981.5953118700004</v>
      </c>
      <c r="K42" s="77">
        <v>2207.7699961299941</v>
      </c>
      <c r="L42" s="77">
        <v>21158.546020460002</v>
      </c>
      <c r="M42" s="77">
        <v>2373.2479965499997</v>
      </c>
      <c r="N42" s="77">
        <v>2873.1239971599998</v>
      </c>
      <c r="O42" s="77">
        <v>33671.020758429942</v>
      </c>
      <c r="P42" s="77">
        <v>30558.938984519944</v>
      </c>
      <c r="Q42" s="77">
        <v>7589.0052458199452</v>
      </c>
      <c r="R42" s="77">
        <v>6929.4102135800022</v>
      </c>
      <c r="S42" s="77">
        <v>1059.5073014900001</v>
      </c>
      <c r="T42" s="77">
        <v>462.39237728000023</v>
      </c>
      <c r="U42" s="77">
        <v>11403.818725430001</v>
      </c>
      <c r="V42" s="77">
        <v>9529.592243789999</v>
      </c>
      <c r="W42" s="77">
        <v>430.36712377999407</v>
      </c>
      <c r="X42" s="77">
        <v>603.95738957000003</v>
      </c>
      <c r="Y42" s="77">
        <v>2080.4806075700003</v>
      </c>
      <c r="Z42" s="77">
        <v>3112.0817739100012</v>
      </c>
    </row>
    <row r="43" spans="1:52" s="19" customFormat="1" ht="13.5" customHeight="1">
      <c r="A43" s="75" t="s">
        <v>251</v>
      </c>
      <c r="B43" s="72">
        <v>227.62855250999655</v>
      </c>
      <c r="C43" s="65">
        <v>-212.31478036000408</v>
      </c>
      <c r="D43" s="65">
        <v>8191.5740548700014</v>
      </c>
      <c r="E43" s="65">
        <v>6920.4396659000013</v>
      </c>
      <c r="F43" s="65">
        <v>185.16734366000003</v>
      </c>
      <c r="G43" s="65">
        <v>0</v>
      </c>
      <c r="H43" s="65">
        <v>185.16734366000003</v>
      </c>
      <c r="I43" s="65">
        <v>0</v>
      </c>
      <c r="J43" s="65">
        <v>868.05226602000027</v>
      </c>
      <c r="K43" s="65">
        <v>525.90565363000087</v>
      </c>
      <c r="L43" s="65">
        <v>4994.9044394499997</v>
      </c>
      <c r="M43" s="65">
        <v>346.40996313999995</v>
      </c>
      <c r="N43" s="65">
        <v>1271.1343889700004</v>
      </c>
      <c r="O43" s="65">
        <v>7963.9455023600049</v>
      </c>
      <c r="P43" s="65">
        <v>7132.7544462600054</v>
      </c>
      <c r="Q43" s="65">
        <v>1932.2900175600041</v>
      </c>
      <c r="R43" s="65">
        <v>1486.3242575200011</v>
      </c>
      <c r="S43" s="65">
        <v>438.57972078999995</v>
      </c>
      <c r="T43" s="65">
        <v>95.738385470000011</v>
      </c>
      <c r="U43" s="65">
        <v>2515.23487793</v>
      </c>
      <c r="V43" s="65">
        <v>2097.7367813700002</v>
      </c>
      <c r="W43" s="65">
        <v>29.984957360000312</v>
      </c>
      <c r="X43" s="65">
        <v>103.15627832000001</v>
      </c>
      <c r="Y43" s="65">
        <v>531.44595130999983</v>
      </c>
      <c r="Z43" s="65">
        <v>831.19105609999986</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252</v>
      </c>
      <c r="B44" s="72">
        <v>-617.03403089996209</v>
      </c>
      <c r="C44" s="65">
        <v>-147.35549812996578</v>
      </c>
      <c r="D44" s="65">
        <v>16574.49506608001</v>
      </c>
      <c r="E44" s="65">
        <v>14405.859120160007</v>
      </c>
      <c r="F44" s="65">
        <v>328.34417177999995</v>
      </c>
      <c r="G44" s="65">
        <v>0</v>
      </c>
      <c r="H44" s="65">
        <v>328.34417177999995</v>
      </c>
      <c r="I44" s="65">
        <v>3.7808000000000004E-3</v>
      </c>
      <c r="J44" s="65">
        <v>1788.3087825100001</v>
      </c>
      <c r="K44" s="65">
        <v>1178.4397770900046</v>
      </c>
      <c r="L44" s="65">
        <v>10127.79274859</v>
      </c>
      <c r="M44" s="65">
        <v>982.97364018999997</v>
      </c>
      <c r="N44" s="65">
        <v>2168.6359459200012</v>
      </c>
      <c r="O44" s="65">
        <v>17191.529096979972</v>
      </c>
      <c r="P44" s="65">
        <v>14553.214618289972</v>
      </c>
      <c r="Q44" s="65">
        <v>3872.1571424299746</v>
      </c>
      <c r="R44" s="65">
        <v>3366.588895039999</v>
      </c>
      <c r="S44" s="65">
        <v>508.08245558000004</v>
      </c>
      <c r="T44" s="65">
        <v>179.17337965000002</v>
      </c>
      <c r="U44" s="65">
        <v>5023.5734539699988</v>
      </c>
      <c r="V44" s="65">
        <v>4177.3910902000007</v>
      </c>
      <c r="W44" s="65">
        <v>168.69375422999963</v>
      </c>
      <c r="X44" s="65">
        <v>348.95884960000001</v>
      </c>
      <c r="Y44" s="65">
        <v>1085.9866877899999</v>
      </c>
      <c r="Z44" s="65">
        <v>2638.3144786900002</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62" customFormat="1" ht="14.25" customHeight="1">
      <c r="A45" s="75" t="s">
        <v>253</v>
      </c>
      <c r="B45" s="64">
        <v>-252.72816401992895</v>
      </c>
      <c r="C45" s="64">
        <v>43.851908890068444</v>
      </c>
      <c r="D45" s="64">
        <v>25127.246024610009</v>
      </c>
      <c r="E45" s="64">
        <v>22201.081258470007</v>
      </c>
      <c r="F45" s="64">
        <v>465.76253703999998</v>
      </c>
      <c r="G45" s="64">
        <v>5.2999999999999998E-4</v>
      </c>
      <c r="H45" s="64">
        <v>465.76200703999996</v>
      </c>
      <c r="I45" s="64">
        <v>6.28569E-3</v>
      </c>
      <c r="J45" s="64">
        <v>2843.6449119600002</v>
      </c>
      <c r="K45" s="64">
        <v>1761.6346628500073</v>
      </c>
      <c r="L45" s="64">
        <v>15590.593457609997</v>
      </c>
      <c r="M45" s="64">
        <v>1539.44568901</v>
      </c>
      <c r="N45" s="64">
        <v>2926.1647661400016</v>
      </c>
      <c r="O45" s="64">
        <v>25379.974188629938</v>
      </c>
      <c r="P45" s="64">
        <v>22157.229349579939</v>
      </c>
      <c r="Q45" s="64">
        <v>5818.8109682799322</v>
      </c>
      <c r="R45" s="64">
        <v>5089.2259023300012</v>
      </c>
      <c r="S45" s="64">
        <v>658.77006968000023</v>
      </c>
      <c r="T45" s="64">
        <v>254.39506556000003</v>
      </c>
      <c r="U45" s="64">
        <v>8145.8377640000035</v>
      </c>
      <c r="V45" s="64">
        <v>6918.3049820899996</v>
      </c>
      <c r="W45" s="64">
        <v>236.34102212000164</v>
      </c>
      <c r="X45" s="64">
        <v>480.40695275000002</v>
      </c>
      <c r="Y45" s="64">
        <v>1473.4416048599992</v>
      </c>
      <c r="Z45" s="64">
        <v>3222.7448390500012</v>
      </c>
    </row>
    <row r="46" spans="1:52" s="78" customFormat="1" ht="12.75" customHeight="1">
      <c r="A46" s="116" t="s">
        <v>254</v>
      </c>
      <c r="B46" s="76">
        <v>-2070.6007654499263</v>
      </c>
      <c r="C46" s="76">
        <v>-975.53812935992755</v>
      </c>
      <c r="D46" s="76">
        <v>35133.454208610005</v>
      </c>
      <c r="E46" s="76">
        <v>31496.662891500004</v>
      </c>
      <c r="F46" s="76">
        <v>611.44832125999994</v>
      </c>
      <c r="G46" s="77">
        <v>0.12266580000000001</v>
      </c>
      <c r="H46" s="77">
        <v>611.32565545999989</v>
      </c>
      <c r="I46" s="77">
        <v>0</v>
      </c>
      <c r="J46" s="77">
        <v>4018.2171688400003</v>
      </c>
      <c r="K46" s="77">
        <v>2488.9399839500011</v>
      </c>
      <c r="L46" s="77">
        <v>21741.203319280005</v>
      </c>
      <c r="M46" s="77">
        <v>2636.8540981700003</v>
      </c>
      <c r="N46" s="77">
        <v>3636.791317109999</v>
      </c>
      <c r="O46" s="76">
        <v>37204.054974059931</v>
      </c>
      <c r="P46" s="76">
        <v>32472.201020859931</v>
      </c>
      <c r="Q46" s="77">
        <v>8600.9905470299582</v>
      </c>
      <c r="R46" s="77">
        <v>7200.6366103899818</v>
      </c>
      <c r="S46" s="77">
        <v>1171.8701285400005</v>
      </c>
      <c r="T46" s="77">
        <v>367.33460403999999</v>
      </c>
      <c r="U46" s="77">
        <v>11839.807518349993</v>
      </c>
      <c r="V46" s="77">
        <v>9694.7531095499999</v>
      </c>
      <c r="W46" s="77">
        <v>329.51014270000019</v>
      </c>
      <c r="X46" s="77">
        <v>802.59945381</v>
      </c>
      <c r="Y46" s="77">
        <v>2159.4520159999975</v>
      </c>
      <c r="Z46" s="77">
        <v>4731.8539531999995</v>
      </c>
      <c r="AA46" s="77"/>
    </row>
    <row r="47" spans="1:52" s="78" customFormat="1" ht="12.75" customHeight="1">
      <c r="A47" s="75" t="s">
        <v>255</v>
      </c>
      <c r="B47" s="72">
        <v>899.74667845000113</v>
      </c>
      <c r="C47" s="72">
        <v>347.24151410000195</v>
      </c>
      <c r="D47" s="72">
        <v>8242.9703756199997</v>
      </c>
      <c r="E47" s="72">
        <v>7005.7734429800003</v>
      </c>
      <c r="F47" s="72">
        <v>189.29624384000002</v>
      </c>
      <c r="G47" s="64">
        <v>0</v>
      </c>
      <c r="H47" s="64">
        <v>189.29624384000002</v>
      </c>
      <c r="I47" s="64">
        <v>2.7349099999999997E-3</v>
      </c>
      <c r="J47" s="64">
        <v>854.30304588000001</v>
      </c>
      <c r="K47" s="64">
        <v>500.03570496000088</v>
      </c>
      <c r="L47" s="64">
        <v>5168.5929090799991</v>
      </c>
      <c r="M47" s="64">
        <v>293.54553921999991</v>
      </c>
      <c r="N47" s="64">
        <v>1237.1969326400001</v>
      </c>
      <c r="O47" s="72">
        <v>7343.2236971699986</v>
      </c>
      <c r="P47" s="72">
        <v>6658.5319288799983</v>
      </c>
      <c r="Q47" s="64">
        <v>1797.0526503899996</v>
      </c>
      <c r="R47" s="64">
        <v>1570.4765247499984</v>
      </c>
      <c r="S47" s="64">
        <v>134.86188154999999</v>
      </c>
      <c r="T47" s="64">
        <v>65.225772519999992</v>
      </c>
      <c r="U47" s="64">
        <v>2360.6109161999998</v>
      </c>
      <c r="V47" s="64">
        <v>2006.6312294899997</v>
      </c>
      <c r="W47" s="64">
        <v>48.025045650000017</v>
      </c>
      <c r="X47" s="64">
        <v>143.26518218000001</v>
      </c>
      <c r="Y47" s="64">
        <v>539.01395563999995</v>
      </c>
      <c r="Z47" s="64">
        <v>684.69176829000014</v>
      </c>
      <c r="AA47" s="77"/>
    </row>
    <row r="48" spans="1:52" s="19" customFormat="1" ht="13.5" customHeight="1">
      <c r="A48" s="75" t="s">
        <v>256</v>
      </c>
      <c r="B48" s="72">
        <v>739.5892989300155</v>
      </c>
      <c r="C48" s="65">
        <v>1245.9994840400141</v>
      </c>
      <c r="D48" s="65">
        <v>17565.885237710008</v>
      </c>
      <c r="E48" s="65">
        <v>15612.345897730007</v>
      </c>
      <c r="F48" s="65">
        <v>343.01522165</v>
      </c>
      <c r="G48" s="65">
        <v>0</v>
      </c>
      <c r="H48" s="65">
        <v>343.01522165</v>
      </c>
      <c r="I48" s="65">
        <v>4.5045000000000002E-2</v>
      </c>
      <c r="J48" s="65">
        <v>1745.6020440899999</v>
      </c>
      <c r="K48" s="65">
        <v>1097.647125270003</v>
      </c>
      <c r="L48" s="65">
        <v>10604.789759160003</v>
      </c>
      <c r="M48" s="65">
        <v>1821.29174756</v>
      </c>
      <c r="N48" s="65">
        <v>1953.53933998</v>
      </c>
      <c r="O48" s="65">
        <v>16826.295938779993</v>
      </c>
      <c r="P48" s="65">
        <v>14366.346413689993</v>
      </c>
      <c r="Q48" s="65">
        <v>3927.7596666299964</v>
      </c>
      <c r="R48" s="65">
        <v>3533.9029308000013</v>
      </c>
      <c r="S48" s="65">
        <v>250.24990103999997</v>
      </c>
      <c r="T48" s="65">
        <v>156.39060513999991</v>
      </c>
      <c r="U48" s="65">
        <v>4922.3324116899948</v>
      </c>
      <c r="V48" s="65">
        <v>4111.3523801899992</v>
      </c>
      <c r="W48" s="65">
        <v>109.64586859000003</v>
      </c>
      <c r="X48" s="65">
        <v>401.64605607000004</v>
      </c>
      <c r="Y48" s="65">
        <v>1064.4189737300001</v>
      </c>
      <c r="Z48" s="65">
        <v>2459.9495250899995</v>
      </c>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2" s="19" customFormat="1" ht="13.5" customHeight="1">
      <c r="A49" s="75" t="s">
        <v>257</v>
      </c>
      <c r="B49" s="72">
        <v>763.03101503005382</v>
      </c>
      <c r="C49" s="65">
        <v>1221.4317131100543</v>
      </c>
      <c r="D49" s="65">
        <v>26210.761467680004</v>
      </c>
      <c r="E49" s="65">
        <v>23618.075639040006</v>
      </c>
      <c r="F49" s="65">
        <v>489.42305717999994</v>
      </c>
      <c r="G49" s="65">
        <v>4.7576569999999999E-2</v>
      </c>
      <c r="H49" s="65">
        <v>489.37548060999995</v>
      </c>
      <c r="I49" s="65">
        <v>3.6094000000000001E-2</v>
      </c>
      <c r="J49" s="65">
        <v>2852.9414252200004</v>
      </c>
      <c r="K49" s="65">
        <v>1683.2687745500043</v>
      </c>
      <c r="L49" s="65">
        <v>16267.080640669999</v>
      </c>
      <c r="M49" s="65">
        <v>2325.3617414200003</v>
      </c>
      <c r="N49" s="65">
        <v>2592.6858286399997</v>
      </c>
      <c r="O49" s="65">
        <v>25447.73045264995</v>
      </c>
      <c r="P49" s="65">
        <v>22396.643925929951</v>
      </c>
      <c r="Q49" s="65">
        <v>5967.8486114399566</v>
      </c>
      <c r="R49" s="65">
        <v>5394.6066144199931</v>
      </c>
      <c r="S49" s="65">
        <v>343.8485311899999</v>
      </c>
      <c r="T49" s="65">
        <v>242.72366479999991</v>
      </c>
      <c r="U49" s="65">
        <v>8224.9764667599975</v>
      </c>
      <c r="V49" s="65">
        <v>6902.9451803200009</v>
      </c>
      <c r="W49" s="65">
        <v>195.40212433000005</v>
      </c>
      <c r="X49" s="65">
        <v>536.57709898999997</v>
      </c>
      <c r="Y49" s="65">
        <v>1490.6608140000019</v>
      </c>
      <c r="Z49" s="65">
        <v>3051.0865267199997</v>
      </c>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2" s="67" customFormat="1" ht="13.5" customHeight="1">
      <c r="A50" s="69" t="s">
        <v>258</v>
      </c>
      <c r="B50" s="76">
        <v>-2116.9601127500573</v>
      </c>
      <c r="C50" s="76">
        <v>111.31982347994199</v>
      </c>
      <c r="D50" s="76">
        <v>36586.15638588999</v>
      </c>
      <c r="E50" s="76">
        <v>32952.431996789986</v>
      </c>
      <c r="F50" s="76">
        <v>644.28606699999989</v>
      </c>
      <c r="G50" s="76">
        <v>0</v>
      </c>
      <c r="H50" s="76">
        <v>644.28606699999989</v>
      </c>
      <c r="I50" s="76">
        <v>0.21048600000000001</v>
      </c>
      <c r="J50" s="76">
        <v>3983.5008440700003</v>
      </c>
      <c r="K50" s="76">
        <v>2375.2886527699875</v>
      </c>
      <c r="L50" s="76">
        <v>22796.565911550002</v>
      </c>
      <c r="M50" s="76">
        <v>3152.7905214000007</v>
      </c>
      <c r="N50" s="76">
        <v>3633.7243891000003</v>
      </c>
      <c r="O50" s="76">
        <v>38703.116498640047</v>
      </c>
      <c r="P50" s="76">
        <v>32841.112173310044</v>
      </c>
      <c r="Q50" s="76">
        <v>8817.3808339200659</v>
      </c>
      <c r="R50" s="76">
        <v>7638.3681747499804</v>
      </c>
      <c r="S50" s="76">
        <v>673.84950958999957</v>
      </c>
      <c r="T50" s="76">
        <v>367.31393895999992</v>
      </c>
      <c r="U50" s="76">
        <v>11971.370211689999</v>
      </c>
      <c r="V50" s="76">
        <v>9720.5845199899977</v>
      </c>
      <c r="W50" s="76">
        <v>351.74009054000146</v>
      </c>
      <c r="X50" s="76">
        <v>773.33244015000002</v>
      </c>
      <c r="Y50" s="76">
        <v>2247.756973710003</v>
      </c>
      <c r="Z50" s="76">
        <v>5862.0043253300028</v>
      </c>
    </row>
    <row r="51" spans="1:52" s="19" customFormat="1" ht="13.5" customHeight="1">
      <c r="A51" s="75" t="s">
        <v>260</v>
      </c>
      <c r="B51" s="71">
        <v>1048.775390509998</v>
      </c>
      <c r="C51" s="71">
        <v>339.37130074999732</v>
      </c>
      <c r="D51" s="71">
        <v>9821.3368581100003</v>
      </c>
      <c r="E51" s="71">
        <v>8046.2823689299994</v>
      </c>
      <c r="F51" s="71">
        <v>207.58010283999997</v>
      </c>
      <c r="G51" s="71">
        <v>0</v>
      </c>
      <c r="H51" s="71">
        <v>207.58010283999997</v>
      </c>
      <c r="I51" s="71">
        <v>0</v>
      </c>
      <c r="J51" s="71">
        <v>915.26527394999982</v>
      </c>
      <c r="K51" s="71">
        <v>488.22450494999816</v>
      </c>
      <c r="L51" s="71">
        <v>5773.5784683700012</v>
      </c>
      <c r="M51" s="71">
        <v>661.63401882000005</v>
      </c>
      <c r="N51" s="71">
        <v>1775.0544891800005</v>
      </c>
      <c r="O51" s="71">
        <v>8772.5614676000023</v>
      </c>
      <c r="P51" s="71">
        <v>7706.9110681800021</v>
      </c>
      <c r="Q51" s="71">
        <v>2157.8018680300038</v>
      </c>
      <c r="R51" s="71">
        <v>1709.5520280399987</v>
      </c>
      <c r="S51" s="71">
        <v>164.47298471000005</v>
      </c>
      <c r="T51" s="71">
        <v>81.478600929999999</v>
      </c>
      <c r="U51" s="71">
        <v>2604.3087219499994</v>
      </c>
      <c r="V51" s="71">
        <v>2149.68445995</v>
      </c>
      <c r="W51" s="71">
        <v>24.618882489999983</v>
      </c>
      <c r="X51" s="71">
        <v>237.59149759999997</v>
      </c>
      <c r="Y51" s="71">
        <v>727.08648443000027</v>
      </c>
      <c r="Z51" s="71">
        <v>1065.65039942</v>
      </c>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75" t="s">
        <v>262</v>
      </c>
      <c r="B52" s="71">
        <v>268.59874238997509</v>
      </c>
      <c r="C52" s="71">
        <v>471.86580794997644</v>
      </c>
      <c r="D52" s="71">
        <v>18678.527052760001</v>
      </c>
      <c r="E52" s="71">
        <v>15847.211733570002</v>
      </c>
      <c r="F52" s="71">
        <v>310.61558006999991</v>
      </c>
      <c r="G52" s="71">
        <v>0</v>
      </c>
      <c r="H52" s="71">
        <v>310.61558006999991</v>
      </c>
      <c r="I52" s="71">
        <v>0</v>
      </c>
      <c r="J52" s="71">
        <v>1848.96226725</v>
      </c>
      <c r="K52" s="71">
        <v>896.9260423899982</v>
      </c>
      <c r="L52" s="71">
        <v>11431.817090240003</v>
      </c>
      <c r="M52" s="71">
        <v>1358.8907536199997</v>
      </c>
      <c r="N52" s="71">
        <v>2831.3153191900001</v>
      </c>
      <c r="O52" s="71">
        <v>18409.928310370025</v>
      </c>
      <c r="P52" s="71">
        <v>15375.345925620026</v>
      </c>
      <c r="Q52" s="71">
        <v>4193.6936701700215</v>
      </c>
      <c r="R52" s="71">
        <v>3760.5294666700042</v>
      </c>
      <c r="S52" s="71">
        <v>240.08730001000001</v>
      </c>
      <c r="T52" s="71">
        <v>183.97190526</v>
      </c>
      <c r="U52" s="71">
        <v>5248.6925883099993</v>
      </c>
      <c r="V52" s="71">
        <v>4282.4439610399995</v>
      </c>
      <c r="W52" s="71">
        <v>53.46472885</v>
      </c>
      <c r="X52" s="71">
        <v>399.35206003999997</v>
      </c>
      <c r="Y52" s="71">
        <v>1295.5542063099999</v>
      </c>
      <c r="Z52" s="71">
        <v>3034.582384750001</v>
      </c>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2" s="19" customFormat="1" ht="13.5" customHeight="1">
      <c r="A53" s="75" t="s">
        <v>263</v>
      </c>
      <c r="B53" s="71">
        <v>621.46937273002186</v>
      </c>
      <c r="C53" s="71">
        <v>849.89583977002258</v>
      </c>
      <c r="D53" s="71">
        <v>27716.178412479996</v>
      </c>
      <c r="E53" s="71">
        <v>24752.094349509996</v>
      </c>
      <c r="F53" s="71">
        <v>427.17370806999986</v>
      </c>
      <c r="G53" s="71">
        <v>0</v>
      </c>
      <c r="H53" s="71">
        <v>427.17370806999986</v>
      </c>
      <c r="I53" s="71">
        <v>0</v>
      </c>
      <c r="J53" s="71">
        <v>2941.6509167100007</v>
      </c>
      <c r="K53" s="71">
        <v>1420.4157004600011</v>
      </c>
      <c r="L53" s="71">
        <v>17848.465993479993</v>
      </c>
      <c r="M53" s="71">
        <v>2114.3880307899999</v>
      </c>
      <c r="N53" s="71">
        <v>2964.0840629700001</v>
      </c>
      <c r="O53" s="71">
        <v>27094.709039749974</v>
      </c>
      <c r="P53" s="71">
        <v>23902.198509739974</v>
      </c>
      <c r="Q53" s="71">
        <v>6177.215508889969</v>
      </c>
      <c r="R53" s="71">
        <v>5722.6551145500043</v>
      </c>
      <c r="S53" s="71">
        <v>360.89982265000003</v>
      </c>
      <c r="T53" s="71">
        <v>439.56754845</v>
      </c>
      <c r="U53" s="71">
        <v>8623.7875762399981</v>
      </c>
      <c r="V53" s="71">
        <v>7100.3086719200001</v>
      </c>
      <c r="W53" s="71">
        <v>158.43927423000002</v>
      </c>
      <c r="X53" s="71">
        <v>641.20517567000002</v>
      </c>
      <c r="Y53" s="71">
        <v>1778.4284890600011</v>
      </c>
      <c r="Z53" s="71">
        <v>3192.5105300099999</v>
      </c>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2" s="67" customFormat="1" ht="13.5" customHeight="1">
      <c r="A54" s="69" t="s">
        <v>268</v>
      </c>
      <c r="B54" s="84">
        <v>-725.51910911002051</v>
      </c>
      <c r="C54" s="84">
        <v>-1409.5634008600173</v>
      </c>
      <c r="D54" s="84">
        <v>38102.570870660005</v>
      </c>
      <c r="E54" s="84">
        <v>34274.398375960009</v>
      </c>
      <c r="F54" s="84">
        <v>560.42877366000005</v>
      </c>
      <c r="G54" s="84">
        <v>0</v>
      </c>
      <c r="H54" s="84">
        <v>560.42877366000005</v>
      </c>
      <c r="I54" s="84">
        <v>5.4052000000000003E-2</v>
      </c>
      <c r="J54" s="84">
        <v>4105.16822589</v>
      </c>
      <c r="K54" s="84">
        <v>2065.0702770099961</v>
      </c>
      <c r="L54" s="84">
        <v>24642.822037670008</v>
      </c>
      <c r="M54" s="84">
        <v>2900.9090617299998</v>
      </c>
      <c r="N54" s="84">
        <v>3828.1724946999998</v>
      </c>
      <c r="O54" s="84">
        <v>38828.089979770026</v>
      </c>
      <c r="P54" s="84">
        <v>35683.961776820026</v>
      </c>
      <c r="Q54" s="84">
        <v>9002.0530462100214</v>
      </c>
      <c r="R54" s="84">
        <v>8066.4356670099942</v>
      </c>
      <c r="S54" s="84">
        <v>607.94796599999995</v>
      </c>
      <c r="T54" s="84">
        <v>699.66046984000059</v>
      </c>
      <c r="U54" s="84">
        <v>12518.499162490007</v>
      </c>
      <c r="V54" s="84">
        <v>9974.3475849099996</v>
      </c>
      <c r="W54" s="84">
        <v>257.91929399000173</v>
      </c>
      <c r="X54" s="84">
        <v>2035.80182524</v>
      </c>
      <c r="Y54" s="84">
        <v>2495.6443460399978</v>
      </c>
      <c r="Z54" s="84">
        <v>3144.1282029500021</v>
      </c>
    </row>
    <row r="55" spans="1:52" s="19" customFormat="1" ht="13.5" customHeight="1">
      <c r="A55" s="66" t="s">
        <v>284</v>
      </c>
      <c r="B55" s="71">
        <v>1045.4064788899914</v>
      </c>
      <c r="C55" s="71">
        <v>251.82026530999156</v>
      </c>
      <c r="D55" s="71">
        <v>8905.5812534800007</v>
      </c>
      <c r="E55" s="71">
        <v>7729.0306546200009</v>
      </c>
      <c r="F55" s="71">
        <v>146.38800495000001</v>
      </c>
      <c r="G55" s="71">
        <v>0</v>
      </c>
      <c r="H55" s="71">
        <v>146.38800495000001</v>
      </c>
      <c r="I55" s="71">
        <v>0</v>
      </c>
      <c r="J55" s="71">
        <v>926.51879612000005</v>
      </c>
      <c r="K55" s="71">
        <v>388.15798347000032</v>
      </c>
      <c r="L55" s="71">
        <v>5840.2966537200009</v>
      </c>
      <c r="M55" s="71">
        <v>427.66921636000001</v>
      </c>
      <c r="N55" s="71">
        <v>1176.55059886</v>
      </c>
      <c r="O55" s="71">
        <v>7860.1747745900093</v>
      </c>
      <c r="P55" s="71">
        <v>7477.2103893100093</v>
      </c>
      <c r="Q55" s="71">
        <v>1819.7532280700052</v>
      </c>
      <c r="R55" s="71">
        <v>1840.4033530500033</v>
      </c>
      <c r="S55" s="71">
        <v>156.27983482999983</v>
      </c>
      <c r="T55" s="71">
        <v>235.10357696000005</v>
      </c>
      <c r="U55" s="71">
        <v>2598.8497500400017</v>
      </c>
      <c r="V55" s="71">
        <v>2169.3621132799999</v>
      </c>
      <c r="W55" s="71">
        <v>25.533130069999444</v>
      </c>
      <c r="X55" s="71">
        <v>157.34742080000001</v>
      </c>
      <c r="Y55" s="71">
        <v>643.94009548999986</v>
      </c>
      <c r="Z55" s="71">
        <v>382.96438528000016</v>
      </c>
    </row>
    <row r="56" spans="1:52" s="19" customFormat="1" ht="13.5" customHeight="1">
      <c r="A56" s="66" t="s">
        <v>285</v>
      </c>
      <c r="B56" s="71">
        <v>842.0999591100117</v>
      </c>
      <c r="C56" s="71">
        <v>-80.695816959989315</v>
      </c>
      <c r="D56" s="71">
        <v>17686.556257390006</v>
      </c>
      <c r="E56" s="71">
        <v>15881.338251690006</v>
      </c>
      <c r="F56" s="71">
        <v>276.90479039000007</v>
      </c>
      <c r="G56" s="71">
        <v>0</v>
      </c>
      <c r="H56" s="71">
        <v>276.90479039000007</v>
      </c>
      <c r="I56" s="71">
        <v>0</v>
      </c>
      <c r="J56" s="71">
        <v>1887.3620355400003</v>
      </c>
      <c r="K56" s="71">
        <v>980.38648997000155</v>
      </c>
      <c r="L56" s="71">
        <v>11630.018388290002</v>
      </c>
      <c r="M56" s="71">
        <v>1106.6665475</v>
      </c>
      <c r="N56" s="71">
        <v>1805.2180057</v>
      </c>
      <c r="O56" s="71">
        <v>16844.456298279994</v>
      </c>
      <c r="P56" s="71">
        <v>15962.034068649995</v>
      </c>
      <c r="Q56" s="71">
        <v>3809.4269253999887</v>
      </c>
      <c r="R56" s="71">
        <v>4015.1184922000043</v>
      </c>
      <c r="S56" s="71">
        <v>238.54626123999995</v>
      </c>
      <c r="T56" s="71">
        <v>426.11196772999972</v>
      </c>
      <c r="U56" s="71">
        <v>5355.1135255600002</v>
      </c>
      <c r="V56" s="71">
        <v>4325.4302374900008</v>
      </c>
      <c r="W56" s="71">
        <v>63.033309340000713</v>
      </c>
      <c r="X56" s="71">
        <v>775.51955730999998</v>
      </c>
      <c r="Y56" s="71">
        <v>1279.1640298699999</v>
      </c>
      <c r="Z56" s="71">
        <v>882.42222962999995</v>
      </c>
    </row>
    <row r="57" spans="1:52" s="19" customFormat="1" ht="13.5" customHeight="1">
      <c r="A57" s="66" t="s">
        <v>286</v>
      </c>
      <c r="B57" s="71">
        <v>2121.6703662300133</v>
      </c>
      <c r="C57" s="71">
        <v>609.35701682001309</v>
      </c>
      <c r="D57" s="71">
        <v>28313.730380600013</v>
      </c>
      <c r="E57" s="71">
        <v>25687.572538130014</v>
      </c>
      <c r="F57" s="71">
        <v>410.75917637000003</v>
      </c>
      <c r="G57" s="71">
        <v>1.5595100000000001E-3</v>
      </c>
      <c r="H57" s="71">
        <v>410.75761686000004</v>
      </c>
      <c r="I57" s="71">
        <v>4.7241399999999999E-3</v>
      </c>
      <c r="J57" s="71">
        <v>2965.5383299300001</v>
      </c>
      <c r="K57" s="71">
        <v>1669.5568035300075</v>
      </c>
      <c r="L57" s="71">
        <v>18535.398823370007</v>
      </c>
      <c r="M57" s="71">
        <v>2106.31940493</v>
      </c>
      <c r="N57" s="71">
        <v>2626.1578424700001</v>
      </c>
      <c r="O57" s="71">
        <v>26192.060014369999</v>
      </c>
      <c r="P57" s="71">
        <v>25078.215521310001</v>
      </c>
      <c r="Q57" s="71">
        <v>6281.031468139995</v>
      </c>
      <c r="R57" s="71">
        <v>6080.6076765900025</v>
      </c>
      <c r="S57" s="71">
        <v>325.30220678999984</v>
      </c>
      <c r="T57" s="71">
        <v>684.93227738999985</v>
      </c>
      <c r="U57" s="71">
        <v>8751.0541415400021</v>
      </c>
      <c r="V57" s="71">
        <v>7168.5651681600002</v>
      </c>
      <c r="W57" s="71">
        <v>138.89927060000215</v>
      </c>
      <c r="X57" s="71">
        <v>897.96388387000013</v>
      </c>
      <c r="Y57" s="71">
        <v>1918.4245963900005</v>
      </c>
      <c r="Z57" s="71">
        <v>1113.8444930599999</v>
      </c>
    </row>
    <row r="58" spans="1:52" s="67" customFormat="1" ht="13.5" customHeight="1">
      <c r="A58" s="118" t="s">
        <v>287</v>
      </c>
      <c r="B58" s="84">
        <v>-4934.4801180600116</v>
      </c>
      <c r="C58" s="84">
        <v>-1151.3942142800151</v>
      </c>
      <c r="D58" s="84">
        <v>38625.958630180037</v>
      </c>
      <c r="E58" s="84">
        <v>36037.332145150038</v>
      </c>
      <c r="F58" s="84">
        <v>567.70099941000001</v>
      </c>
      <c r="G58" s="84">
        <v>1.5595100000000001E-3</v>
      </c>
      <c r="H58" s="84">
        <v>567.69943990000002</v>
      </c>
      <c r="I58" s="84">
        <v>0.31673086</v>
      </c>
      <c r="J58" s="84">
        <v>4185.2423433499998</v>
      </c>
      <c r="K58" s="84">
        <v>2388.2196618100161</v>
      </c>
      <c r="L58" s="84">
        <v>25861.753673840019</v>
      </c>
      <c r="M58" s="84">
        <v>3034.4154667400003</v>
      </c>
      <c r="N58" s="84">
        <v>2588.6264850300008</v>
      </c>
      <c r="O58" s="84">
        <v>43560.438748240049</v>
      </c>
      <c r="P58" s="84">
        <v>37188.726359430053</v>
      </c>
      <c r="Q58" s="84">
        <v>9578.1575329900625</v>
      </c>
      <c r="R58" s="84">
        <v>8526.7632710999969</v>
      </c>
      <c r="S58" s="84">
        <v>632.00897064999992</v>
      </c>
      <c r="T58" s="84">
        <v>966.79276689000005</v>
      </c>
      <c r="U58" s="84">
        <v>13047.552430199998</v>
      </c>
      <c r="V58" s="84">
        <v>10062.01672964</v>
      </c>
      <c r="W58" s="84">
        <v>241.12716184999704</v>
      </c>
      <c r="X58" s="84">
        <v>1285.30045563</v>
      </c>
      <c r="Y58" s="84">
        <v>2911.0237701199985</v>
      </c>
      <c r="Z58" s="84">
        <v>6371.7123888099986</v>
      </c>
    </row>
    <row r="59" spans="1:52" s="19" customFormat="1" ht="13.5" customHeight="1">
      <c r="A59" s="66" t="s">
        <v>289</v>
      </c>
      <c r="B59" s="71">
        <v>4391.3347619200113</v>
      </c>
      <c r="C59" s="71">
        <v>344.79038936000961</v>
      </c>
      <c r="D59" s="71">
        <v>12461.891441620006</v>
      </c>
      <c r="E59" s="71">
        <v>7971.0853052400043</v>
      </c>
      <c r="F59" s="71">
        <v>158.71525894999999</v>
      </c>
      <c r="G59" s="71">
        <v>0</v>
      </c>
      <c r="H59" s="71">
        <v>158.71525894999999</v>
      </c>
      <c r="I59" s="71">
        <v>4.40705E-3</v>
      </c>
      <c r="J59" s="71">
        <v>868.9996921799999</v>
      </c>
      <c r="K59" s="71">
        <v>590.59129110000185</v>
      </c>
      <c r="L59" s="71">
        <v>5840.6841270500026</v>
      </c>
      <c r="M59" s="71">
        <v>512.09493595999993</v>
      </c>
      <c r="N59" s="71">
        <v>4490.8061363800007</v>
      </c>
      <c r="O59" s="71">
        <v>8070.5566796999947</v>
      </c>
      <c r="P59" s="71">
        <v>7626.2949158799947</v>
      </c>
      <c r="Q59" s="71">
        <v>2026.858274329998</v>
      </c>
      <c r="R59" s="71">
        <v>1867.7392762999971</v>
      </c>
      <c r="S59" s="71">
        <v>64.866665890000007</v>
      </c>
      <c r="T59" s="71">
        <v>180.57566963999997</v>
      </c>
      <c r="U59" s="71">
        <v>2615.4116862899991</v>
      </c>
      <c r="V59" s="71">
        <v>2200.8785613399996</v>
      </c>
      <c r="W59" s="71">
        <v>42.172047870000171</v>
      </c>
      <c r="X59" s="71">
        <v>126.66037553999998</v>
      </c>
      <c r="Y59" s="71">
        <v>702.01092001999984</v>
      </c>
      <c r="Z59" s="71">
        <v>444.26176381999989</v>
      </c>
    </row>
    <row r="60" spans="1:52" s="19" customFormat="1" ht="13.5" customHeight="1">
      <c r="A60" s="66" t="s">
        <v>292</v>
      </c>
      <c r="B60" s="71">
        <v>4576.2007330699889</v>
      </c>
      <c r="C60" s="71">
        <v>413.17810321998513</v>
      </c>
      <c r="D60" s="71">
        <v>21045.347544229997</v>
      </c>
      <c r="E60" s="71">
        <v>16290.378316969995</v>
      </c>
      <c r="F60" s="71">
        <v>311.85528323</v>
      </c>
      <c r="G60" s="71">
        <v>0</v>
      </c>
      <c r="H60" s="71">
        <v>311.85528323</v>
      </c>
      <c r="I60" s="71">
        <v>0</v>
      </c>
      <c r="J60" s="71">
        <v>1785.1936893499999</v>
      </c>
      <c r="K60" s="71">
        <v>1156.8211800499948</v>
      </c>
      <c r="L60" s="71">
        <v>11815.57783912</v>
      </c>
      <c r="M60" s="71">
        <v>1220.9303252199995</v>
      </c>
      <c r="N60" s="71">
        <v>4754.9692272600014</v>
      </c>
      <c r="O60" s="71">
        <v>16469.146811160008</v>
      </c>
      <c r="P60" s="71">
        <v>15877.200213750009</v>
      </c>
      <c r="Q60" s="71">
        <v>4199.2473513500136</v>
      </c>
      <c r="R60" s="71">
        <v>4069.5603706899988</v>
      </c>
      <c r="S60" s="71">
        <v>118.31843864</v>
      </c>
      <c r="T60" s="71">
        <v>352.90440433000003</v>
      </c>
      <c r="U60" s="71">
        <v>5393.6658662799973</v>
      </c>
      <c r="V60" s="71">
        <v>4393.5435485499993</v>
      </c>
      <c r="W60" s="71">
        <v>92.006970960001155</v>
      </c>
      <c r="X60" s="71">
        <v>244.02977100000004</v>
      </c>
      <c r="Y60" s="71">
        <v>1407.4670404999999</v>
      </c>
      <c r="Z60" s="71">
        <v>591.94659740999998</v>
      </c>
    </row>
    <row r="61" spans="1:52" s="19" customFormat="1" ht="13.5" customHeight="1">
      <c r="A61" s="66" t="s">
        <v>293</v>
      </c>
      <c r="B61" s="71">
        <v>4981.0074396200289</v>
      </c>
      <c r="C61" s="71">
        <v>987.63215778002632</v>
      </c>
      <c r="D61" s="71">
        <v>31877.1026815</v>
      </c>
      <c r="E61" s="71">
        <v>26436.642275399998</v>
      </c>
      <c r="F61" s="71">
        <v>464.14000428000008</v>
      </c>
      <c r="G61" s="71">
        <v>0</v>
      </c>
      <c r="H61" s="71">
        <v>464.14000428000008</v>
      </c>
      <c r="I61" s="71">
        <v>1.5640910000000001E-2</v>
      </c>
      <c r="J61" s="71">
        <v>2889.1228319199995</v>
      </c>
      <c r="K61" s="71">
        <v>2001.6550303099984</v>
      </c>
      <c r="L61" s="71">
        <v>19201.920209370001</v>
      </c>
      <c r="M61" s="71">
        <v>1879.8041995199994</v>
      </c>
      <c r="N61" s="71">
        <v>5440.4604061000027</v>
      </c>
      <c r="O61" s="71">
        <v>26896.095241879972</v>
      </c>
      <c r="P61" s="71">
        <v>25449.010117619971</v>
      </c>
      <c r="Q61" s="71">
        <v>6806.7023937899621</v>
      </c>
      <c r="R61" s="71">
        <v>6229.532339390008</v>
      </c>
      <c r="S61" s="71">
        <v>149.25097287</v>
      </c>
      <c r="T61" s="71">
        <v>509.22165537000024</v>
      </c>
      <c r="U61" s="71">
        <v>8987.2755572700025</v>
      </c>
      <c r="V61" s="71">
        <v>7294.61832048</v>
      </c>
      <c r="W61" s="71">
        <v>166.94546933999774</v>
      </c>
      <c r="X61" s="71">
        <v>537.59857483999997</v>
      </c>
      <c r="Y61" s="71">
        <v>2062.4831547499998</v>
      </c>
      <c r="Z61" s="71">
        <v>1447.0851242599997</v>
      </c>
    </row>
    <row r="62" spans="1:52" s="67" customFormat="1" ht="13.5" customHeight="1">
      <c r="A62" s="118" t="s">
        <v>294</v>
      </c>
      <c r="B62" s="84">
        <v>-2031.3549376700903</v>
      </c>
      <c r="C62" s="84">
        <v>-1840.4857860300908</v>
      </c>
      <c r="D62" s="84">
        <v>46117.053804769967</v>
      </c>
      <c r="E62" s="84">
        <v>39370.794763459962</v>
      </c>
      <c r="F62" s="84">
        <v>618.90402197000014</v>
      </c>
      <c r="G62" s="84">
        <v>0</v>
      </c>
      <c r="H62" s="84">
        <v>618.90402197000014</v>
      </c>
      <c r="I62" s="84">
        <v>0.15734539</v>
      </c>
      <c r="J62" s="84">
        <v>4074.9096493599995</v>
      </c>
      <c r="K62" s="84">
        <v>2940.0123339599695</v>
      </c>
      <c r="L62" s="84">
        <v>28956.391139299994</v>
      </c>
      <c r="M62" s="84">
        <v>2780.5776188699997</v>
      </c>
      <c r="N62" s="84">
        <v>6746.2590413100015</v>
      </c>
      <c r="O62" s="84">
        <v>48148.408742440057</v>
      </c>
      <c r="P62" s="84">
        <v>41211.280549490053</v>
      </c>
      <c r="Q62" s="84">
        <v>10722.47396706005</v>
      </c>
      <c r="R62" s="84">
        <v>8823.2434461400044</v>
      </c>
      <c r="S62" s="84">
        <v>321.24155927999999</v>
      </c>
      <c r="T62" s="84">
        <v>680.42551212000001</v>
      </c>
      <c r="U62" s="84">
        <v>15560.190515990002</v>
      </c>
      <c r="V62" s="84">
        <v>10577.42167494</v>
      </c>
      <c r="W62" s="84">
        <v>574.40225709999822</v>
      </c>
      <c r="X62" s="84">
        <v>1150.28163559</v>
      </c>
      <c r="Y62" s="84">
        <v>3379.0216562100004</v>
      </c>
      <c r="Z62" s="84">
        <v>6937.1281929500046</v>
      </c>
    </row>
    <row r="63" spans="1:52" s="19" customFormat="1" ht="13.5" customHeight="1">
      <c r="A63" s="66" t="s">
        <v>297</v>
      </c>
      <c r="B63" s="71">
        <v>3687.6151617300075</v>
      </c>
      <c r="C63" s="71">
        <v>3812.0775833500084</v>
      </c>
      <c r="D63" s="71">
        <v>17015.99952474</v>
      </c>
      <c r="E63" s="71">
        <v>11997.502577050001</v>
      </c>
      <c r="F63" s="71">
        <v>175.96546670999999</v>
      </c>
      <c r="G63" s="71">
        <v>0</v>
      </c>
      <c r="H63" s="71">
        <v>175.96546670999999</v>
      </c>
      <c r="I63" s="71">
        <v>0</v>
      </c>
      <c r="J63" s="71">
        <v>879.04243485000018</v>
      </c>
      <c r="K63" s="71">
        <v>617.97554624000009</v>
      </c>
      <c r="L63" s="71">
        <v>6609.6305980700008</v>
      </c>
      <c r="M63" s="71">
        <v>3714.88853118</v>
      </c>
      <c r="N63" s="71">
        <v>5018.4969476899987</v>
      </c>
      <c r="O63" s="71">
        <v>13328.384363009993</v>
      </c>
      <c r="P63" s="71">
        <v>8185.4249936999931</v>
      </c>
      <c r="Q63" s="71">
        <v>2142.2418601399904</v>
      </c>
      <c r="R63" s="71">
        <v>2047.0642781500048</v>
      </c>
      <c r="S63" s="71">
        <v>37.297602720000008</v>
      </c>
      <c r="T63" s="71">
        <v>124.12564086000002</v>
      </c>
      <c r="U63" s="71">
        <v>2803.5851541399975</v>
      </c>
      <c r="V63" s="71">
        <v>2324.4721942300002</v>
      </c>
      <c r="W63" s="71">
        <v>62.591746740000048</v>
      </c>
      <c r="X63" s="71">
        <v>199.70995720000002</v>
      </c>
      <c r="Y63" s="71">
        <v>768.80875375000016</v>
      </c>
      <c r="Z63" s="71">
        <v>5142.9593693099996</v>
      </c>
    </row>
    <row r="64" spans="1:52" s="19" customFormat="1" ht="13.5" customHeight="1">
      <c r="A64" s="66" t="s">
        <v>298</v>
      </c>
      <c r="B64" s="71">
        <v>3525.7484437099738</v>
      </c>
      <c r="C64" s="71">
        <v>3581.5015799399807</v>
      </c>
      <c r="D64" s="71">
        <v>27099.678249469991</v>
      </c>
      <c r="E64" s="71">
        <v>21400.127294369995</v>
      </c>
      <c r="F64" s="71">
        <v>344.4042953500001</v>
      </c>
      <c r="G64" s="71">
        <v>0</v>
      </c>
      <c r="H64" s="71">
        <v>344.4042953500001</v>
      </c>
      <c r="I64" s="71">
        <v>0</v>
      </c>
      <c r="J64" s="71">
        <v>1760.8209330500001</v>
      </c>
      <c r="K64" s="71">
        <v>1382.0917365599921</v>
      </c>
      <c r="L64" s="71">
        <v>13442.624823330001</v>
      </c>
      <c r="M64" s="71">
        <v>4470.185506079999</v>
      </c>
      <c r="N64" s="71">
        <v>5699.5509550999959</v>
      </c>
      <c r="O64" s="71">
        <v>23573.929805760017</v>
      </c>
      <c r="P64" s="71">
        <v>17818.625714430014</v>
      </c>
      <c r="Q64" s="71">
        <v>4508.483181600026</v>
      </c>
      <c r="R64" s="71">
        <v>4498.7868744099887</v>
      </c>
      <c r="S64" s="71">
        <v>66.117227540000002</v>
      </c>
      <c r="T64" s="71">
        <v>405.28061014999986</v>
      </c>
      <c r="U64" s="71">
        <v>5873.3647549599991</v>
      </c>
      <c r="V64" s="71">
        <v>4663.1648214500001</v>
      </c>
      <c r="W64" s="71">
        <v>134.47993915000049</v>
      </c>
      <c r="X64" s="71">
        <v>691.40289863999988</v>
      </c>
      <c r="Y64" s="71">
        <v>1640.710227980001</v>
      </c>
      <c r="Z64" s="71">
        <v>5755.3040913300019</v>
      </c>
    </row>
    <row r="65" spans="1:35" s="19" customFormat="1" ht="13.5" customHeight="1">
      <c r="A65" s="66" t="s">
        <v>295</v>
      </c>
      <c r="B65" s="71">
        <v>4521.918037869953</v>
      </c>
      <c r="C65" s="71">
        <v>4166.0566793999533</v>
      </c>
      <c r="D65" s="71">
        <v>38698.52793294999</v>
      </c>
      <c r="E65" s="71">
        <v>32040.911010979988</v>
      </c>
      <c r="F65" s="71">
        <v>506.10666601999992</v>
      </c>
      <c r="G65" s="71">
        <v>0</v>
      </c>
      <c r="H65" s="71">
        <v>506.10666601999992</v>
      </c>
      <c r="I65" s="71">
        <v>0</v>
      </c>
      <c r="J65" s="71">
        <v>2900.0191544300005</v>
      </c>
      <c r="K65" s="71">
        <v>2106.4815898999859</v>
      </c>
      <c r="L65" s="71">
        <v>20889.585084520004</v>
      </c>
      <c r="M65" s="71">
        <v>5638.7185161099997</v>
      </c>
      <c r="N65" s="71">
        <v>6657.6169219699996</v>
      </c>
      <c r="O65" s="71">
        <v>34176.609895080037</v>
      </c>
      <c r="P65" s="71">
        <v>27874.854331580034</v>
      </c>
      <c r="Q65" s="71">
        <v>6992.2607920000619</v>
      </c>
      <c r="R65" s="71">
        <v>6825.4914089999793</v>
      </c>
      <c r="S65" s="71">
        <v>115.80292470999998</v>
      </c>
      <c r="T65" s="71">
        <v>578.09387239000023</v>
      </c>
      <c r="U65" s="71">
        <v>9644.8323262299946</v>
      </c>
      <c r="V65" s="71">
        <v>7814.8231844400007</v>
      </c>
      <c r="W65" s="71">
        <v>235.98777687999754</v>
      </c>
      <c r="X65" s="71">
        <v>1043.7035281600001</v>
      </c>
      <c r="Y65" s="71">
        <v>2438.681702209999</v>
      </c>
      <c r="Z65" s="71">
        <v>6301.7555635000017</v>
      </c>
    </row>
    <row r="66" spans="1:35" s="67" customFormat="1" ht="13.5" customHeight="1">
      <c r="A66" s="118" t="s">
        <v>296</v>
      </c>
      <c r="B66" s="84">
        <v>-2560.5262832000299</v>
      </c>
      <c r="C66" s="84">
        <v>2018.9691103699661</v>
      </c>
      <c r="D66" s="84">
        <v>51988.785643149982</v>
      </c>
      <c r="E66" s="84">
        <v>44692.563136049983</v>
      </c>
      <c r="F66" s="84">
        <v>682.05647753000028</v>
      </c>
      <c r="G66" s="84">
        <v>0</v>
      </c>
      <c r="H66" s="84">
        <v>682.05647753000028</v>
      </c>
      <c r="I66" s="84">
        <v>0</v>
      </c>
      <c r="J66" s="84">
        <v>4123.6064993099981</v>
      </c>
      <c r="K66" s="84">
        <v>3217.4735014100033</v>
      </c>
      <c r="L66" s="84">
        <v>29629.770346129986</v>
      </c>
      <c r="M66" s="84">
        <v>7039.6563116700008</v>
      </c>
      <c r="N66" s="84">
        <v>7296.2225071000003</v>
      </c>
      <c r="O66" s="84">
        <v>54549.311926350012</v>
      </c>
      <c r="P66" s="84">
        <v>42673.594025680017</v>
      </c>
      <c r="Q66" s="84">
        <v>11369.804904400058</v>
      </c>
      <c r="R66" s="84">
        <v>9583.3953514199638</v>
      </c>
      <c r="S66" s="84">
        <v>268.84498421000001</v>
      </c>
      <c r="T66" s="84">
        <v>778.92922374000045</v>
      </c>
      <c r="U66" s="84">
        <v>14473.902532029995</v>
      </c>
      <c r="V66" s="84">
        <v>11052.49172471</v>
      </c>
      <c r="W66" s="84">
        <v>699.74048734999576</v>
      </c>
      <c r="X66" s="84">
        <v>1625.7775066900001</v>
      </c>
      <c r="Y66" s="84">
        <v>3873.1990358400039</v>
      </c>
      <c r="Z66" s="84">
        <v>11875.717900669999</v>
      </c>
    </row>
    <row r="67" spans="1:35" s="62" customFormat="1" ht="13.5" customHeight="1">
      <c r="A67" s="79"/>
      <c r="B67" s="72"/>
      <c r="C67" s="72"/>
      <c r="D67" s="72"/>
      <c r="E67" s="72"/>
      <c r="F67" s="72"/>
      <c r="G67" s="72"/>
      <c r="H67" s="72"/>
      <c r="I67" s="72"/>
      <c r="J67" s="72"/>
      <c r="K67" s="72"/>
      <c r="L67" s="72"/>
      <c r="M67" s="72"/>
      <c r="N67" s="72"/>
      <c r="O67" s="72"/>
      <c r="P67" s="64"/>
      <c r="Q67" s="72"/>
      <c r="R67" s="72"/>
      <c r="S67" s="72"/>
      <c r="T67" s="72"/>
      <c r="U67" s="72"/>
      <c r="V67" s="72"/>
      <c r="W67" s="72"/>
      <c r="X67" s="72"/>
      <c r="Y67" s="72"/>
      <c r="Z67" s="72"/>
      <c r="AC67" s="64"/>
      <c r="AD67" s="64"/>
      <c r="AE67" s="64"/>
      <c r="AG67" s="64"/>
      <c r="AH67" s="64"/>
      <c r="AI67" s="64"/>
    </row>
    <row r="68" spans="1:35" s="19" customFormat="1" ht="13.5" customHeight="1">
      <c r="A68" s="62" t="s">
        <v>206</v>
      </c>
      <c r="I68" s="80"/>
      <c r="X68" s="81"/>
      <c r="Z68" s="82"/>
    </row>
    <row r="69" spans="1:35" s="4" customFormat="1" ht="13.5" customHeight="1">
      <c r="A69" s="24" t="s">
        <v>150</v>
      </c>
      <c r="B69" s="83"/>
      <c r="C69" s="83"/>
      <c r="D69" s="83"/>
      <c r="E69" s="83"/>
      <c r="F69" s="83"/>
      <c r="G69" s="2"/>
      <c r="H69" s="2"/>
      <c r="I69" s="6"/>
      <c r="J69" s="2"/>
      <c r="K69" s="2"/>
      <c r="L69" s="2"/>
      <c r="M69" s="2"/>
      <c r="N69" s="2"/>
      <c r="O69" s="2"/>
      <c r="P69" s="2"/>
      <c r="R69" s="2"/>
      <c r="S69" s="2"/>
      <c r="T69" s="2"/>
      <c r="U69" s="2"/>
      <c r="V69" s="2"/>
      <c r="W69" s="2"/>
      <c r="X69" s="34"/>
      <c r="Y69" s="2"/>
      <c r="Z69" s="2"/>
    </row>
    <row r="70" spans="1:35" s="4" customFormat="1" ht="13.5" customHeight="1">
      <c r="A70" s="70" t="s">
        <v>235</v>
      </c>
      <c r="B70" s="72">
        <f>B11</f>
        <v>678.19540887000039</v>
      </c>
      <c r="C70" s="72">
        <f t="shared" ref="C70:Z70" si="0">C11</f>
        <v>735.2636011200002</v>
      </c>
      <c r="D70" s="72">
        <f t="shared" si="0"/>
        <v>5451.3974815599995</v>
      </c>
      <c r="E70" s="72">
        <f t="shared" si="0"/>
        <v>5381.1485023999994</v>
      </c>
      <c r="F70" s="72">
        <f t="shared" si="0"/>
        <v>144.85641618</v>
      </c>
      <c r="G70" s="72">
        <f t="shared" si="0"/>
        <v>20.451340180000003</v>
      </c>
      <c r="H70" s="72">
        <f t="shared" si="0"/>
        <v>124.40507599999999</v>
      </c>
      <c r="I70" s="72">
        <f t="shared" si="0"/>
        <v>17.96844832</v>
      </c>
      <c r="J70" s="72">
        <f t="shared" si="0"/>
        <v>836.47947978999991</v>
      </c>
      <c r="K70" s="72">
        <f t="shared" si="0"/>
        <v>107.26756730999998</v>
      </c>
      <c r="L70" s="72">
        <f t="shared" si="0"/>
        <v>4115.5334898899991</v>
      </c>
      <c r="M70" s="72">
        <f t="shared" si="0"/>
        <v>177.01154922999999</v>
      </c>
      <c r="N70" s="72">
        <f t="shared" si="0"/>
        <v>70.24897915999999</v>
      </c>
      <c r="O70" s="72">
        <f t="shared" si="0"/>
        <v>4773.2020726899991</v>
      </c>
      <c r="P70" s="72">
        <f t="shared" si="0"/>
        <v>4645.8849012799992</v>
      </c>
      <c r="Q70" s="72">
        <f t="shared" si="0"/>
        <v>1714.6708016299999</v>
      </c>
      <c r="R70" s="72">
        <f t="shared" si="0"/>
        <v>511.96585225000013</v>
      </c>
      <c r="S70" s="72">
        <f t="shared" si="0"/>
        <v>2.4091942800000004</v>
      </c>
      <c r="T70" s="72">
        <f t="shared" si="0"/>
        <v>74.358767880000002</v>
      </c>
      <c r="U70" s="72">
        <f t="shared" si="0"/>
        <v>2110.3261671599994</v>
      </c>
      <c r="V70" s="72">
        <f t="shared" si="0"/>
        <v>1804.8825617499999</v>
      </c>
      <c r="W70" s="72">
        <f t="shared" si="0"/>
        <v>66.585351679999818</v>
      </c>
      <c r="X70" s="72">
        <f t="shared" si="0"/>
        <v>125.03404452000001</v>
      </c>
      <c r="Y70" s="72">
        <f t="shared" si="0"/>
        <v>40.534721880000006</v>
      </c>
      <c r="Z70" s="72">
        <f t="shared" si="0"/>
        <v>127.31717141000001</v>
      </c>
    </row>
    <row r="71" spans="1:35" s="4" customFormat="1" ht="13.5" customHeight="1">
      <c r="A71" s="70" t="s">
        <v>236</v>
      </c>
      <c r="B71" s="71">
        <f t="shared" ref="B71:Z71" si="1">B12-B11</f>
        <v>187.8406013900003</v>
      </c>
      <c r="C71" s="71">
        <f t="shared" si="1"/>
        <v>107.49658913000076</v>
      </c>
      <c r="D71" s="71">
        <f t="shared" si="1"/>
        <v>5855.0838362200011</v>
      </c>
      <c r="E71" s="71">
        <f t="shared" si="1"/>
        <v>5630.5764083300019</v>
      </c>
      <c r="F71" s="71">
        <f t="shared" si="1"/>
        <v>80.334131560000003</v>
      </c>
      <c r="G71" s="71">
        <f t="shared" si="1"/>
        <v>0</v>
      </c>
      <c r="H71" s="71">
        <f t="shared" si="1"/>
        <v>80.334131560000017</v>
      </c>
      <c r="I71" s="71">
        <f t="shared" si="1"/>
        <v>10.399999999999999</v>
      </c>
      <c r="J71" s="71">
        <f t="shared" si="1"/>
        <v>863.24107710000021</v>
      </c>
      <c r="K71" s="71">
        <f t="shared" si="1"/>
        <v>120.06267576000008</v>
      </c>
      <c r="L71" s="71">
        <f t="shared" si="1"/>
        <v>4261.713386010003</v>
      </c>
      <c r="M71" s="71">
        <f t="shared" si="1"/>
        <v>305.22513790000016</v>
      </c>
      <c r="N71" s="71">
        <f t="shared" si="1"/>
        <v>224.50742789000003</v>
      </c>
      <c r="O71" s="71">
        <f t="shared" si="1"/>
        <v>5667.2432348300008</v>
      </c>
      <c r="P71" s="71">
        <f t="shared" si="1"/>
        <v>5523.0798192000011</v>
      </c>
      <c r="Q71" s="71">
        <f t="shared" si="1"/>
        <v>2218.075919630001</v>
      </c>
      <c r="R71" s="71">
        <f t="shared" si="1"/>
        <v>688.13691180000001</v>
      </c>
      <c r="S71" s="71">
        <f t="shared" si="1"/>
        <v>2.6671376399999982</v>
      </c>
      <c r="T71" s="71">
        <f t="shared" si="1"/>
        <v>180.79632271999998</v>
      </c>
      <c r="U71" s="71">
        <f t="shared" si="1"/>
        <v>2054.5671044899991</v>
      </c>
      <c r="V71" s="71">
        <f t="shared" si="1"/>
        <v>1812.2646434999999</v>
      </c>
      <c r="W71" s="71">
        <f t="shared" si="1"/>
        <v>55.89442459000044</v>
      </c>
      <c r="X71" s="71">
        <f t="shared" si="1"/>
        <v>239.32978608999997</v>
      </c>
      <c r="Y71" s="71">
        <f t="shared" si="1"/>
        <v>83.612212240000005</v>
      </c>
      <c r="Z71" s="71">
        <f t="shared" si="1"/>
        <v>144.16341562999997</v>
      </c>
    </row>
    <row r="72" spans="1:35" s="4" customFormat="1" ht="13.5" customHeight="1">
      <c r="A72" s="70" t="s">
        <v>225</v>
      </c>
      <c r="B72" s="71">
        <f>B13-B12</f>
        <v>1.4568719699946087</v>
      </c>
      <c r="C72" s="71">
        <f t="shared" ref="C72:Z72" si="2">C13-C12</f>
        <v>174.14567463999447</v>
      </c>
      <c r="D72" s="71">
        <f t="shared" si="2"/>
        <v>6595.9064585299984</v>
      </c>
      <c r="E72" s="71">
        <f t="shared" si="2"/>
        <v>6474.8696333999978</v>
      </c>
      <c r="F72" s="71">
        <f t="shared" si="2"/>
        <v>76.484575419999999</v>
      </c>
      <c r="G72" s="71">
        <f t="shared" si="2"/>
        <v>0</v>
      </c>
      <c r="H72" s="71">
        <f t="shared" si="2"/>
        <v>76.484575419999999</v>
      </c>
      <c r="I72" s="71">
        <f t="shared" si="2"/>
        <v>10.399999999999999</v>
      </c>
      <c r="J72" s="71">
        <f t="shared" si="2"/>
        <v>1294.5815352699994</v>
      </c>
      <c r="K72" s="71">
        <f t="shared" si="2"/>
        <v>116.45606933999994</v>
      </c>
      <c r="L72" s="71">
        <f t="shared" si="2"/>
        <v>4543.6097642799978</v>
      </c>
      <c r="M72" s="71">
        <f t="shared" si="2"/>
        <v>443.73768909000006</v>
      </c>
      <c r="N72" s="71">
        <f t="shared" si="2"/>
        <v>121.03682512999995</v>
      </c>
      <c r="O72" s="71">
        <f t="shared" si="2"/>
        <v>6594.4495865600038</v>
      </c>
      <c r="P72" s="71">
        <f t="shared" si="2"/>
        <v>6300.7239587600034</v>
      </c>
      <c r="Q72" s="71">
        <f t="shared" si="2"/>
        <v>2216.18389841</v>
      </c>
      <c r="R72" s="71">
        <f t="shared" si="2"/>
        <v>698.02043573999981</v>
      </c>
      <c r="S72" s="71">
        <f t="shared" si="2"/>
        <v>4.0924542800000028</v>
      </c>
      <c r="T72" s="71">
        <f t="shared" si="2"/>
        <v>115.12367442999999</v>
      </c>
      <c r="U72" s="71">
        <f t="shared" si="2"/>
        <v>3006.9406934700046</v>
      </c>
      <c r="V72" s="71">
        <f t="shared" si="2"/>
        <v>2392.0365889800009</v>
      </c>
      <c r="W72" s="71">
        <f t="shared" si="2"/>
        <v>-46.984429770000219</v>
      </c>
      <c r="X72" s="71">
        <f t="shared" si="2"/>
        <v>231.87067912000003</v>
      </c>
      <c r="Y72" s="71">
        <f t="shared" si="2"/>
        <v>75.476553079999988</v>
      </c>
      <c r="Z72" s="71">
        <f t="shared" si="2"/>
        <v>293.72562780000004</v>
      </c>
    </row>
    <row r="73" spans="1:35" s="4" customFormat="1" ht="13.5" customHeight="1">
      <c r="A73" s="73" t="s">
        <v>226</v>
      </c>
      <c r="B73" s="68">
        <f t="shared" ref="B73:Z73" si="3">B14-B13</f>
        <v>-2558.9441163899974</v>
      </c>
      <c r="C73" s="68">
        <f t="shared" si="3"/>
        <v>1077.7791608900043</v>
      </c>
      <c r="D73" s="68">
        <f t="shared" si="3"/>
        <v>9229.5801140400035</v>
      </c>
      <c r="E73" s="68">
        <f t="shared" si="3"/>
        <v>9039.5607291900051</v>
      </c>
      <c r="F73" s="68">
        <f t="shared" si="3"/>
        <v>66.847376999999994</v>
      </c>
      <c r="G73" s="68">
        <f t="shared" si="3"/>
        <v>0</v>
      </c>
      <c r="H73" s="68">
        <f t="shared" si="3"/>
        <v>66.847376999999994</v>
      </c>
      <c r="I73" s="68">
        <f t="shared" si="3"/>
        <v>0</v>
      </c>
      <c r="J73" s="68">
        <f t="shared" si="3"/>
        <v>1186.5201162500011</v>
      </c>
      <c r="K73" s="68">
        <f t="shared" si="3"/>
        <v>198.19619516000006</v>
      </c>
      <c r="L73" s="68">
        <f t="shared" si="3"/>
        <v>5103.1691231700006</v>
      </c>
      <c r="M73" s="68">
        <f t="shared" si="3"/>
        <v>2484.8279176100009</v>
      </c>
      <c r="N73" s="68">
        <f t="shared" si="3"/>
        <v>190.01938485000011</v>
      </c>
      <c r="O73" s="68">
        <f t="shared" si="3"/>
        <v>11788.524230430001</v>
      </c>
      <c r="P73" s="68">
        <f t="shared" si="3"/>
        <v>7961.7815683000008</v>
      </c>
      <c r="Q73" s="68">
        <f t="shared" si="3"/>
        <v>2893.9642174499977</v>
      </c>
      <c r="R73" s="68">
        <f t="shared" si="3"/>
        <v>1199.0421583999992</v>
      </c>
      <c r="S73" s="68">
        <f t="shared" si="3"/>
        <v>4.7318715299999958</v>
      </c>
      <c r="T73" s="68">
        <f t="shared" si="3"/>
        <v>214.92460459</v>
      </c>
      <c r="U73" s="68">
        <f t="shared" si="3"/>
        <v>3197.1925805900055</v>
      </c>
      <c r="V73" s="68">
        <f t="shared" si="3"/>
        <v>2445.9125007199982</v>
      </c>
      <c r="W73" s="68">
        <f t="shared" si="3"/>
        <v>-10.071445380000057</v>
      </c>
      <c r="X73" s="68">
        <f t="shared" si="3"/>
        <v>267.23824015000014</v>
      </c>
      <c r="Y73" s="68">
        <f t="shared" si="3"/>
        <v>194.75934096999993</v>
      </c>
      <c r="Z73" s="68">
        <f t="shared" si="3"/>
        <v>3826.7426621299992</v>
      </c>
    </row>
    <row r="74" spans="1:35" s="4" customFormat="1" ht="13.5" customHeight="1">
      <c r="A74" s="70" t="s">
        <v>237</v>
      </c>
      <c r="B74" s="72">
        <f>B15</f>
        <v>636.52386213999762</v>
      </c>
      <c r="C74" s="72">
        <f t="shared" ref="C74:Z74" si="4">C15</f>
        <v>870.98341950999838</v>
      </c>
      <c r="D74" s="72">
        <f t="shared" si="4"/>
        <v>6078.9555740499982</v>
      </c>
      <c r="E74" s="72">
        <f t="shared" si="4"/>
        <v>5699.6951819199985</v>
      </c>
      <c r="F74" s="72">
        <f t="shared" si="4"/>
        <v>104.73793363999999</v>
      </c>
      <c r="G74" s="72">
        <f t="shared" si="4"/>
        <v>0</v>
      </c>
      <c r="H74" s="72">
        <f t="shared" si="4"/>
        <v>104.73793363999999</v>
      </c>
      <c r="I74" s="72">
        <f t="shared" si="4"/>
        <v>0</v>
      </c>
      <c r="J74" s="72">
        <f t="shared" si="4"/>
        <v>833.00515415000007</v>
      </c>
      <c r="K74" s="72">
        <f t="shared" si="4"/>
        <v>117.26803487000001</v>
      </c>
      <c r="L74" s="72">
        <f t="shared" si="4"/>
        <v>4101.8258962499986</v>
      </c>
      <c r="M74" s="72">
        <f t="shared" si="4"/>
        <v>542.85816301</v>
      </c>
      <c r="N74" s="72">
        <f t="shared" si="4"/>
        <v>379.26039212999996</v>
      </c>
      <c r="O74" s="72">
        <f t="shared" si="4"/>
        <v>5442.4317119100006</v>
      </c>
      <c r="P74" s="72">
        <f t="shared" si="4"/>
        <v>4828.7117624100001</v>
      </c>
      <c r="Q74" s="72">
        <f t="shared" si="4"/>
        <v>1810.7381267899998</v>
      </c>
      <c r="R74" s="72">
        <f t="shared" si="4"/>
        <v>551.92842831999997</v>
      </c>
      <c r="S74" s="72">
        <f t="shared" si="4"/>
        <v>2.3837939900000005</v>
      </c>
      <c r="T74" s="72">
        <f t="shared" si="4"/>
        <v>103.55098699999999</v>
      </c>
      <c r="U74" s="72">
        <f t="shared" si="4"/>
        <v>2142.2056183200002</v>
      </c>
      <c r="V74" s="72">
        <f t="shared" si="4"/>
        <v>1860.8659057699999</v>
      </c>
      <c r="W74" s="72">
        <f t="shared" si="4"/>
        <v>7.0871261600000004</v>
      </c>
      <c r="X74" s="72">
        <f t="shared" si="4"/>
        <v>171.64128595000003</v>
      </c>
      <c r="Y74" s="72">
        <f t="shared" si="4"/>
        <v>39.176395880000001</v>
      </c>
      <c r="Z74" s="72">
        <f t="shared" si="4"/>
        <v>613.7199495000001</v>
      </c>
    </row>
    <row r="75" spans="1:35" s="4" customFormat="1" ht="13.5" customHeight="1">
      <c r="A75" s="70" t="s">
        <v>238</v>
      </c>
      <c r="B75" s="71">
        <f t="shared" ref="B75:Z75" si="5">B16-B15</f>
        <v>-206.66886090000389</v>
      </c>
      <c r="C75" s="71">
        <f t="shared" si="5"/>
        <v>237.4065772499971</v>
      </c>
      <c r="D75" s="71">
        <f t="shared" si="5"/>
        <v>6245.3190529199965</v>
      </c>
      <c r="E75" s="71">
        <f t="shared" si="5"/>
        <v>5884.3343532299969</v>
      </c>
      <c r="F75" s="71">
        <f t="shared" si="5"/>
        <v>118.21151915000002</v>
      </c>
      <c r="G75" s="71">
        <f t="shared" si="5"/>
        <v>19.609341200000003</v>
      </c>
      <c r="H75" s="71">
        <f t="shared" si="5"/>
        <v>98.602177949999998</v>
      </c>
      <c r="I75" s="71">
        <f t="shared" si="5"/>
        <v>27.63539278</v>
      </c>
      <c r="J75" s="71">
        <f t="shared" si="5"/>
        <v>908.43371917999991</v>
      </c>
      <c r="K75" s="71">
        <f t="shared" si="5"/>
        <v>122.45502160999996</v>
      </c>
      <c r="L75" s="71">
        <f t="shared" si="5"/>
        <v>4183.1381423999974</v>
      </c>
      <c r="M75" s="71">
        <f t="shared" si="5"/>
        <v>552.09595089000004</v>
      </c>
      <c r="N75" s="71">
        <f t="shared" si="5"/>
        <v>360.98469969000013</v>
      </c>
      <c r="O75" s="71">
        <f t="shared" si="5"/>
        <v>6451.9879138200004</v>
      </c>
      <c r="P75" s="71">
        <f t="shared" si="5"/>
        <v>5646.9277759799998</v>
      </c>
      <c r="Q75" s="71">
        <f t="shared" si="5"/>
        <v>2048.5053787000006</v>
      </c>
      <c r="R75" s="71">
        <f t="shared" si="5"/>
        <v>835.59998729999984</v>
      </c>
      <c r="S75" s="71">
        <f t="shared" si="5"/>
        <v>2.3835063699999997</v>
      </c>
      <c r="T75" s="71">
        <f t="shared" si="5"/>
        <v>81.949643040000012</v>
      </c>
      <c r="U75" s="71">
        <f t="shared" si="5"/>
        <v>2287.6341606300002</v>
      </c>
      <c r="V75" s="71">
        <f t="shared" si="5"/>
        <v>1882.0401687300002</v>
      </c>
      <c r="W75" s="71">
        <f t="shared" si="5"/>
        <v>14.245539149999999</v>
      </c>
      <c r="X75" s="71">
        <f t="shared" si="5"/>
        <v>289.17501746999994</v>
      </c>
      <c r="Y75" s="71">
        <f t="shared" si="5"/>
        <v>87.434543320000003</v>
      </c>
      <c r="Z75" s="71">
        <f t="shared" si="5"/>
        <v>805.06013784000027</v>
      </c>
    </row>
    <row r="76" spans="1:35" s="4" customFormat="1" ht="13.5" customHeight="1">
      <c r="A76" s="70" t="s">
        <v>227</v>
      </c>
      <c r="B76" s="71">
        <f>B17-B16</f>
        <v>68.118035890005558</v>
      </c>
      <c r="C76" s="71">
        <f t="shared" ref="C76:Z76" si="6">C17-C16</f>
        <v>46.068139580003844</v>
      </c>
      <c r="D76" s="71">
        <f t="shared" si="6"/>
        <v>6665.0251835400031</v>
      </c>
      <c r="E76" s="71">
        <f t="shared" si="6"/>
        <v>6010.0451903100038</v>
      </c>
      <c r="F76" s="71">
        <f t="shared" si="6"/>
        <v>80.437315099999978</v>
      </c>
      <c r="G76" s="71">
        <f t="shared" si="6"/>
        <v>0</v>
      </c>
      <c r="H76" s="71">
        <f t="shared" si="6"/>
        <v>80.437315099999978</v>
      </c>
      <c r="I76" s="71">
        <f t="shared" si="6"/>
        <v>10.400000000000002</v>
      </c>
      <c r="J76" s="71">
        <f t="shared" si="6"/>
        <v>1053.5175971399997</v>
      </c>
      <c r="K76" s="71">
        <f t="shared" si="6"/>
        <v>114.12512385000002</v>
      </c>
      <c r="L76" s="71">
        <f t="shared" si="6"/>
        <v>4554.4568100600045</v>
      </c>
      <c r="M76" s="71">
        <f t="shared" si="6"/>
        <v>207.50834415999998</v>
      </c>
      <c r="N76" s="71">
        <f t="shared" si="6"/>
        <v>654.97999322999988</v>
      </c>
      <c r="O76" s="71">
        <f t="shared" si="6"/>
        <v>6596.9071476499976</v>
      </c>
      <c r="P76" s="71">
        <f t="shared" si="6"/>
        <v>5963.97705073</v>
      </c>
      <c r="Q76" s="71">
        <f t="shared" si="6"/>
        <v>2039.2613533700005</v>
      </c>
      <c r="R76" s="71">
        <f t="shared" si="6"/>
        <v>637.4054208</v>
      </c>
      <c r="S76" s="71">
        <f t="shared" si="6"/>
        <v>2.9691063399999997</v>
      </c>
      <c r="T76" s="71">
        <f t="shared" si="6"/>
        <v>64.34255895000004</v>
      </c>
      <c r="U76" s="71">
        <f t="shared" si="6"/>
        <v>2905.6004678899999</v>
      </c>
      <c r="V76" s="71">
        <f t="shared" si="6"/>
        <v>2482.7245266300001</v>
      </c>
      <c r="W76" s="71">
        <f t="shared" si="6"/>
        <v>29.432675739999095</v>
      </c>
      <c r="X76" s="71">
        <f t="shared" si="6"/>
        <v>209.63971008999994</v>
      </c>
      <c r="Y76" s="71">
        <f t="shared" si="6"/>
        <v>75.325757550000006</v>
      </c>
      <c r="Z76" s="71">
        <f t="shared" si="6"/>
        <v>632.93009691999964</v>
      </c>
    </row>
    <row r="77" spans="1:35" s="4" customFormat="1" ht="13.5" customHeight="1">
      <c r="A77" s="73" t="s">
        <v>228</v>
      </c>
      <c r="B77" s="68">
        <f t="shared" ref="B77:Z77" si="7">B18-B17</f>
        <v>-1141.134030600002</v>
      </c>
      <c r="C77" s="68">
        <f t="shared" si="7"/>
        <v>-608.59304650999911</v>
      </c>
      <c r="D77" s="68">
        <f t="shared" si="7"/>
        <v>8196.273523359996</v>
      </c>
      <c r="E77" s="68">
        <f t="shared" si="7"/>
        <v>6958.0479720799958</v>
      </c>
      <c r="F77" s="68">
        <f t="shared" si="7"/>
        <v>71.990545060000045</v>
      </c>
      <c r="G77" s="68">
        <f t="shared" si="7"/>
        <v>0</v>
      </c>
      <c r="H77" s="68">
        <f t="shared" si="7"/>
        <v>71.990545060000045</v>
      </c>
      <c r="I77" s="68">
        <f t="shared" si="7"/>
        <v>0</v>
      </c>
      <c r="J77" s="68">
        <f t="shared" si="7"/>
        <v>1138.9672775700005</v>
      </c>
      <c r="K77" s="68">
        <f t="shared" si="7"/>
        <v>199.99810611999999</v>
      </c>
      <c r="L77" s="68">
        <f t="shared" si="7"/>
        <v>5126.3456693499938</v>
      </c>
      <c r="M77" s="68">
        <f t="shared" si="7"/>
        <v>420.74637398000004</v>
      </c>
      <c r="N77" s="68">
        <f t="shared" si="7"/>
        <v>1238.2255512799998</v>
      </c>
      <c r="O77" s="68">
        <f t="shared" si="7"/>
        <v>9337.407553959998</v>
      </c>
      <c r="P77" s="68">
        <f t="shared" si="7"/>
        <v>7566.6410185899949</v>
      </c>
      <c r="Q77" s="68">
        <f t="shared" si="7"/>
        <v>2554.8049830099981</v>
      </c>
      <c r="R77" s="68">
        <f t="shared" si="7"/>
        <v>838.16235513000038</v>
      </c>
      <c r="S77" s="68">
        <f t="shared" si="7"/>
        <v>22.69276829</v>
      </c>
      <c r="T77" s="68">
        <f t="shared" si="7"/>
        <v>227.12493332999998</v>
      </c>
      <c r="U77" s="68">
        <f t="shared" si="7"/>
        <v>3434.6079732899962</v>
      </c>
      <c r="V77" s="68">
        <f t="shared" si="7"/>
        <v>2531.4683364699995</v>
      </c>
      <c r="W77" s="68">
        <f t="shared" si="7"/>
        <v>11.152142359999573</v>
      </c>
      <c r="X77" s="68">
        <f t="shared" si="7"/>
        <v>310.85196744000007</v>
      </c>
      <c r="Y77" s="68">
        <f t="shared" si="7"/>
        <v>167.24389573999997</v>
      </c>
      <c r="Z77" s="68">
        <f t="shared" si="7"/>
        <v>1770.7665353700004</v>
      </c>
    </row>
    <row r="78" spans="1:35" s="4" customFormat="1" ht="13.5" customHeight="1">
      <c r="A78" s="70" t="s">
        <v>229</v>
      </c>
      <c r="B78" s="72">
        <f>B19</f>
        <v>881.85711282000193</v>
      </c>
      <c r="C78" s="72">
        <f t="shared" ref="C78:Z78" si="8">C19</f>
        <v>876.09576624000238</v>
      </c>
      <c r="D78" s="72">
        <f t="shared" si="8"/>
        <v>7720.4022554400017</v>
      </c>
      <c r="E78" s="72">
        <f t="shared" si="8"/>
        <v>6487.1669074400024</v>
      </c>
      <c r="F78" s="72">
        <f t="shared" si="8"/>
        <v>270.16405911999999</v>
      </c>
      <c r="G78" s="72">
        <f t="shared" si="8"/>
        <v>0</v>
      </c>
      <c r="H78" s="72">
        <f t="shared" si="8"/>
        <v>270.16405911999999</v>
      </c>
      <c r="I78" s="72">
        <f t="shared" si="8"/>
        <v>0</v>
      </c>
      <c r="J78" s="72">
        <f t="shared" si="8"/>
        <v>851.41777817000013</v>
      </c>
      <c r="K78" s="72">
        <f t="shared" si="8"/>
        <v>266.59417929</v>
      </c>
      <c r="L78" s="72">
        <f t="shared" si="8"/>
        <v>4492.2944202400022</v>
      </c>
      <c r="M78" s="72">
        <f t="shared" si="8"/>
        <v>606.69647062000024</v>
      </c>
      <c r="N78" s="72">
        <f t="shared" si="8"/>
        <v>1233.2353479999997</v>
      </c>
      <c r="O78" s="72">
        <f t="shared" si="8"/>
        <v>6838.5451426199998</v>
      </c>
      <c r="P78" s="72">
        <f t="shared" si="8"/>
        <v>5611.0711412000001</v>
      </c>
      <c r="Q78" s="72">
        <f t="shared" si="8"/>
        <v>1810.6877236000003</v>
      </c>
      <c r="R78" s="72">
        <f t="shared" si="8"/>
        <v>742.46103573000028</v>
      </c>
      <c r="S78" s="72">
        <f t="shared" si="8"/>
        <v>129.59429219</v>
      </c>
      <c r="T78" s="72">
        <f t="shared" si="8"/>
        <v>59.843707179999996</v>
      </c>
      <c r="U78" s="72">
        <f t="shared" si="8"/>
        <v>2182.4675339300002</v>
      </c>
      <c r="V78" s="72">
        <f t="shared" si="8"/>
        <v>1923.8546679799999</v>
      </c>
      <c r="W78" s="72">
        <f t="shared" si="8"/>
        <v>94.088888570000023</v>
      </c>
      <c r="X78" s="72">
        <f t="shared" si="8"/>
        <v>104.73698446</v>
      </c>
      <c r="Y78" s="72">
        <f t="shared" si="8"/>
        <v>487.19097554000007</v>
      </c>
      <c r="Z78" s="72">
        <f t="shared" si="8"/>
        <v>1227.4740014200001</v>
      </c>
    </row>
    <row r="79" spans="1:35" s="4" customFormat="1" ht="13.5" customHeight="1">
      <c r="A79" s="70" t="s">
        <v>230</v>
      </c>
      <c r="B79" s="71">
        <f t="shared" ref="B79:Z79" si="9">B20-B19</f>
        <v>242.12453348000054</v>
      </c>
      <c r="C79" s="71">
        <f t="shared" si="9"/>
        <v>362.16691833999994</v>
      </c>
      <c r="D79" s="71">
        <f t="shared" si="9"/>
        <v>7314.390713599998</v>
      </c>
      <c r="E79" s="71">
        <f t="shared" si="9"/>
        <v>6552.9460628699971</v>
      </c>
      <c r="F79" s="71">
        <f t="shared" si="9"/>
        <v>282.31224496999999</v>
      </c>
      <c r="G79" s="71">
        <f t="shared" si="9"/>
        <v>22.28105746</v>
      </c>
      <c r="H79" s="71">
        <f t="shared" si="9"/>
        <v>260.03118750999994</v>
      </c>
      <c r="I79" s="71">
        <f t="shared" si="9"/>
        <v>29.179508329999997</v>
      </c>
      <c r="J79" s="71">
        <f t="shared" si="9"/>
        <v>812.89978043999974</v>
      </c>
      <c r="K79" s="71">
        <f t="shared" si="9"/>
        <v>262.11390584999987</v>
      </c>
      <c r="L79" s="71">
        <f t="shared" si="9"/>
        <v>4852.1358076999977</v>
      </c>
      <c r="M79" s="71">
        <f t="shared" si="9"/>
        <v>343.48432390999994</v>
      </c>
      <c r="N79" s="71">
        <f t="shared" si="9"/>
        <v>761.4446507300006</v>
      </c>
      <c r="O79" s="71">
        <f t="shared" si="9"/>
        <v>7072.2661801199974</v>
      </c>
      <c r="P79" s="71">
        <f t="shared" si="9"/>
        <v>6190.7791445299972</v>
      </c>
      <c r="Q79" s="71">
        <f t="shared" si="9"/>
        <v>2216.6391267999988</v>
      </c>
      <c r="R79" s="71">
        <f t="shared" si="9"/>
        <v>751.09637551999958</v>
      </c>
      <c r="S79" s="71">
        <f t="shared" si="9"/>
        <v>246.47168688999992</v>
      </c>
      <c r="T79" s="71">
        <f t="shared" si="9"/>
        <v>101.62048712000001</v>
      </c>
      <c r="U79" s="71">
        <f t="shared" si="9"/>
        <v>2293.0121429699993</v>
      </c>
      <c r="V79" s="71">
        <f t="shared" si="9"/>
        <v>1931.4283872599997</v>
      </c>
      <c r="W79" s="71">
        <f t="shared" si="9"/>
        <v>72.279936550000031</v>
      </c>
      <c r="X79" s="71">
        <f t="shared" si="9"/>
        <v>145.45091990999998</v>
      </c>
      <c r="Y79" s="71">
        <f t="shared" si="9"/>
        <v>364.20846876999985</v>
      </c>
      <c r="Z79" s="71">
        <f t="shared" si="9"/>
        <v>881.48703558999978</v>
      </c>
    </row>
    <row r="80" spans="1:35" s="4" customFormat="1" ht="13.5" customHeight="1">
      <c r="A80" s="70" t="s">
        <v>223</v>
      </c>
      <c r="B80" s="71">
        <f>B21-B20</f>
        <v>-869.5226396500002</v>
      </c>
      <c r="C80" s="71">
        <f t="shared" ref="C80:Z80" si="10">C21-C20</f>
        <v>-747.17679569999927</v>
      </c>
      <c r="D80" s="71">
        <f t="shared" si="10"/>
        <v>6953.1141115500013</v>
      </c>
      <c r="E80" s="71">
        <f t="shared" si="10"/>
        <v>6819.5003677600016</v>
      </c>
      <c r="F80" s="71">
        <f t="shared" si="10"/>
        <v>260.37613878000002</v>
      </c>
      <c r="G80" s="71">
        <f t="shared" si="10"/>
        <v>0</v>
      </c>
      <c r="H80" s="71">
        <f t="shared" si="10"/>
        <v>260.37613878000002</v>
      </c>
      <c r="I80" s="71">
        <f t="shared" si="10"/>
        <v>10.399999999999999</v>
      </c>
      <c r="J80" s="71">
        <f t="shared" si="10"/>
        <v>811.43588880000038</v>
      </c>
      <c r="K80" s="71">
        <f t="shared" si="10"/>
        <v>339.1132514300001</v>
      </c>
      <c r="L80" s="71">
        <f t="shared" si="10"/>
        <v>5053.014860770003</v>
      </c>
      <c r="M80" s="71">
        <f t="shared" si="10"/>
        <v>355.56022797999958</v>
      </c>
      <c r="N80" s="71">
        <f t="shared" si="10"/>
        <v>133.61374378999903</v>
      </c>
      <c r="O80" s="71">
        <f t="shared" si="10"/>
        <v>7822.6367512000015</v>
      </c>
      <c r="P80" s="71">
        <f t="shared" si="10"/>
        <v>7566.6771634600009</v>
      </c>
      <c r="Q80" s="71">
        <f t="shared" si="10"/>
        <v>3313.1554856800012</v>
      </c>
      <c r="R80" s="71">
        <f t="shared" si="10"/>
        <v>744.9599119100003</v>
      </c>
      <c r="S80" s="71">
        <f t="shared" si="10"/>
        <v>117.32858479000015</v>
      </c>
      <c r="T80" s="71">
        <f t="shared" si="10"/>
        <v>88.23382792999999</v>
      </c>
      <c r="U80" s="71">
        <f t="shared" si="10"/>
        <v>2584.7391697999983</v>
      </c>
      <c r="V80" s="71">
        <f t="shared" si="10"/>
        <v>2053.4885992799987</v>
      </c>
      <c r="W80" s="71">
        <f t="shared" si="10"/>
        <v>207.54818201000006</v>
      </c>
      <c r="X80" s="71">
        <f t="shared" si="10"/>
        <v>147.47936459000002</v>
      </c>
      <c r="Y80" s="71">
        <f t="shared" si="10"/>
        <v>363.2326367500001</v>
      </c>
      <c r="Z80" s="71">
        <f t="shared" si="10"/>
        <v>255.95958774000019</v>
      </c>
    </row>
    <row r="81" spans="1:35" s="4" customFormat="1" ht="13.5" customHeight="1">
      <c r="A81" s="73" t="s">
        <v>224</v>
      </c>
      <c r="B81" s="68">
        <f t="shared" ref="B81:Z81" si="11">B22-B21</f>
        <v>-581.70599808000406</v>
      </c>
      <c r="C81" s="68">
        <f t="shared" si="11"/>
        <v>356.18313204999504</v>
      </c>
      <c r="D81" s="68">
        <f t="shared" si="11"/>
        <v>8798.8775782999946</v>
      </c>
      <c r="E81" s="68">
        <f t="shared" si="11"/>
        <v>8334.7958991999949</v>
      </c>
      <c r="F81" s="68">
        <f t="shared" si="11"/>
        <v>230.61366580999993</v>
      </c>
      <c r="G81" s="68">
        <f t="shared" si="11"/>
        <v>0</v>
      </c>
      <c r="H81" s="68">
        <f t="shared" si="11"/>
        <v>230.61366581000004</v>
      </c>
      <c r="I81" s="68">
        <f t="shared" si="11"/>
        <v>0</v>
      </c>
      <c r="J81" s="68">
        <f t="shared" si="11"/>
        <v>877.10208882000006</v>
      </c>
      <c r="K81" s="68">
        <f t="shared" si="11"/>
        <v>359.8040032900002</v>
      </c>
      <c r="L81" s="68">
        <f t="shared" si="11"/>
        <v>5673.4246588199894</v>
      </c>
      <c r="M81" s="68">
        <f t="shared" si="11"/>
        <v>1193.8514824600006</v>
      </c>
      <c r="N81" s="68">
        <f t="shared" si="11"/>
        <v>464.08167910000111</v>
      </c>
      <c r="O81" s="68">
        <f t="shared" si="11"/>
        <v>9380.5835763799987</v>
      </c>
      <c r="P81" s="68">
        <f t="shared" si="11"/>
        <v>7978.6127671499999</v>
      </c>
      <c r="Q81" s="68">
        <f t="shared" si="11"/>
        <v>3024.3512817500014</v>
      </c>
      <c r="R81" s="68">
        <f t="shared" si="11"/>
        <v>826.69076929999892</v>
      </c>
      <c r="S81" s="68">
        <f t="shared" si="11"/>
        <v>560.3128065799998</v>
      </c>
      <c r="T81" s="68">
        <f t="shared" si="11"/>
        <v>248.64036023000006</v>
      </c>
      <c r="U81" s="68">
        <f t="shared" si="11"/>
        <v>2574.9231072399962</v>
      </c>
      <c r="V81" s="68">
        <f t="shared" si="11"/>
        <v>2075.3054727400013</v>
      </c>
      <c r="W81" s="68">
        <f t="shared" si="11"/>
        <v>-33.072817629999406</v>
      </c>
      <c r="X81" s="68">
        <f t="shared" si="11"/>
        <v>218.4996112</v>
      </c>
      <c r="Y81" s="68">
        <f t="shared" si="11"/>
        <v>558.26764848000039</v>
      </c>
      <c r="Z81" s="68">
        <f t="shared" si="11"/>
        <v>1401.9708092300007</v>
      </c>
    </row>
    <row r="82" spans="1:35" s="19" customFormat="1" ht="13.5" customHeight="1">
      <c r="A82" s="70" t="s">
        <v>231</v>
      </c>
      <c r="B82" s="72">
        <f>B23</f>
        <v>232.35210578999613</v>
      </c>
      <c r="C82" s="72">
        <f t="shared" ref="C82:Z82" si="12">C23</f>
        <v>384.58287189999646</v>
      </c>
      <c r="D82" s="72">
        <f t="shared" si="12"/>
        <v>6378.8878355199977</v>
      </c>
      <c r="E82" s="72">
        <f t="shared" si="12"/>
        <v>6145.2400817099979</v>
      </c>
      <c r="F82" s="72">
        <f t="shared" si="12"/>
        <v>293.36186365000003</v>
      </c>
      <c r="G82" s="72">
        <f t="shared" si="12"/>
        <v>0</v>
      </c>
      <c r="H82" s="72">
        <f t="shared" si="12"/>
        <v>293.36186365000003</v>
      </c>
      <c r="I82" s="72">
        <f t="shared" si="12"/>
        <v>5.2</v>
      </c>
      <c r="J82" s="72">
        <f t="shared" si="12"/>
        <v>973.83058585000015</v>
      </c>
      <c r="K82" s="72">
        <f t="shared" si="12"/>
        <v>257.34757133000005</v>
      </c>
      <c r="L82" s="72">
        <f t="shared" si="12"/>
        <v>4327.7123734699981</v>
      </c>
      <c r="M82" s="72">
        <f t="shared" si="12"/>
        <v>292.98768740999998</v>
      </c>
      <c r="N82" s="72">
        <f t="shared" si="12"/>
        <v>233.64775381000001</v>
      </c>
      <c r="O82" s="72">
        <f t="shared" si="12"/>
        <v>6146.5357297300015</v>
      </c>
      <c r="P82" s="72">
        <f t="shared" si="12"/>
        <v>5760.6572098100014</v>
      </c>
      <c r="Q82" s="72">
        <f t="shared" si="12"/>
        <v>1831.1701532200009</v>
      </c>
      <c r="R82" s="72">
        <f t="shared" si="12"/>
        <v>792.69498636999947</v>
      </c>
      <c r="S82" s="72">
        <f t="shared" si="12"/>
        <v>227.97853078</v>
      </c>
      <c r="T82" s="72">
        <f t="shared" si="12"/>
        <v>56.886532130000006</v>
      </c>
      <c r="U82" s="72">
        <f t="shared" si="12"/>
        <v>2353.6182103200017</v>
      </c>
      <c r="V82" s="72">
        <f t="shared" si="12"/>
        <v>2120.4115939999997</v>
      </c>
      <c r="W82" s="72">
        <f t="shared" si="12"/>
        <v>22.319362569999996</v>
      </c>
      <c r="X82" s="72">
        <f t="shared" si="12"/>
        <v>84.652222859999995</v>
      </c>
      <c r="Y82" s="72">
        <f t="shared" si="12"/>
        <v>391.33721156000001</v>
      </c>
      <c r="Z82" s="72">
        <f t="shared" si="12"/>
        <v>385.87851992000003</v>
      </c>
      <c r="AC82" s="65"/>
      <c r="AD82" s="65"/>
      <c r="AE82" s="65"/>
      <c r="AF82" s="62"/>
      <c r="AG82" s="65"/>
      <c r="AH82" s="65"/>
      <c r="AI82" s="65"/>
    </row>
    <row r="83" spans="1:35" s="19" customFormat="1" ht="13.5" customHeight="1">
      <c r="A83" s="70" t="s">
        <v>232</v>
      </c>
      <c r="B83" s="71">
        <f t="shared" ref="B83:Z83" si="13">B24-B23</f>
        <v>-112.97474555999361</v>
      </c>
      <c r="C83" s="71">
        <f t="shared" si="13"/>
        <v>31.646219620006377</v>
      </c>
      <c r="D83" s="71">
        <f t="shared" si="13"/>
        <v>6297.9371643700033</v>
      </c>
      <c r="E83" s="71">
        <f t="shared" si="13"/>
        <v>6174.6282128700032</v>
      </c>
      <c r="F83" s="71">
        <f t="shared" si="13"/>
        <v>307.77422032000004</v>
      </c>
      <c r="G83" s="71">
        <f t="shared" si="13"/>
        <v>21.562195379999999</v>
      </c>
      <c r="H83" s="71">
        <f t="shared" si="13"/>
        <v>286.21202493999999</v>
      </c>
      <c r="I83" s="71">
        <f t="shared" si="13"/>
        <v>32.618320409999995</v>
      </c>
      <c r="J83" s="71">
        <f t="shared" si="13"/>
        <v>1079.6122016700001</v>
      </c>
      <c r="K83" s="71">
        <f t="shared" si="13"/>
        <v>291.84144018999996</v>
      </c>
      <c r="L83" s="71">
        <f t="shared" si="13"/>
        <v>4188.4407451800016</v>
      </c>
      <c r="M83" s="71">
        <f t="shared" si="13"/>
        <v>306.95960551000024</v>
      </c>
      <c r="N83" s="71">
        <f t="shared" si="13"/>
        <v>123.30895150000001</v>
      </c>
      <c r="O83" s="71">
        <f t="shared" si="13"/>
        <v>6410.9119099299969</v>
      </c>
      <c r="P83" s="71">
        <f t="shared" si="13"/>
        <v>6142.9819932499968</v>
      </c>
      <c r="Q83" s="71">
        <f t="shared" si="13"/>
        <v>2069.0355798799992</v>
      </c>
      <c r="R83" s="71">
        <f t="shared" si="13"/>
        <v>832.66848687000038</v>
      </c>
      <c r="S83" s="71">
        <f t="shared" si="13"/>
        <v>100.23426749000001</v>
      </c>
      <c r="T83" s="71">
        <f t="shared" si="13"/>
        <v>110.06608747999999</v>
      </c>
      <c r="U83" s="71">
        <f t="shared" si="13"/>
        <v>2463.8115650999962</v>
      </c>
      <c r="V83" s="71">
        <f t="shared" si="13"/>
        <v>2135.8620900000001</v>
      </c>
      <c r="W83" s="71">
        <f t="shared" si="13"/>
        <v>30.022801220000005</v>
      </c>
      <c r="X83" s="71">
        <f t="shared" si="13"/>
        <v>184.16089260000001</v>
      </c>
      <c r="Y83" s="71">
        <f t="shared" si="13"/>
        <v>352.98231261000012</v>
      </c>
      <c r="Z83" s="71">
        <f t="shared" si="13"/>
        <v>267.92991668000002</v>
      </c>
      <c r="AC83" s="65"/>
      <c r="AD83" s="65"/>
      <c r="AE83" s="65"/>
      <c r="AF83" s="62"/>
      <c r="AG83" s="65"/>
      <c r="AH83" s="65"/>
      <c r="AI83" s="65"/>
    </row>
    <row r="84" spans="1:35" s="19" customFormat="1" ht="13.5" customHeight="1">
      <c r="A84" s="70" t="s">
        <v>87</v>
      </c>
      <c r="B84" s="71">
        <f>B25-B24</f>
        <v>-66.482065550000698</v>
      </c>
      <c r="C84" s="71">
        <f t="shared" ref="C84:Z84" si="14">C25-C24</f>
        <v>7.1121819899999537</v>
      </c>
      <c r="D84" s="71">
        <f t="shared" si="14"/>
        <v>6656.1428788799985</v>
      </c>
      <c r="E84" s="71">
        <f t="shared" si="14"/>
        <v>6528.3618877399986</v>
      </c>
      <c r="F84" s="71">
        <f t="shared" si="14"/>
        <v>262.39348860000007</v>
      </c>
      <c r="G84" s="71">
        <f t="shared" si="14"/>
        <v>1.6579000000000121E-2</v>
      </c>
      <c r="H84" s="71">
        <f t="shared" si="14"/>
        <v>262.37690960000009</v>
      </c>
      <c r="I84" s="71">
        <f t="shared" si="14"/>
        <v>0</v>
      </c>
      <c r="J84" s="71">
        <f t="shared" si="14"/>
        <v>1172.5196770199996</v>
      </c>
      <c r="K84" s="71">
        <f t="shared" si="14"/>
        <v>268.18447475000005</v>
      </c>
      <c r="L84" s="71">
        <f t="shared" si="14"/>
        <v>4489.460172619998</v>
      </c>
      <c r="M84" s="71">
        <f t="shared" si="14"/>
        <v>335.80407474999959</v>
      </c>
      <c r="N84" s="71">
        <f t="shared" si="14"/>
        <v>127.78099114000003</v>
      </c>
      <c r="O84" s="71">
        <f t="shared" si="14"/>
        <v>6722.6249444299992</v>
      </c>
      <c r="P84" s="71">
        <f t="shared" si="14"/>
        <v>6521.2497057499986</v>
      </c>
      <c r="Q84" s="71">
        <f t="shared" si="14"/>
        <v>2265.1426918699995</v>
      </c>
      <c r="R84" s="71">
        <f t="shared" si="14"/>
        <v>820.82674073000021</v>
      </c>
      <c r="S84" s="71">
        <f t="shared" si="14"/>
        <v>101.15446761999993</v>
      </c>
      <c r="T84" s="71">
        <f t="shared" si="14"/>
        <v>141.74964284000004</v>
      </c>
      <c r="U84" s="71">
        <f t="shared" si="14"/>
        <v>2817.9738887700014</v>
      </c>
      <c r="V84" s="71">
        <f t="shared" si="14"/>
        <v>2313.8529320000007</v>
      </c>
      <c r="W84" s="71">
        <f t="shared" si="14"/>
        <v>71.964833740000074</v>
      </c>
      <c r="X84" s="71">
        <f t="shared" si="14"/>
        <v>130.08967486999995</v>
      </c>
      <c r="Y84" s="71">
        <f t="shared" si="14"/>
        <v>172.34776530999989</v>
      </c>
      <c r="Z84" s="71">
        <f t="shared" si="14"/>
        <v>201.37523867999994</v>
      </c>
      <c r="AC84" s="65"/>
      <c r="AD84" s="65"/>
      <c r="AE84" s="65"/>
      <c r="AF84" s="62"/>
      <c r="AG84" s="65"/>
      <c r="AH84" s="65"/>
      <c r="AI84" s="65"/>
    </row>
    <row r="85" spans="1:35" s="19" customFormat="1" ht="13.5" customHeight="1">
      <c r="A85" s="73" t="s">
        <v>88</v>
      </c>
      <c r="B85" s="68">
        <f t="shared" ref="B85:Z85" si="15">B26-B25</f>
        <v>-1641.4766744900116</v>
      </c>
      <c r="C85" s="68">
        <f t="shared" si="15"/>
        <v>-1184.2627425600112</v>
      </c>
      <c r="D85" s="68">
        <f t="shared" si="15"/>
        <v>8101.8290314600017</v>
      </c>
      <c r="E85" s="68">
        <f t="shared" si="15"/>
        <v>7673.0360535800028</v>
      </c>
      <c r="F85" s="68">
        <f t="shared" si="15"/>
        <v>261.85765991000005</v>
      </c>
      <c r="G85" s="68">
        <f t="shared" si="15"/>
        <v>2.5030000000008101E-3</v>
      </c>
      <c r="H85" s="68">
        <f t="shared" si="15"/>
        <v>261.85515691000001</v>
      </c>
      <c r="I85" s="68">
        <f t="shared" si="15"/>
        <v>0</v>
      </c>
      <c r="J85" s="68">
        <f t="shared" si="15"/>
        <v>1371.6853581699997</v>
      </c>
      <c r="K85" s="68">
        <f t="shared" si="15"/>
        <v>312.24532074999934</v>
      </c>
      <c r="L85" s="68">
        <f t="shared" si="15"/>
        <v>5187.0829152600054</v>
      </c>
      <c r="M85" s="68">
        <f t="shared" si="15"/>
        <v>540.16479949000018</v>
      </c>
      <c r="N85" s="68">
        <f t="shared" si="15"/>
        <v>428.79297787999997</v>
      </c>
      <c r="O85" s="68">
        <f t="shared" si="15"/>
        <v>9743.3057059500134</v>
      </c>
      <c r="P85" s="68">
        <f t="shared" si="15"/>
        <v>8857.298796140014</v>
      </c>
      <c r="Q85" s="68">
        <f t="shared" si="15"/>
        <v>3119.7979894800192</v>
      </c>
      <c r="R85" s="68">
        <f t="shared" si="15"/>
        <v>1057.0198876399909</v>
      </c>
      <c r="S85" s="68">
        <f t="shared" si="15"/>
        <v>427.20550882000015</v>
      </c>
      <c r="T85" s="68">
        <f t="shared" si="15"/>
        <v>349.04783086999998</v>
      </c>
      <c r="U85" s="68">
        <f t="shared" si="15"/>
        <v>3257.7295578099993</v>
      </c>
      <c r="V85" s="68">
        <f t="shared" si="15"/>
        <v>2644.1235843299992</v>
      </c>
      <c r="W85" s="68">
        <f t="shared" si="15"/>
        <v>63.074295689999929</v>
      </c>
      <c r="X85" s="68">
        <f t="shared" si="15"/>
        <v>215.5493118</v>
      </c>
      <c r="Y85" s="68">
        <f t="shared" si="15"/>
        <v>367.87441402999855</v>
      </c>
      <c r="Z85" s="68">
        <f t="shared" si="15"/>
        <v>886.00690981000002</v>
      </c>
      <c r="AC85" s="65"/>
      <c r="AD85" s="65"/>
      <c r="AE85" s="65"/>
      <c r="AF85" s="62"/>
      <c r="AG85" s="65"/>
      <c r="AH85" s="65"/>
      <c r="AI85" s="65"/>
    </row>
    <row r="86" spans="1:35" s="19" customFormat="1" ht="13.5" customHeight="1">
      <c r="A86" s="70" t="s">
        <v>233</v>
      </c>
      <c r="B86" s="72">
        <f>B27</f>
        <v>713.53804797000248</v>
      </c>
      <c r="C86" s="72">
        <f t="shared" ref="C86:Z86" si="16">C27</f>
        <v>617.82822556000247</v>
      </c>
      <c r="D86" s="72">
        <f t="shared" si="16"/>
        <v>6784.7343492800001</v>
      </c>
      <c r="E86" s="72">
        <f t="shared" si="16"/>
        <v>6495.7938123399999</v>
      </c>
      <c r="F86" s="72">
        <f t="shared" si="16"/>
        <v>300.02917771</v>
      </c>
      <c r="G86" s="72">
        <f t="shared" si="16"/>
        <v>0</v>
      </c>
      <c r="H86" s="72">
        <f t="shared" si="16"/>
        <v>300.02917771</v>
      </c>
      <c r="I86" s="72">
        <f t="shared" si="16"/>
        <v>0</v>
      </c>
      <c r="J86" s="72">
        <f t="shared" si="16"/>
        <v>1121.5604179899999</v>
      </c>
      <c r="K86" s="72">
        <f t="shared" si="16"/>
        <v>339.79402011000008</v>
      </c>
      <c r="L86" s="72">
        <f t="shared" si="16"/>
        <v>4402.6276895499996</v>
      </c>
      <c r="M86" s="72">
        <f t="shared" si="16"/>
        <v>331.78250697999999</v>
      </c>
      <c r="N86" s="72">
        <f t="shared" si="16"/>
        <v>288.94053694000002</v>
      </c>
      <c r="O86" s="72">
        <f t="shared" si="16"/>
        <v>6071.1963013099976</v>
      </c>
      <c r="P86" s="72">
        <f t="shared" si="16"/>
        <v>5877.9655867799975</v>
      </c>
      <c r="Q86" s="72">
        <f t="shared" si="16"/>
        <v>1890.9026810200003</v>
      </c>
      <c r="R86" s="72">
        <f t="shared" si="16"/>
        <v>774.82899465999878</v>
      </c>
      <c r="S86" s="72">
        <f t="shared" si="16"/>
        <v>113.20401891000002</v>
      </c>
      <c r="T86" s="72">
        <f t="shared" si="16"/>
        <v>125.78572566999999</v>
      </c>
      <c r="U86" s="72">
        <f t="shared" si="16"/>
        <v>2455.202565959999</v>
      </c>
      <c r="V86" s="72">
        <f t="shared" si="16"/>
        <v>2151.8853809399998</v>
      </c>
      <c r="W86" s="72">
        <f t="shared" si="16"/>
        <v>30.997583379999988</v>
      </c>
      <c r="X86" s="72">
        <f t="shared" si="16"/>
        <v>141.37969154000004</v>
      </c>
      <c r="Y86" s="72">
        <f t="shared" si="16"/>
        <v>345.66432564000007</v>
      </c>
      <c r="Z86" s="72">
        <f t="shared" si="16"/>
        <v>193.23071453000009</v>
      </c>
      <c r="AC86" s="65"/>
      <c r="AD86" s="65"/>
      <c r="AE86" s="65"/>
      <c r="AF86" s="62"/>
      <c r="AG86" s="65"/>
      <c r="AH86" s="65"/>
      <c r="AI86" s="65"/>
    </row>
    <row r="87" spans="1:35" s="62" customFormat="1" ht="13.5" customHeight="1">
      <c r="A87" s="70" t="s">
        <v>234</v>
      </c>
      <c r="B87" s="71">
        <f t="shared" ref="B87:Z87" si="17">B28-B27</f>
        <v>-62.614834470005917</v>
      </c>
      <c r="C87" s="71">
        <f t="shared" si="17"/>
        <v>63.53798509999433</v>
      </c>
      <c r="D87" s="71">
        <f t="shared" si="17"/>
        <v>6572.7324849700008</v>
      </c>
      <c r="E87" s="71">
        <f t="shared" si="17"/>
        <v>6444.5640618100006</v>
      </c>
      <c r="F87" s="71">
        <f t="shared" si="17"/>
        <v>328.46317077000003</v>
      </c>
      <c r="G87" s="71">
        <f t="shared" si="17"/>
        <v>49.779252910000004</v>
      </c>
      <c r="H87" s="71">
        <f t="shared" si="17"/>
        <v>278.68391786000007</v>
      </c>
      <c r="I87" s="71">
        <f t="shared" si="17"/>
        <v>22.446331180000001</v>
      </c>
      <c r="J87" s="71">
        <f t="shared" si="17"/>
        <v>1147.7761619600003</v>
      </c>
      <c r="K87" s="71">
        <f t="shared" si="17"/>
        <v>307.0632806400003</v>
      </c>
      <c r="L87" s="71">
        <f t="shared" si="17"/>
        <v>4285.36479134</v>
      </c>
      <c r="M87" s="71">
        <f t="shared" si="17"/>
        <v>375.89665710000008</v>
      </c>
      <c r="N87" s="71">
        <f t="shared" si="17"/>
        <v>128.16842315999997</v>
      </c>
      <c r="O87" s="71">
        <f t="shared" si="17"/>
        <v>6635.3473194400067</v>
      </c>
      <c r="P87" s="71">
        <f t="shared" si="17"/>
        <v>6381.0260767100062</v>
      </c>
      <c r="Q87" s="71">
        <f t="shared" si="17"/>
        <v>2047.5738074800042</v>
      </c>
      <c r="R87" s="71">
        <f t="shared" si="17"/>
        <v>969.73658146999935</v>
      </c>
      <c r="S87" s="71">
        <f t="shared" si="17"/>
        <v>47.192113890000044</v>
      </c>
      <c r="T87" s="71">
        <f t="shared" si="17"/>
        <v>182.69172353000005</v>
      </c>
      <c r="U87" s="71">
        <f t="shared" si="17"/>
        <v>2508.8927608800036</v>
      </c>
      <c r="V87" s="71">
        <f t="shared" si="17"/>
        <v>2149.6639448300011</v>
      </c>
      <c r="W87" s="71">
        <f t="shared" si="17"/>
        <v>43.348717780000037</v>
      </c>
      <c r="X87" s="71">
        <f t="shared" si="17"/>
        <v>157.73462613999996</v>
      </c>
      <c r="Y87" s="71">
        <f t="shared" si="17"/>
        <v>423.85574553999896</v>
      </c>
      <c r="Z87" s="71">
        <f t="shared" si="17"/>
        <v>254.32124273000002</v>
      </c>
      <c r="AC87" s="64"/>
      <c r="AD87" s="64"/>
      <c r="AE87" s="64"/>
      <c r="AG87" s="64"/>
      <c r="AH87" s="64"/>
      <c r="AI87" s="64"/>
    </row>
    <row r="88" spans="1:35" s="62" customFormat="1" ht="13.5" customHeight="1">
      <c r="A88" s="70" t="s">
        <v>218</v>
      </c>
      <c r="B88" s="71">
        <f>B29-B28</f>
        <v>-45.721946939976988</v>
      </c>
      <c r="C88" s="71">
        <f t="shared" ref="C88:Z88" si="18">C29-C28</f>
        <v>-50.9935177499774</v>
      </c>
      <c r="D88" s="71">
        <f t="shared" si="18"/>
        <v>7282.2529940000059</v>
      </c>
      <c r="E88" s="71">
        <f t="shared" si="18"/>
        <v>7090.7887954500056</v>
      </c>
      <c r="F88" s="71">
        <f t="shared" si="18"/>
        <v>266.69640684000001</v>
      </c>
      <c r="G88" s="71">
        <f t="shared" si="18"/>
        <v>0</v>
      </c>
      <c r="H88" s="71">
        <f t="shared" si="18"/>
        <v>266.69640684000001</v>
      </c>
      <c r="I88" s="71">
        <f t="shared" si="18"/>
        <v>0</v>
      </c>
      <c r="J88" s="71">
        <f t="shared" si="18"/>
        <v>1525.9367010999999</v>
      </c>
      <c r="K88" s="71">
        <f t="shared" si="18"/>
        <v>297.84175689999915</v>
      </c>
      <c r="L88" s="71">
        <f t="shared" si="18"/>
        <v>4660.2957205800049</v>
      </c>
      <c r="M88" s="71">
        <f t="shared" si="18"/>
        <v>340.0182100300002</v>
      </c>
      <c r="N88" s="71">
        <f t="shared" si="18"/>
        <v>191.46419854999999</v>
      </c>
      <c r="O88" s="71">
        <f t="shared" si="18"/>
        <v>7327.9749409399828</v>
      </c>
      <c r="P88" s="71">
        <f t="shared" si="18"/>
        <v>7141.782313199983</v>
      </c>
      <c r="Q88" s="71">
        <f t="shared" si="18"/>
        <v>2268.4940338299871</v>
      </c>
      <c r="R88" s="71">
        <f t="shared" si="18"/>
        <v>920.32925672999863</v>
      </c>
      <c r="S88" s="71">
        <f t="shared" si="18"/>
        <v>72.544932299999999</v>
      </c>
      <c r="T88" s="71">
        <f t="shared" si="18"/>
        <v>142.27735705999987</v>
      </c>
      <c r="U88" s="71">
        <f t="shared" si="18"/>
        <v>3239.3276833899963</v>
      </c>
      <c r="V88" s="71">
        <f t="shared" si="18"/>
        <v>2843.8722209299995</v>
      </c>
      <c r="W88" s="71">
        <f t="shared" si="18"/>
        <v>51.622101860000043</v>
      </c>
      <c r="X88" s="71">
        <f t="shared" si="18"/>
        <v>170.10407307000003</v>
      </c>
      <c r="Y88" s="71">
        <f t="shared" si="18"/>
        <v>277.08287496000037</v>
      </c>
      <c r="Z88" s="71">
        <f t="shared" si="18"/>
        <v>186.19262773999992</v>
      </c>
      <c r="AA88" s="64"/>
      <c r="AC88" s="64"/>
      <c r="AD88" s="64"/>
      <c r="AE88" s="64"/>
      <c r="AG88" s="64"/>
      <c r="AH88" s="64"/>
      <c r="AI88" s="64"/>
    </row>
    <row r="89" spans="1:35" s="90" customFormat="1" ht="13.5" customHeight="1">
      <c r="A89" s="73" t="s">
        <v>222</v>
      </c>
      <c r="B89" s="68">
        <f t="shared" ref="B89:Z89" si="19">B30-B29</f>
        <v>-1173.163307559993</v>
      </c>
      <c r="C89" s="68">
        <f t="shared" si="19"/>
        <v>-1056.0222211299952</v>
      </c>
      <c r="D89" s="68">
        <f t="shared" si="19"/>
        <v>7529.5632091499974</v>
      </c>
      <c r="E89" s="68">
        <f t="shared" si="19"/>
        <v>7227.734541439997</v>
      </c>
      <c r="F89" s="68">
        <f t="shared" si="19"/>
        <v>248.77236707999998</v>
      </c>
      <c r="G89" s="68">
        <f t="shared" si="19"/>
        <v>0</v>
      </c>
      <c r="H89" s="68">
        <f t="shared" si="19"/>
        <v>248.77236707999998</v>
      </c>
      <c r="I89" s="68">
        <f t="shared" si="19"/>
        <v>0</v>
      </c>
      <c r="J89" s="68">
        <f t="shared" si="19"/>
        <v>1226.2880002400007</v>
      </c>
      <c r="K89" s="68">
        <f t="shared" si="19"/>
        <v>578.13524122999843</v>
      </c>
      <c r="L89" s="68">
        <f t="shared" si="19"/>
        <v>4737.667169469998</v>
      </c>
      <c r="M89" s="68">
        <f t="shared" si="19"/>
        <v>436.87176341999975</v>
      </c>
      <c r="N89" s="68">
        <f t="shared" si="19"/>
        <v>301.82866770999988</v>
      </c>
      <c r="O89" s="68">
        <f t="shared" si="19"/>
        <v>8702.7265167099904</v>
      </c>
      <c r="P89" s="68">
        <f t="shared" si="19"/>
        <v>8283.7567625699921</v>
      </c>
      <c r="Q89" s="68">
        <f t="shared" si="19"/>
        <v>2734.392373079967</v>
      </c>
      <c r="R89" s="68">
        <f t="shared" si="19"/>
        <v>858.08426774000918</v>
      </c>
      <c r="S89" s="68">
        <f t="shared" si="19"/>
        <v>349.44818942999996</v>
      </c>
      <c r="T89" s="68">
        <f t="shared" si="19"/>
        <v>365.41197270000009</v>
      </c>
      <c r="U89" s="68">
        <f t="shared" si="19"/>
        <v>2700.2644428200056</v>
      </c>
      <c r="V89" s="68">
        <f t="shared" si="19"/>
        <v>2198.0721503100003</v>
      </c>
      <c r="W89" s="68">
        <f t="shared" si="19"/>
        <v>134.7447160400001</v>
      </c>
      <c r="X89" s="68">
        <f t="shared" si="19"/>
        <v>326.28861560999985</v>
      </c>
      <c r="Y89" s="68">
        <f t="shared" si="19"/>
        <v>815.12218515000905</v>
      </c>
      <c r="Z89" s="68">
        <f t="shared" si="19"/>
        <v>418.96975413999996</v>
      </c>
    </row>
    <row r="90" spans="1:35" s="19" customFormat="1" ht="13.5" customHeight="1">
      <c r="A90" s="70" t="s">
        <v>239</v>
      </c>
      <c r="B90" s="72">
        <f>B31</f>
        <v>549.46108442000514</v>
      </c>
      <c r="C90" s="72">
        <f t="shared" ref="C90:Z90" si="20">C31</f>
        <v>432.75719382000443</v>
      </c>
      <c r="D90" s="72">
        <f t="shared" si="20"/>
        <v>9066.3486499899991</v>
      </c>
      <c r="E90" s="72">
        <f t="shared" si="20"/>
        <v>6801.2040689699988</v>
      </c>
      <c r="F90" s="72">
        <f t="shared" si="20"/>
        <v>301.67509024999998</v>
      </c>
      <c r="G90" s="72">
        <f t="shared" si="20"/>
        <v>0</v>
      </c>
      <c r="H90" s="72">
        <f t="shared" si="20"/>
        <v>301.67509024999998</v>
      </c>
      <c r="I90" s="72">
        <f t="shared" si="20"/>
        <v>0</v>
      </c>
      <c r="J90" s="72">
        <f t="shared" si="20"/>
        <v>938.99078484000006</v>
      </c>
      <c r="K90" s="72">
        <f t="shared" si="20"/>
        <v>486.99051037999982</v>
      </c>
      <c r="L90" s="72">
        <f t="shared" si="20"/>
        <v>4708.4000917899994</v>
      </c>
      <c r="M90" s="72">
        <f t="shared" si="20"/>
        <v>365.14759170999986</v>
      </c>
      <c r="N90" s="72">
        <f t="shared" si="20"/>
        <v>2265.1445810199994</v>
      </c>
      <c r="O90" s="72">
        <f t="shared" si="20"/>
        <v>8516.887565569994</v>
      </c>
      <c r="P90" s="72">
        <f t="shared" si="20"/>
        <v>6368.4468751499944</v>
      </c>
      <c r="Q90" s="72">
        <f t="shared" si="20"/>
        <v>1408.6647574699939</v>
      </c>
      <c r="R90" s="72">
        <f t="shared" si="20"/>
        <v>1381.5328844700007</v>
      </c>
      <c r="S90" s="72">
        <f t="shared" si="20"/>
        <v>169.41713629999998</v>
      </c>
      <c r="T90" s="72">
        <f t="shared" si="20"/>
        <v>81.66829354000005</v>
      </c>
      <c r="U90" s="72">
        <f t="shared" si="20"/>
        <v>2522.0322817799997</v>
      </c>
      <c r="V90" s="72">
        <f t="shared" si="20"/>
        <v>2216.24249908</v>
      </c>
      <c r="W90" s="72">
        <f t="shared" si="20"/>
        <v>96.080840870000031</v>
      </c>
      <c r="X90" s="72">
        <f t="shared" si="20"/>
        <v>131.23843313000006</v>
      </c>
      <c r="Y90" s="72">
        <f t="shared" si="20"/>
        <v>577.81224759000042</v>
      </c>
      <c r="Z90" s="72">
        <f t="shared" si="20"/>
        <v>2148.44069042</v>
      </c>
    </row>
    <row r="91" spans="1:35" s="19" customFormat="1" ht="13.5" customHeight="1">
      <c r="A91" s="70" t="s">
        <v>240</v>
      </c>
      <c r="B91" s="71">
        <f t="shared" ref="B91:Z91" si="21">B32-B31</f>
        <v>-145.41380372999811</v>
      </c>
      <c r="C91" s="71">
        <f t="shared" si="21"/>
        <v>-256.59302271999604</v>
      </c>
      <c r="D91" s="71">
        <f t="shared" si="21"/>
        <v>7677.5835517699998</v>
      </c>
      <c r="E91" s="71">
        <f t="shared" si="21"/>
        <v>6745.2099003200001</v>
      </c>
      <c r="F91" s="71">
        <f t="shared" si="21"/>
        <v>335.70872113000013</v>
      </c>
      <c r="G91" s="71">
        <f t="shared" si="21"/>
        <v>19.182441960000002</v>
      </c>
      <c r="H91" s="71">
        <f t="shared" si="21"/>
        <v>316.52627917000012</v>
      </c>
      <c r="I91" s="71">
        <f t="shared" si="21"/>
        <v>14.76376709</v>
      </c>
      <c r="J91" s="71">
        <f t="shared" si="21"/>
        <v>984.34524957999952</v>
      </c>
      <c r="K91" s="71">
        <f t="shared" si="21"/>
        <v>296.27504961000056</v>
      </c>
      <c r="L91" s="71">
        <f t="shared" si="21"/>
        <v>4799.5739554100001</v>
      </c>
      <c r="M91" s="71">
        <f t="shared" si="21"/>
        <v>329.30692458999994</v>
      </c>
      <c r="N91" s="71">
        <f t="shared" si="21"/>
        <v>932.37365145000058</v>
      </c>
      <c r="O91" s="71">
        <f t="shared" si="21"/>
        <v>7822.9973554999979</v>
      </c>
      <c r="P91" s="71">
        <f t="shared" si="21"/>
        <v>7001.8029230399961</v>
      </c>
      <c r="Q91" s="71">
        <f t="shared" si="21"/>
        <v>1646.9804908500012</v>
      </c>
      <c r="R91" s="71">
        <f t="shared" si="21"/>
        <v>1699.1419477200011</v>
      </c>
      <c r="S91" s="71">
        <f t="shared" si="21"/>
        <v>141.46999080000012</v>
      </c>
      <c r="T91" s="71">
        <f t="shared" si="21"/>
        <v>157.05375238999994</v>
      </c>
      <c r="U91" s="71">
        <f t="shared" si="21"/>
        <v>2622.8980218399956</v>
      </c>
      <c r="V91" s="71">
        <f t="shared" si="21"/>
        <v>2215.4810261999992</v>
      </c>
      <c r="W91" s="71">
        <f t="shared" si="21"/>
        <v>-23.941734419999975</v>
      </c>
      <c r="X91" s="71">
        <f t="shared" si="21"/>
        <v>116.97453494999996</v>
      </c>
      <c r="Y91" s="71">
        <f t="shared" si="21"/>
        <v>641.22591890999843</v>
      </c>
      <c r="Z91" s="71">
        <f t="shared" si="21"/>
        <v>821.19443246000083</v>
      </c>
    </row>
    <row r="92" spans="1:35" s="19" customFormat="1" ht="13.5" customHeight="1">
      <c r="A92" s="75" t="s">
        <v>241</v>
      </c>
      <c r="B92" s="71">
        <f>B33-B32</f>
        <v>-341.02443595995646</v>
      </c>
      <c r="C92" s="71">
        <f t="shared" ref="C92:Z92" si="22">C33-C32</f>
        <v>-344.62874993995865</v>
      </c>
      <c r="D92" s="71">
        <f t="shared" si="22"/>
        <v>8304.0023912000033</v>
      </c>
      <c r="E92" s="71">
        <f t="shared" si="22"/>
        <v>7212.0917837000015</v>
      </c>
      <c r="F92" s="71">
        <f t="shared" si="22"/>
        <v>309.91726945999994</v>
      </c>
      <c r="G92" s="71">
        <f t="shared" si="22"/>
        <v>4.3105699999976821E-3</v>
      </c>
      <c r="H92" s="71">
        <f t="shared" si="22"/>
        <v>309.91295888999991</v>
      </c>
      <c r="I92" s="71">
        <f t="shared" si="22"/>
        <v>0</v>
      </c>
      <c r="J92" s="71">
        <f t="shared" si="22"/>
        <v>1116.60197152</v>
      </c>
      <c r="K92" s="71">
        <f t="shared" si="22"/>
        <v>296.47393084999931</v>
      </c>
      <c r="L92" s="71">
        <f t="shared" si="22"/>
        <v>5288.1444490100057</v>
      </c>
      <c r="M92" s="71">
        <f t="shared" si="22"/>
        <v>200.95416286000022</v>
      </c>
      <c r="N92" s="71">
        <f t="shared" si="22"/>
        <v>1091.9106075</v>
      </c>
      <c r="O92" s="71">
        <f t="shared" si="22"/>
        <v>8645.0268271599598</v>
      </c>
      <c r="P92" s="71">
        <f t="shared" si="22"/>
        <v>7556.7205336399602</v>
      </c>
      <c r="Q92" s="71">
        <f t="shared" si="22"/>
        <v>1751.4326606499549</v>
      </c>
      <c r="R92" s="71">
        <f t="shared" si="22"/>
        <v>1493.2545555899937</v>
      </c>
      <c r="S92" s="71">
        <f t="shared" si="22"/>
        <v>186.40022044999967</v>
      </c>
      <c r="T92" s="71">
        <f t="shared" si="22"/>
        <v>151.82183934000005</v>
      </c>
      <c r="U92" s="71">
        <f t="shared" si="22"/>
        <v>3304.9088061400098</v>
      </c>
      <c r="V92" s="71">
        <f t="shared" si="22"/>
        <v>2869.7434581700018</v>
      </c>
      <c r="W92" s="71">
        <f t="shared" si="22"/>
        <v>56.306814419999839</v>
      </c>
      <c r="X92" s="71">
        <f t="shared" si="22"/>
        <v>128.70240153000006</v>
      </c>
      <c r="Y92" s="71">
        <f t="shared" si="22"/>
        <v>483.89323552000155</v>
      </c>
      <c r="Z92" s="71">
        <f t="shared" si="22"/>
        <v>1088.3062935199991</v>
      </c>
    </row>
    <row r="93" spans="1:35" s="19" customFormat="1" ht="13.5" customHeight="1">
      <c r="A93" s="73" t="s">
        <v>242</v>
      </c>
      <c r="B93" s="68">
        <f t="shared" ref="B93:Z93" si="23">B34-B33</f>
        <v>-874.1489049700649</v>
      </c>
      <c r="C93" s="68">
        <f t="shared" si="23"/>
        <v>-561.69226937006169</v>
      </c>
      <c r="D93" s="68">
        <f t="shared" si="23"/>
        <v>9062.1928629999966</v>
      </c>
      <c r="E93" s="68">
        <f t="shared" si="23"/>
        <v>7447.5009338699965</v>
      </c>
      <c r="F93" s="68">
        <f t="shared" si="23"/>
        <v>326.25496012999986</v>
      </c>
      <c r="G93" s="68">
        <f t="shared" si="23"/>
        <v>-4.5485300000009943E-3</v>
      </c>
      <c r="H93" s="68">
        <f t="shared" si="23"/>
        <v>326.25950865999994</v>
      </c>
      <c r="I93" s="68">
        <f t="shared" si="23"/>
        <v>0</v>
      </c>
      <c r="J93" s="68">
        <f t="shared" si="23"/>
        <v>949.26039843000081</v>
      </c>
      <c r="K93" s="68">
        <f t="shared" si="23"/>
        <v>483.17364886000041</v>
      </c>
      <c r="L93" s="68">
        <f t="shared" si="23"/>
        <v>5079.5459796299947</v>
      </c>
      <c r="M93" s="68">
        <f t="shared" si="23"/>
        <v>609.26594681999995</v>
      </c>
      <c r="N93" s="68">
        <f t="shared" si="23"/>
        <v>1614.6919291300019</v>
      </c>
      <c r="O93" s="68">
        <f t="shared" si="23"/>
        <v>9936.3417679700615</v>
      </c>
      <c r="P93" s="68">
        <f t="shared" si="23"/>
        <v>8009.1932032400582</v>
      </c>
      <c r="Q93" s="68">
        <f t="shared" si="23"/>
        <v>2101.3406335900527</v>
      </c>
      <c r="R93" s="68">
        <f t="shared" si="23"/>
        <v>1554.1007700600039</v>
      </c>
      <c r="S93" s="68">
        <f t="shared" si="23"/>
        <v>393.79734341000034</v>
      </c>
      <c r="T93" s="68">
        <f t="shared" si="23"/>
        <v>229.62631301999988</v>
      </c>
      <c r="U93" s="68">
        <f t="shared" si="23"/>
        <v>2711.282294390001</v>
      </c>
      <c r="V93" s="68">
        <f t="shared" si="23"/>
        <v>2220.7632469299979</v>
      </c>
      <c r="W93" s="68">
        <f t="shared" si="23"/>
        <v>144.73466269000005</v>
      </c>
      <c r="X93" s="68">
        <f t="shared" si="23"/>
        <v>98.802687179999907</v>
      </c>
      <c r="Y93" s="68">
        <f t="shared" si="23"/>
        <v>775.50849889999927</v>
      </c>
      <c r="Z93" s="68">
        <f t="shared" si="23"/>
        <v>1927.1485647300005</v>
      </c>
      <c r="AF93" s="62"/>
    </row>
    <row r="94" spans="1:35" s="19" customFormat="1" ht="13.5" customHeight="1">
      <c r="A94" s="75" t="s">
        <v>243</v>
      </c>
      <c r="B94" s="72">
        <f>B35</f>
        <v>640.9296031899994</v>
      </c>
      <c r="C94" s="72">
        <f t="shared" ref="C94:Z94" si="24">C35</f>
        <v>304.04754305999995</v>
      </c>
      <c r="D94" s="72">
        <f t="shared" si="24"/>
        <v>7627.297898849999</v>
      </c>
      <c r="E94" s="72">
        <f t="shared" si="24"/>
        <v>6613.1954351299992</v>
      </c>
      <c r="F94" s="72">
        <f t="shared" si="24"/>
        <v>358.77121714999998</v>
      </c>
      <c r="G94" s="72">
        <f t="shared" si="24"/>
        <v>0</v>
      </c>
      <c r="H94" s="72">
        <f t="shared" si="24"/>
        <v>358.77121714999998</v>
      </c>
      <c r="I94" s="72">
        <f t="shared" si="24"/>
        <v>0.54802120999999993</v>
      </c>
      <c r="J94" s="72">
        <f t="shared" si="24"/>
        <v>953.60954557000002</v>
      </c>
      <c r="K94" s="72">
        <f t="shared" si="24"/>
        <v>322.32494347999977</v>
      </c>
      <c r="L94" s="72">
        <f t="shared" si="24"/>
        <v>4681.90468014</v>
      </c>
      <c r="M94" s="72">
        <f t="shared" si="24"/>
        <v>296.58504878999997</v>
      </c>
      <c r="N94" s="72">
        <f t="shared" si="24"/>
        <v>1014.1024637199998</v>
      </c>
      <c r="O94" s="72">
        <f t="shared" si="24"/>
        <v>6986.3682956599996</v>
      </c>
      <c r="P94" s="72">
        <f t="shared" si="24"/>
        <v>6309.1478920699992</v>
      </c>
      <c r="Q94" s="72">
        <f t="shared" si="24"/>
        <v>1381.4626256600004</v>
      </c>
      <c r="R94" s="72">
        <f t="shared" si="24"/>
        <v>1444.9586896799992</v>
      </c>
      <c r="S94" s="72">
        <f t="shared" si="24"/>
        <v>131.01488273000001</v>
      </c>
      <c r="T94" s="72">
        <f t="shared" si="24"/>
        <v>87.708304449999972</v>
      </c>
      <c r="U94" s="72">
        <f t="shared" si="24"/>
        <v>2610.1098259299988</v>
      </c>
      <c r="V94" s="72">
        <f t="shared" si="24"/>
        <v>2227.2751882799998</v>
      </c>
      <c r="W94" s="72">
        <f t="shared" si="24"/>
        <v>25.007958309999967</v>
      </c>
      <c r="X94" s="72">
        <f t="shared" si="24"/>
        <v>94.093452899999988</v>
      </c>
      <c r="Y94" s="72">
        <f t="shared" si="24"/>
        <v>534.79215241000009</v>
      </c>
      <c r="Z94" s="72">
        <f t="shared" si="24"/>
        <v>677.22040359000039</v>
      </c>
      <c r="AF94" s="62"/>
    </row>
    <row r="95" spans="1:35" s="19" customFormat="1" ht="13.5" customHeight="1">
      <c r="A95" s="66" t="s">
        <v>244</v>
      </c>
      <c r="B95" s="71">
        <f t="shared" ref="B95:Z96" si="25">B36-B35</f>
        <v>-106.77367158000925</v>
      </c>
      <c r="C95" s="71">
        <f t="shared" si="25"/>
        <v>16.076020859991331</v>
      </c>
      <c r="D95" s="71">
        <f t="shared" si="25"/>
        <v>7480.0646921200014</v>
      </c>
      <c r="E95" s="71">
        <f t="shared" si="25"/>
        <v>6966.1507403000014</v>
      </c>
      <c r="F95" s="71">
        <f t="shared" si="25"/>
        <v>185.61781880999979</v>
      </c>
      <c r="G95" s="71">
        <f t="shared" si="25"/>
        <v>22.984802899999998</v>
      </c>
      <c r="H95" s="71">
        <f t="shared" si="25"/>
        <v>162.63301590999981</v>
      </c>
      <c r="I95" s="71">
        <f t="shared" si="25"/>
        <v>13.478261590000001</v>
      </c>
      <c r="J95" s="71">
        <f t="shared" si="25"/>
        <v>990.10256754999989</v>
      </c>
      <c r="K95" s="71">
        <f t="shared" si="25"/>
        <v>357.81515161000175</v>
      </c>
      <c r="L95" s="71">
        <f t="shared" si="25"/>
        <v>4930.987002089998</v>
      </c>
      <c r="M95" s="71">
        <f t="shared" si="25"/>
        <v>501.62820024000007</v>
      </c>
      <c r="N95" s="71">
        <f t="shared" si="25"/>
        <v>513.91395181999997</v>
      </c>
      <c r="O95" s="71">
        <f t="shared" si="25"/>
        <v>7586.8383637000106</v>
      </c>
      <c r="P95" s="71">
        <f t="shared" si="25"/>
        <v>6950.0747194400101</v>
      </c>
      <c r="Q95" s="71">
        <f t="shared" si="25"/>
        <v>1631.3873557000093</v>
      </c>
      <c r="R95" s="71">
        <f t="shared" si="25"/>
        <v>1793.2205410300039</v>
      </c>
      <c r="S95" s="71">
        <f t="shared" si="25"/>
        <v>102.63785712000006</v>
      </c>
      <c r="T95" s="71">
        <f t="shared" si="25"/>
        <v>131.79253739000006</v>
      </c>
      <c r="U95" s="71">
        <f t="shared" si="25"/>
        <v>2583.4506084199957</v>
      </c>
      <c r="V95" s="71">
        <f t="shared" si="25"/>
        <v>2214.3710178400011</v>
      </c>
      <c r="W95" s="71">
        <f t="shared" si="25"/>
        <v>42.21364490000002</v>
      </c>
      <c r="X95" s="71">
        <f t="shared" si="25"/>
        <v>256.61003315000005</v>
      </c>
      <c r="Y95" s="71">
        <f t="shared" si="25"/>
        <v>408.76214173000051</v>
      </c>
      <c r="Z95" s="71">
        <f t="shared" si="25"/>
        <v>636.76364425999986</v>
      </c>
      <c r="AF95" s="62"/>
    </row>
    <row r="96" spans="1:35" s="19" customFormat="1" ht="13.5" customHeight="1">
      <c r="A96" s="66" t="s">
        <v>245</v>
      </c>
      <c r="B96" s="71">
        <f>B37-B36</f>
        <v>14.567955970005642</v>
      </c>
      <c r="C96" s="71">
        <f t="shared" si="25"/>
        <v>-110.30004616999577</v>
      </c>
      <c r="D96" s="71">
        <f t="shared" si="25"/>
        <v>8080.5841680599933</v>
      </c>
      <c r="E96" s="71">
        <f t="shared" si="25"/>
        <v>7706.082397509992</v>
      </c>
      <c r="F96" s="71">
        <f t="shared" si="25"/>
        <v>141.72987729000022</v>
      </c>
      <c r="G96" s="71">
        <f t="shared" si="25"/>
        <v>0.28168600000000055</v>
      </c>
      <c r="H96" s="71">
        <f t="shared" si="25"/>
        <v>141.44819129000018</v>
      </c>
      <c r="I96" s="71">
        <f t="shared" si="25"/>
        <v>0</v>
      </c>
      <c r="J96" s="71">
        <f t="shared" si="25"/>
        <v>1125.6115445899993</v>
      </c>
      <c r="K96" s="71">
        <f t="shared" si="25"/>
        <v>365.51626254000257</v>
      </c>
      <c r="L96" s="71">
        <f t="shared" si="25"/>
        <v>5572.2126583899917</v>
      </c>
      <c r="M96" s="71">
        <f t="shared" si="25"/>
        <v>501.01205469999991</v>
      </c>
      <c r="N96" s="71">
        <f t="shared" si="25"/>
        <v>374.50177055000017</v>
      </c>
      <c r="O96" s="71">
        <f t="shared" si="25"/>
        <v>8066.0162120899877</v>
      </c>
      <c r="P96" s="71">
        <f t="shared" si="25"/>
        <v>7816.3824436799878</v>
      </c>
      <c r="Q96" s="71">
        <f t="shared" si="25"/>
        <v>1780.4848927299868</v>
      </c>
      <c r="R96" s="71">
        <f t="shared" si="25"/>
        <v>1596.0530371000013</v>
      </c>
      <c r="S96" s="71">
        <f t="shared" si="25"/>
        <v>204.69865310999998</v>
      </c>
      <c r="T96" s="71">
        <f t="shared" si="25"/>
        <v>117.81859129999992</v>
      </c>
      <c r="U96" s="71">
        <f t="shared" si="25"/>
        <v>3244.7519788400041</v>
      </c>
      <c r="V96" s="71">
        <f t="shared" si="25"/>
        <v>2871.2826340299989</v>
      </c>
      <c r="W96" s="71">
        <f t="shared" si="25"/>
        <v>44.003971380000152</v>
      </c>
      <c r="X96" s="71">
        <f t="shared" si="25"/>
        <v>250.86898973999996</v>
      </c>
      <c r="Y96" s="71">
        <f t="shared" si="25"/>
        <v>577.70232947999943</v>
      </c>
      <c r="Z96" s="71">
        <f t="shared" si="25"/>
        <v>249.63376840999945</v>
      </c>
      <c r="AF96" s="62"/>
    </row>
    <row r="97" spans="1:52" s="19" customFormat="1" ht="13.5" customHeight="1">
      <c r="A97" s="73" t="s">
        <v>246</v>
      </c>
      <c r="B97" s="68">
        <f t="shared" ref="B97:Z97" si="26">B38-B37</f>
        <v>-790.52948468003524</v>
      </c>
      <c r="C97" s="68">
        <f t="shared" si="26"/>
        <v>-456.83679416003361</v>
      </c>
      <c r="D97" s="68">
        <f t="shared" si="26"/>
        <v>8628.1491242700067</v>
      </c>
      <c r="E97" s="68">
        <f t="shared" si="26"/>
        <v>7807.8018001400087</v>
      </c>
      <c r="F97" s="68">
        <f t="shared" si="26"/>
        <v>166.66194584999994</v>
      </c>
      <c r="G97" s="68">
        <f t="shared" si="26"/>
        <v>1.2889766000000016</v>
      </c>
      <c r="H97" s="68">
        <f t="shared" si="26"/>
        <v>165.37296924999998</v>
      </c>
      <c r="I97" s="68">
        <f t="shared" si="26"/>
        <v>1.8454099599999996</v>
      </c>
      <c r="J97" s="68">
        <f t="shared" si="26"/>
        <v>993.03390437000098</v>
      </c>
      <c r="K97" s="68">
        <f t="shared" si="26"/>
        <v>514.38751298999523</v>
      </c>
      <c r="L97" s="68">
        <f t="shared" si="26"/>
        <v>5527.7868547200123</v>
      </c>
      <c r="M97" s="68">
        <f t="shared" si="26"/>
        <v>605.93158221000067</v>
      </c>
      <c r="N97" s="68">
        <f t="shared" si="26"/>
        <v>820.34732413000052</v>
      </c>
      <c r="O97" s="68">
        <f t="shared" si="26"/>
        <v>9418.678608950042</v>
      </c>
      <c r="P97" s="68">
        <f t="shared" si="26"/>
        <v>8264.6385943000423</v>
      </c>
      <c r="Q97" s="68">
        <f t="shared" si="26"/>
        <v>2185.563748700024</v>
      </c>
      <c r="R97" s="68">
        <f t="shared" si="26"/>
        <v>1631.1430135400096</v>
      </c>
      <c r="S97" s="68">
        <f t="shared" si="26"/>
        <v>330.98278468999939</v>
      </c>
      <c r="T97" s="68">
        <f t="shared" si="26"/>
        <v>185.30212289000013</v>
      </c>
      <c r="U97" s="68">
        <f t="shared" si="26"/>
        <v>3026.7930899300009</v>
      </c>
      <c r="V97" s="68">
        <f t="shared" si="26"/>
        <v>2211.3290503500029</v>
      </c>
      <c r="W97" s="68">
        <f t="shared" si="26"/>
        <v>188.03984731999969</v>
      </c>
      <c r="X97" s="68">
        <f t="shared" si="26"/>
        <v>20.00845736999986</v>
      </c>
      <c r="Y97" s="68">
        <f t="shared" si="26"/>
        <v>696.80552986000293</v>
      </c>
      <c r="Z97" s="68">
        <f t="shared" si="26"/>
        <v>1154.0400146500012</v>
      </c>
      <c r="AF97" s="62"/>
    </row>
    <row r="98" spans="1:52" s="19" customFormat="1" ht="13.5" customHeight="1">
      <c r="A98" s="66" t="s">
        <v>247</v>
      </c>
      <c r="B98" s="72">
        <f>B39</f>
        <v>94.731682609999552</v>
      </c>
      <c r="C98" s="72">
        <f t="shared" ref="C98:Z98" si="27">C39</f>
        <v>302.02507183999933</v>
      </c>
      <c r="D98" s="72">
        <f t="shared" si="27"/>
        <v>7459.4326955799997</v>
      </c>
      <c r="E98" s="72">
        <f t="shared" si="27"/>
        <v>6850.0793698099997</v>
      </c>
      <c r="F98" s="72">
        <f t="shared" si="27"/>
        <v>194.25701179000004</v>
      </c>
      <c r="G98" s="72">
        <f t="shared" si="27"/>
        <v>0</v>
      </c>
      <c r="H98" s="72">
        <f t="shared" si="27"/>
        <v>194.25701179000004</v>
      </c>
      <c r="I98" s="72">
        <f t="shared" si="27"/>
        <v>0</v>
      </c>
      <c r="J98" s="72">
        <f t="shared" si="27"/>
        <v>902.05389552000008</v>
      </c>
      <c r="K98" s="72">
        <f t="shared" si="27"/>
        <v>516.50632951000034</v>
      </c>
      <c r="L98" s="72">
        <f t="shared" si="27"/>
        <v>4792.8079087299993</v>
      </c>
      <c r="M98" s="72">
        <f t="shared" si="27"/>
        <v>444.45422425999988</v>
      </c>
      <c r="N98" s="72">
        <f t="shared" si="27"/>
        <v>609.35332577000008</v>
      </c>
      <c r="O98" s="72">
        <f t="shared" si="27"/>
        <v>7364.7010129700002</v>
      </c>
      <c r="P98" s="72">
        <f t="shared" si="27"/>
        <v>6548.0542979700003</v>
      </c>
      <c r="Q98" s="72">
        <f t="shared" si="27"/>
        <v>1616.2300850800009</v>
      </c>
      <c r="R98" s="72">
        <f t="shared" si="27"/>
        <v>1526.7903615999994</v>
      </c>
      <c r="S98" s="72">
        <f t="shared" si="27"/>
        <v>153.59653090999993</v>
      </c>
      <c r="T98" s="72">
        <f t="shared" si="27"/>
        <v>86.658281179999989</v>
      </c>
      <c r="U98" s="72">
        <f t="shared" si="27"/>
        <v>2470.2650788800001</v>
      </c>
      <c r="V98" s="72">
        <f t="shared" si="27"/>
        <v>2143.8583870900002</v>
      </c>
      <c r="W98" s="72">
        <f t="shared" si="27"/>
        <v>32.524701569999991</v>
      </c>
      <c r="X98" s="72">
        <f t="shared" si="27"/>
        <v>105.43829421</v>
      </c>
      <c r="Y98" s="72">
        <f t="shared" si="27"/>
        <v>556.55096454000022</v>
      </c>
      <c r="Z98" s="72">
        <f t="shared" si="27"/>
        <v>816.64671500000009</v>
      </c>
    </row>
    <row r="99" spans="1:52" s="19" customFormat="1" ht="13.5" customHeight="1">
      <c r="A99" s="66" t="s">
        <v>248</v>
      </c>
      <c r="B99" s="71">
        <f t="shared" ref="B99:Z101" si="28">B40-B39</f>
        <v>433.41975801999979</v>
      </c>
      <c r="C99" s="71">
        <f t="shared" si="28"/>
        <v>-300.67684705000011</v>
      </c>
      <c r="D99" s="71">
        <f t="shared" si="28"/>
        <v>8378.4779066499977</v>
      </c>
      <c r="E99" s="71">
        <f t="shared" si="28"/>
        <v>7130.1507988899966</v>
      </c>
      <c r="F99" s="71">
        <f t="shared" si="28"/>
        <v>158.80039552999995</v>
      </c>
      <c r="G99" s="71">
        <f t="shared" si="28"/>
        <v>0</v>
      </c>
      <c r="H99" s="71">
        <f t="shared" si="28"/>
        <v>158.80039552999995</v>
      </c>
      <c r="I99" s="71">
        <f t="shared" si="28"/>
        <v>0</v>
      </c>
      <c r="J99" s="71">
        <f t="shared" si="28"/>
        <v>952.45404442999995</v>
      </c>
      <c r="K99" s="71">
        <f t="shared" si="28"/>
        <v>529.06346701999882</v>
      </c>
      <c r="L99" s="71">
        <f t="shared" si="28"/>
        <v>5086.3096297099983</v>
      </c>
      <c r="M99" s="71">
        <f t="shared" si="28"/>
        <v>403.52326220000026</v>
      </c>
      <c r="N99" s="71">
        <f t="shared" si="28"/>
        <v>1248.3271077600002</v>
      </c>
      <c r="O99" s="71">
        <f t="shared" si="28"/>
        <v>7945.058148629997</v>
      </c>
      <c r="P99" s="71">
        <f t="shared" si="28"/>
        <v>7430.8276459399967</v>
      </c>
      <c r="Q99" s="71">
        <f t="shared" si="28"/>
        <v>1803.2283087600038</v>
      </c>
      <c r="R99" s="71">
        <f t="shared" si="28"/>
        <v>1875.2843784999986</v>
      </c>
      <c r="S99" s="71">
        <f t="shared" si="28"/>
        <v>264.22939013000007</v>
      </c>
      <c r="T99" s="71">
        <f t="shared" si="28"/>
        <v>116.51568071000003</v>
      </c>
      <c r="U99" s="71">
        <f t="shared" si="28"/>
        <v>2493.4953924899937</v>
      </c>
      <c r="V99" s="71">
        <f t="shared" si="28"/>
        <v>2124.5935371599999</v>
      </c>
      <c r="W99" s="71">
        <f t="shared" si="28"/>
        <v>136.13702819999992</v>
      </c>
      <c r="X99" s="71">
        <f t="shared" si="28"/>
        <v>227.63835806000009</v>
      </c>
      <c r="Y99" s="71">
        <f t="shared" si="28"/>
        <v>514.29910908999977</v>
      </c>
      <c r="Z99" s="71">
        <f t="shared" si="28"/>
        <v>514.23050268999987</v>
      </c>
      <c r="AF99" s="62"/>
    </row>
    <row r="100" spans="1:52" s="19" customFormat="1" ht="13.5" customHeight="1">
      <c r="A100" s="75" t="s">
        <v>249</v>
      </c>
      <c r="B100" s="71">
        <f t="shared" si="28"/>
        <v>736.95050090997211</v>
      </c>
      <c r="C100" s="71">
        <f t="shared" si="28"/>
        <v>295.41998480997427</v>
      </c>
      <c r="D100" s="71">
        <f t="shared" si="28"/>
        <v>8503.0135603399976</v>
      </c>
      <c r="E100" s="71">
        <f t="shared" si="28"/>
        <v>7663.9078550699996</v>
      </c>
      <c r="F100" s="71">
        <f t="shared" si="28"/>
        <v>165.81691418999998</v>
      </c>
      <c r="G100" s="71">
        <f t="shared" si="28"/>
        <v>0</v>
      </c>
      <c r="H100" s="71">
        <f t="shared" si="28"/>
        <v>165.81691418999998</v>
      </c>
      <c r="I100" s="71">
        <f t="shared" si="28"/>
        <v>0</v>
      </c>
      <c r="J100" s="71">
        <f t="shared" si="28"/>
        <v>1078.0966122500004</v>
      </c>
      <c r="K100" s="71">
        <f t="shared" si="28"/>
        <v>511.15573770999754</v>
      </c>
      <c r="L100" s="71">
        <f t="shared" si="28"/>
        <v>5316.6926330900005</v>
      </c>
      <c r="M100" s="71">
        <f t="shared" si="28"/>
        <v>592.14595783000004</v>
      </c>
      <c r="N100" s="71">
        <f t="shared" si="28"/>
        <v>839.10570526999936</v>
      </c>
      <c r="O100" s="71">
        <f t="shared" si="28"/>
        <v>7766.0630594300255</v>
      </c>
      <c r="P100" s="71">
        <f t="shared" si="28"/>
        <v>7368.4878702600254</v>
      </c>
      <c r="Q100" s="71">
        <f t="shared" si="28"/>
        <v>1761.5941986900016</v>
      </c>
      <c r="R100" s="71">
        <f t="shared" si="28"/>
        <v>1675.6611793200154</v>
      </c>
      <c r="S100" s="71">
        <f t="shared" si="28"/>
        <v>170.58979812999996</v>
      </c>
      <c r="T100" s="71">
        <f t="shared" si="28"/>
        <v>110.63388642999993</v>
      </c>
      <c r="U100" s="71">
        <f t="shared" si="28"/>
        <v>3162.162193110008</v>
      </c>
      <c r="V100" s="71">
        <f t="shared" si="28"/>
        <v>2781.54584282</v>
      </c>
      <c r="W100" s="71">
        <f t="shared" si="28"/>
        <v>58.914306319999838</v>
      </c>
      <c r="X100" s="71">
        <f t="shared" si="28"/>
        <v>105.66996914999993</v>
      </c>
      <c r="Y100" s="71">
        <f t="shared" si="28"/>
        <v>323.26233911000031</v>
      </c>
      <c r="Z100" s="71">
        <f t="shared" si="28"/>
        <v>397.57518916999993</v>
      </c>
      <c r="AF100" s="62"/>
    </row>
    <row r="101" spans="1:52" s="67" customFormat="1" ht="13.5" customHeight="1">
      <c r="A101" s="69" t="s">
        <v>250</v>
      </c>
      <c r="B101" s="84">
        <f t="shared" si="28"/>
        <v>-1651.4563460199206</v>
      </c>
      <c r="C101" s="84">
        <f t="shared" si="28"/>
        <v>-444.16483732992128</v>
      </c>
      <c r="D101" s="84">
        <f t="shared" si="28"/>
        <v>8943.742191379999</v>
      </c>
      <c r="E101" s="84">
        <f t="shared" si="28"/>
        <v>8767.4043330200002</v>
      </c>
      <c r="F101" s="84">
        <f t="shared" si="28"/>
        <v>171.50871027000005</v>
      </c>
      <c r="G101" s="84">
        <f t="shared" si="28"/>
        <v>0</v>
      </c>
      <c r="H101" s="84">
        <f t="shared" si="28"/>
        <v>171.50871027000005</v>
      </c>
      <c r="I101" s="84">
        <f t="shared" si="28"/>
        <v>0</v>
      </c>
      <c r="J101" s="84">
        <f t="shared" si="28"/>
        <v>1048.99075967</v>
      </c>
      <c r="K101" s="84">
        <f t="shared" si="28"/>
        <v>651.04446188999736</v>
      </c>
      <c r="L101" s="84">
        <f t="shared" si="28"/>
        <v>5962.7358489300041</v>
      </c>
      <c r="M101" s="84">
        <f t="shared" si="28"/>
        <v>933.12455225999952</v>
      </c>
      <c r="N101" s="84">
        <f t="shared" si="28"/>
        <v>176.33785836000015</v>
      </c>
      <c r="O101" s="84">
        <f t="shared" si="28"/>
        <v>10595.19853739992</v>
      </c>
      <c r="P101" s="84">
        <f t="shared" si="28"/>
        <v>9211.5691703499215</v>
      </c>
      <c r="Q101" s="84">
        <f t="shared" si="28"/>
        <v>2407.952653289939</v>
      </c>
      <c r="R101" s="84">
        <f t="shared" si="28"/>
        <v>1851.6742941599887</v>
      </c>
      <c r="S101" s="84">
        <f t="shared" si="28"/>
        <v>471.09158232000016</v>
      </c>
      <c r="T101" s="84">
        <f t="shared" si="28"/>
        <v>148.58452896000028</v>
      </c>
      <c r="U101" s="84">
        <f t="shared" si="28"/>
        <v>3277.8960609499991</v>
      </c>
      <c r="V101" s="84">
        <f t="shared" si="28"/>
        <v>2479.594476719999</v>
      </c>
      <c r="W101" s="84">
        <f t="shared" si="28"/>
        <v>202.79108768999433</v>
      </c>
      <c r="X101" s="84">
        <f t="shared" si="28"/>
        <v>165.21076815000004</v>
      </c>
      <c r="Y101" s="84">
        <f t="shared" si="28"/>
        <v>686.36819482999999</v>
      </c>
      <c r="Z101" s="84">
        <f t="shared" si="28"/>
        <v>1383.6293670500013</v>
      </c>
    </row>
    <row r="102" spans="1:52" s="19" customFormat="1" ht="13.5" customHeight="1">
      <c r="A102" s="66" t="s">
        <v>251</v>
      </c>
      <c r="B102" s="72">
        <f>B43</f>
        <v>227.62855250999655</v>
      </c>
      <c r="C102" s="72">
        <f t="shared" ref="C102:Z102" si="29">C43</f>
        <v>-212.31478036000408</v>
      </c>
      <c r="D102" s="72">
        <f t="shared" si="29"/>
        <v>8191.5740548700014</v>
      </c>
      <c r="E102" s="72">
        <f t="shared" si="29"/>
        <v>6920.4396659000013</v>
      </c>
      <c r="F102" s="72">
        <f t="shared" si="29"/>
        <v>185.16734366000003</v>
      </c>
      <c r="G102" s="72">
        <f t="shared" si="29"/>
        <v>0</v>
      </c>
      <c r="H102" s="72">
        <f t="shared" si="29"/>
        <v>185.16734366000003</v>
      </c>
      <c r="I102" s="72">
        <f t="shared" si="29"/>
        <v>0</v>
      </c>
      <c r="J102" s="72">
        <f t="shared" si="29"/>
        <v>868.05226602000027</v>
      </c>
      <c r="K102" s="72">
        <f t="shared" si="29"/>
        <v>525.90565363000087</v>
      </c>
      <c r="L102" s="72">
        <f t="shared" si="29"/>
        <v>4994.9044394499997</v>
      </c>
      <c r="M102" s="72">
        <f t="shared" si="29"/>
        <v>346.40996313999995</v>
      </c>
      <c r="N102" s="72">
        <f t="shared" si="29"/>
        <v>1271.1343889700004</v>
      </c>
      <c r="O102" s="72">
        <f t="shared" si="29"/>
        <v>7963.9455023600049</v>
      </c>
      <c r="P102" s="72">
        <f t="shared" si="29"/>
        <v>7132.7544462600054</v>
      </c>
      <c r="Q102" s="72">
        <f t="shared" si="29"/>
        <v>1932.2900175600041</v>
      </c>
      <c r="R102" s="72">
        <f t="shared" si="29"/>
        <v>1486.3242575200011</v>
      </c>
      <c r="S102" s="72">
        <f t="shared" si="29"/>
        <v>438.57972078999995</v>
      </c>
      <c r="T102" s="72">
        <f t="shared" si="29"/>
        <v>95.738385470000011</v>
      </c>
      <c r="U102" s="72">
        <f t="shared" si="29"/>
        <v>2515.23487793</v>
      </c>
      <c r="V102" s="72">
        <f t="shared" si="29"/>
        <v>2097.7367813700002</v>
      </c>
      <c r="W102" s="72">
        <f t="shared" si="29"/>
        <v>29.984957360000312</v>
      </c>
      <c r="X102" s="72">
        <f t="shared" si="29"/>
        <v>103.15627832000001</v>
      </c>
      <c r="Y102" s="72">
        <f t="shared" si="29"/>
        <v>531.44595130999983</v>
      </c>
      <c r="Z102" s="72">
        <f t="shared" si="29"/>
        <v>831.19105609999986</v>
      </c>
    </row>
    <row r="103" spans="1:52" s="19" customFormat="1" ht="13.5" customHeight="1">
      <c r="A103" s="75" t="s">
        <v>252</v>
      </c>
      <c r="B103" s="106">
        <f t="shared" ref="B103:C105" si="30">B44-B43</f>
        <v>-844.66258340995864</v>
      </c>
      <c r="C103" s="72">
        <f t="shared" si="30"/>
        <v>64.959282230038298</v>
      </c>
      <c r="D103" s="72">
        <f t="shared" ref="D103:Z105" si="31">D44-D43</f>
        <v>8382.9210112100081</v>
      </c>
      <c r="E103" s="72">
        <f t="shared" si="31"/>
        <v>7485.4194542600053</v>
      </c>
      <c r="F103" s="72">
        <f t="shared" si="31"/>
        <v>143.17682811999993</v>
      </c>
      <c r="G103" s="72">
        <f t="shared" si="31"/>
        <v>0</v>
      </c>
      <c r="H103" s="72">
        <f t="shared" si="31"/>
        <v>143.17682811999993</v>
      </c>
      <c r="I103" s="72">
        <f t="shared" si="31"/>
        <v>3.7808000000000004E-3</v>
      </c>
      <c r="J103" s="72">
        <f t="shared" si="31"/>
        <v>920.25651648999985</v>
      </c>
      <c r="K103" s="72">
        <f t="shared" si="31"/>
        <v>652.53412346000368</v>
      </c>
      <c r="L103" s="72">
        <f t="shared" si="31"/>
        <v>5132.8883091400003</v>
      </c>
      <c r="M103" s="72">
        <f t="shared" si="31"/>
        <v>636.56367705000002</v>
      </c>
      <c r="N103" s="72">
        <f t="shared" si="31"/>
        <v>897.5015569500008</v>
      </c>
      <c r="O103" s="72">
        <f t="shared" si="31"/>
        <v>9227.5835946199659</v>
      </c>
      <c r="P103" s="72">
        <f t="shared" si="31"/>
        <v>7420.460172029967</v>
      </c>
      <c r="Q103" s="72">
        <f t="shared" si="31"/>
        <v>1939.8671248699704</v>
      </c>
      <c r="R103" s="72">
        <f t="shared" si="31"/>
        <v>1880.2646375199979</v>
      </c>
      <c r="S103" s="72">
        <f t="shared" si="31"/>
        <v>69.50273479000009</v>
      </c>
      <c r="T103" s="72">
        <f t="shared" si="31"/>
        <v>83.434994180000004</v>
      </c>
      <c r="U103" s="72">
        <f t="shared" si="31"/>
        <v>2508.3385760399988</v>
      </c>
      <c r="V103" s="72">
        <f t="shared" si="31"/>
        <v>2079.6543088300004</v>
      </c>
      <c r="W103" s="72">
        <f t="shared" si="31"/>
        <v>138.7087968699993</v>
      </c>
      <c r="X103" s="72">
        <f t="shared" si="31"/>
        <v>245.80257128</v>
      </c>
      <c r="Y103" s="72">
        <f t="shared" si="31"/>
        <v>554.54073648000008</v>
      </c>
      <c r="Z103" s="72">
        <f t="shared" si="31"/>
        <v>1807.1234225900002</v>
      </c>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row>
    <row r="104" spans="1:52" s="19" customFormat="1" ht="13.5" customHeight="1">
      <c r="A104" s="75" t="s">
        <v>253</v>
      </c>
      <c r="B104" s="106">
        <f t="shared" si="30"/>
        <v>364.30586688003314</v>
      </c>
      <c r="C104" s="72">
        <f t="shared" si="30"/>
        <v>191.20740702003422</v>
      </c>
      <c r="D104" s="72">
        <f t="shared" si="31"/>
        <v>8552.7509585299995</v>
      </c>
      <c r="E104" s="72">
        <f t="shared" si="31"/>
        <v>7795.2221383100004</v>
      </c>
      <c r="F104" s="72">
        <f t="shared" si="31"/>
        <v>137.41836526000003</v>
      </c>
      <c r="G104" s="72">
        <f t="shared" si="31"/>
        <v>5.2999999999999998E-4</v>
      </c>
      <c r="H104" s="72">
        <f t="shared" si="31"/>
        <v>137.41783526</v>
      </c>
      <c r="I104" s="72">
        <f t="shared" si="31"/>
        <v>2.5048899999999996E-3</v>
      </c>
      <c r="J104" s="72">
        <f t="shared" si="31"/>
        <v>1055.33612945</v>
      </c>
      <c r="K104" s="72">
        <f t="shared" si="31"/>
        <v>583.19488576000276</v>
      </c>
      <c r="L104" s="72">
        <f t="shared" si="31"/>
        <v>5462.8007090199972</v>
      </c>
      <c r="M104" s="72">
        <f t="shared" si="31"/>
        <v>556.47204882000005</v>
      </c>
      <c r="N104" s="72">
        <f t="shared" si="31"/>
        <v>757.5288202200004</v>
      </c>
      <c r="O104" s="72">
        <f t="shared" si="31"/>
        <v>8188.4450916499663</v>
      </c>
      <c r="P104" s="72">
        <f t="shared" si="31"/>
        <v>7604.0147312899662</v>
      </c>
      <c r="Q104" s="72">
        <f t="shared" si="31"/>
        <v>1946.6538258499577</v>
      </c>
      <c r="R104" s="72">
        <f t="shared" si="31"/>
        <v>1722.6370072900022</v>
      </c>
      <c r="S104" s="72">
        <f t="shared" si="31"/>
        <v>150.68761410000019</v>
      </c>
      <c r="T104" s="72">
        <f t="shared" si="31"/>
        <v>75.221685910000019</v>
      </c>
      <c r="U104" s="72">
        <f t="shared" si="31"/>
        <v>3122.2643100300047</v>
      </c>
      <c r="V104" s="72">
        <f t="shared" si="31"/>
        <v>2740.9138918899989</v>
      </c>
      <c r="W104" s="72">
        <f t="shared" si="31"/>
        <v>67.647267890002013</v>
      </c>
      <c r="X104" s="72">
        <f t="shared" si="31"/>
        <v>131.44810315000001</v>
      </c>
      <c r="Y104" s="72">
        <f t="shared" si="31"/>
        <v>387.45491706999928</v>
      </c>
      <c r="Z104" s="72">
        <f t="shared" si="31"/>
        <v>584.43036036000103</v>
      </c>
      <c r="AF104" s="62"/>
    </row>
    <row r="105" spans="1:52" s="67" customFormat="1" ht="13.5" customHeight="1">
      <c r="A105" s="69" t="s">
        <v>254</v>
      </c>
      <c r="B105" s="114">
        <f t="shared" si="30"/>
        <v>-1817.8726014299973</v>
      </c>
      <c r="C105" s="76">
        <f t="shared" si="30"/>
        <v>-1019.390038249996</v>
      </c>
      <c r="D105" s="76">
        <f t="shared" si="31"/>
        <v>10006.208183999996</v>
      </c>
      <c r="E105" s="76">
        <f t="shared" si="31"/>
        <v>9295.5816330299967</v>
      </c>
      <c r="F105" s="76">
        <f t="shared" si="31"/>
        <v>145.68578421999996</v>
      </c>
      <c r="G105" s="76">
        <f t="shared" si="31"/>
        <v>0.1221358</v>
      </c>
      <c r="H105" s="76">
        <f t="shared" si="31"/>
        <v>145.56364841999994</v>
      </c>
      <c r="I105" s="76">
        <f t="shared" si="31"/>
        <v>-6.28569E-3</v>
      </c>
      <c r="J105" s="76">
        <f t="shared" si="31"/>
        <v>1174.5722568800002</v>
      </c>
      <c r="K105" s="76">
        <f t="shared" si="31"/>
        <v>727.30532109999376</v>
      </c>
      <c r="L105" s="76">
        <f t="shared" si="31"/>
        <v>6150.6098616700074</v>
      </c>
      <c r="M105" s="76">
        <f t="shared" si="31"/>
        <v>1097.4084091600002</v>
      </c>
      <c r="N105" s="76">
        <f t="shared" si="31"/>
        <v>710.62655096999742</v>
      </c>
      <c r="O105" s="76">
        <f t="shared" si="31"/>
        <v>11824.080785429993</v>
      </c>
      <c r="P105" s="76">
        <f t="shared" si="31"/>
        <v>10314.971671279993</v>
      </c>
      <c r="Q105" s="76">
        <f t="shared" si="31"/>
        <v>2782.1795787500259</v>
      </c>
      <c r="R105" s="76">
        <f t="shared" si="31"/>
        <v>2111.4107080599806</v>
      </c>
      <c r="S105" s="76">
        <f t="shared" si="31"/>
        <v>513.10005886000022</v>
      </c>
      <c r="T105" s="76">
        <f t="shared" si="31"/>
        <v>112.93953847999995</v>
      </c>
      <c r="U105" s="76">
        <f t="shared" si="31"/>
        <v>3693.9697543499897</v>
      </c>
      <c r="V105" s="76">
        <f t="shared" si="31"/>
        <v>2776.4481274600003</v>
      </c>
      <c r="W105" s="76">
        <f t="shared" si="31"/>
        <v>93.169120579998548</v>
      </c>
      <c r="X105" s="76">
        <f t="shared" si="31"/>
        <v>322.19250105999998</v>
      </c>
      <c r="Y105" s="76">
        <f t="shared" si="31"/>
        <v>686.01041113999827</v>
      </c>
      <c r="Z105" s="76">
        <f t="shared" si="31"/>
        <v>1509.1091141499983</v>
      </c>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67" customFormat="1" ht="13.5" customHeight="1">
      <c r="A106" s="66" t="s">
        <v>255</v>
      </c>
      <c r="B106" s="72">
        <f>B47</f>
        <v>899.74667845000113</v>
      </c>
      <c r="C106" s="72">
        <f t="shared" ref="C106:Z106" si="32">C47</f>
        <v>347.24151410000195</v>
      </c>
      <c r="D106" s="72">
        <f t="shared" si="32"/>
        <v>8242.9703756199997</v>
      </c>
      <c r="E106" s="72">
        <f t="shared" si="32"/>
        <v>7005.7734429800003</v>
      </c>
      <c r="F106" s="72">
        <f t="shared" si="32"/>
        <v>189.29624384000002</v>
      </c>
      <c r="G106" s="72">
        <f t="shared" si="32"/>
        <v>0</v>
      </c>
      <c r="H106" s="72">
        <f t="shared" si="32"/>
        <v>189.29624384000002</v>
      </c>
      <c r="I106" s="72">
        <f t="shared" si="32"/>
        <v>2.7349099999999997E-3</v>
      </c>
      <c r="J106" s="72">
        <f t="shared" si="32"/>
        <v>854.30304588000001</v>
      </c>
      <c r="K106" s="72">
        <f t="shared" si="32"/>
        <v>500.03570496000088</v>
      </c>
      <c r="L106" s="72">
        <f t="shared" si="32"/>
        <v>5168.5929090799991</v>
      </c>
      <c r="M106" s="72">
        <f t="shared" si="32"/>
        <v>293.54553921999991</v>
      </c>
      <c r="N106" s="72">
        <f t="shared" si="32"/>
        <v>1237.1969326400001</v>
      </c>
      <c r="O106" s="72">
        <f t="shared" si="32"/>
        <v>7343.2236971699986</v>
      </c>
      <c r="P106" s="72">
        <f t="shared" si="32"/>
        <v>6658.5319288799983</v>
      </c>
      <c r="Q106" s="72">
        <f t="shared" si="32"/>
        <v>1797.0526503899996</v>
      </c>
      <c r="R106" s="72">
        <f t="shared" si="32"/>
        <v>1570.4765247499984</v>
      </c>
      <c r="S106" s="72">
        <f t="shared" si="32"/>
        <v>134.86188154999999</v>
      </c>
      <c r="T106" s="72">
        <f t="shared" si="32"/>
        <v>65.225772519999992</v>
      </c>
      <c r="U106" s="72">
        <f t="shared" si="32"/>
        <v>2360.6109161999998</v>
      </c>
      <c r="V106" s="72">
        <f t="shared" si="32"/>
        <v>2006.6312294899997</v>
      </c>
      <c r="W106" s="72">
        <f t="shared" si="32"/>
        <v>48.025045650000017</v>
      </c>
      <c r="X106" s="72">
        <f t="shared" si="32"/>
        <v>143.26518218000001</v>
      </c>
      <c r="Y106" s="72">
        <f t="shared" si="32"/>
        <v>539.01395563999995</v>
      </c>
      <c r="Z106" s="72">
        <f t="shared" si="32"/>
        <v>684.69176829000014</v>
      </c>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row>
    <row r="107" spans="1:52" s="19" customFormat="1" ht="13.5" customHeight="1">
      <c r="A107" s="75" t="s">
        <v>256</v>
      </c>
      <c r="B107" s="72">
        <f>B48-B47</f>
        <v>-160.15737951998562</v>
      </c>
      <c r="C107" s="72">
        <f t="shared" ref="C107:Z120" si="33">C48-C47</f>
        <v>898.75796994001212</v>
      </c>
      <c r="D107" s="72">
        <f t="shared" si="33"/>
        <v>9322.9148620900087</v>
      </c>
      <c r="E107" s="72">
        <f t="shared" si="33"/>
        <v>8606.5724547500067</v>
      </c>
      <c r="F107" s="72">
        <f t="shared" si="33"/>
        <v>153.71897780999998</v>
      </c>
      <c r="G107" s="72">
        <f t="shared" si="33"/>
        <v>0</v>
      </c>
      <c r="H107" s="72">
        <f t="shared" si="33"/>
        <v>153.71897780999998</v>
      </c>
      <c r="I107" s="72">
        <f t="shared" si="33"/>
        <v>4.2310090000000002E-2</v>
      </c>
      <c r="J107" s="72">
        <f t="shared" si="33"/>
        <v>891.29899820999992</v>
      </c>
      <c r="K107" s="72">
        <f t="shared" si="33"/>
        <v>597.61142031000213</v>
      </c>
      <c r="L107" s="72">
        <f t="shared" si="33"/>
        <v>5436.196850080004</v>
      </c>
      <c r="M107" s="72">
        <f t="shared" si="33"/>
        <v>1527.7462083400001</v>
      </c>
      <c r="N107" s="72">
        <f t="shared" si="33"/>
        <v>716.34240733999991</v>
      </c>
      <c r="O107" s="72">
        <f t="shared" si="33"/>
        <v>9483.0722416099943</v>
      </c>
      <c r="P107" s="72">
        <f t="shared" si="33"/>
        <v>7707.8144848099946</v>
      </c>
      <c r="Q107" s="72">
        <f t="shared" si="33"/>
        <v>2130.7070162399968</v>
      </c>
      <c r="R107" s="72">
        <f t="shared" si="33"/>
        <v>1963.4264060500029</v>
      </c>
      <c r="S107" s="72">
        <f t="shared" si="33"/>
        <v>115.38801948999998</v>
      </c>
      <c r="T107" s="72">
        <f t="shared" si="33"/>
        <v>91.164832619999913</v>
      </c>
      <c r="U107" s="72">
        <f t="shared" si="33"/>
        <v>2561.721495489995</v>
      </c>
      <c r="V107" s="72">
        <f t="shared" si="33"/>
        <v>2104.7211506999993</v>
      </c>
      <c r="W107" s="72">
        <f t="shared" si="33"/>
        <v>61.620822940000018</v>
      </c>
      <c r="X107" s="72">
        <f t="shared" si="33"/>
        <v>258.38087389000003</v>
      </c>
      <c r="Y107" s="72">
        <f t="shared" si="33"/>
        <v>525.40501809000011</v>
      </c>
      <c r="Z107" s="72">
        <f t="shared" si="33"/>
        <v>1775.2577567999992</v>
      </c>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row>
    <row r="108" spans="1:52" s="62" customFormat="1" ht="13.5" customHeight="1">
      <c r="A108" s="75" t="s">
        <v>257</v>
      </c>
      <c r="B108" s="72">
        <f>B49-B48</f>
        <v>23.44171610003832</v>
      </c>
      <c r="C108" s="72">
        <f t="shared" si="33"/>
        <v>-24.567770929959806</v>
      </c>
      <c r="D108" s="72">
        <f t="shared" si="33"/>
        <v>8644.8762299699956</v>
      </c>
      <c r="E108" s="72">
        <f t="shared" si="33"/>
        <v>8005.7297413099986</v>
      </c>
      <c r="F108" s="72">
        <f t="shared" si="33"/>
        <v>146.40783552999994</v>
      </c>
      <c r="G108" s="72">
        <f t="shared" si="33"/>
        <v>4.7576569999999999E-2</v>
      </c>
      <c r="H108" s="72">
        <f t="shared" si="33"/>
        <v>146.36025895999995</v>
      </c>
      <c r="I108" s="72">
        <f t="shared" si="33"/>
        <v>-8.9510000000000006E-3</v>
      </c>
      <c r="J108" s="72">
        <f t="shared" si="33"/>
        <v>1107.3393811300004</v>
      </c>
      <c r="K108" s="72">
        <f t="shared" si="33"/>
        <v>585.62164928000129</v>
      </c>
      <c r="L108" s="72">
        <f t="shared" si="33"/>
        <v>5662.2908815099963</v>
      </c>
      <c r="M108" s="72">
        <f t="shared" si="33"/>
        <v>504.0699938600003</v>
      </c>
      <c r="N108" s="72">
        <f t="shared" si="33"/>
        <v>639.1464886599997</v>
      </c>
      <c r="O108" s="72">
        <f t="shared" si="33"/>
        <v>8621.4345138699573</v>
      </c>
      <c r="P108" s="72">
        <f t="shared" si="33"/>
        <v>8030.2975122399585</v>
      </c>
      <c r="Q108" s="72">
        <f t="shared" si="33"/>
        <v>2040.0889448099601</v>
      </c>
      <c r="R108" s="72">
        <f t="shared" si="33"/>
        <v>1860.7036836199918</v>
      </c>
      <c r="S108" s="72">
        <f t="shared" si="33"/>
        <v>93.598630149999934</v>
      </c>
      <c r="T108" s="72">
        <f t="shared" si="33"/>
        <v>86.333059660000004</v>
      </c>
      <c r="U108" s="72">
        <f t="shared" si="33"/>
        <v>3302.6440550700027</v>
      </c>
      <c r="V108" s="72">
        <f t="shared" si="33"/>
        <v>2791.5928001300017</v>
      </c>
      <c r="W108" s="72">
        <f t="shared" si="33"/>
        <v>85.756255740000014</v>
      </c>
      <c r="X108" s="72">
        <f t="shared" si="33"/>
        <v>134.93104291999992</v>
      </c>
      <c r="Y108" s="72">
        <f t="shared" si="33"/>
        <v>426.24184027000183</v>
      </c>
      <c r="Z108" s="72">
        <f t="shared" si="33"/>
        <v>591.13700163000021</v>
      </c>
    </row>
    <row r="109" spans="1:52" s="67" customFormat="1" ht="13.5" customHeight="1">
      <c r="A109" s="69" t="s">
        <v>258</v>
      </c>
      <c r="B109" s="76">
        <f>B50-B49</f>
        <v>-2879.9911277801111</v>
      </c>
      <c r="C109" s="76">
        <f t="shared" si="33"/>
        <v>-1110.1118896301123</v>
      </c>
      <c r="D109" s="76">
        <f t="shared" si="33"/>
        <v>10375.394918209986</v>
      </c>
      <c r="E109" s="76">
        <f t="shared" si="33"/>
        <v>9334.3563577499808</v>
      </c>
      <c r="F109" s="76">
        <f t="shared" si="33"/>
        <v>154.86300981999995</v>
      </c>
      <c r="G109" s="76">
        <f t="shared" si="33"/>
        <v>-4.7576569999999999E-2</v>
      </c>
      <c r="H109" s="76">
        <f t="shared" si="33"/>
        <v>154.91058638999993</v>
      </c>
      <c r="I109" s="76">
        <f t="shared" si="33"/>
        <v>0.17439199999999999</v>
      </c>
      <c r="J109" s="76">
        <f t="shared" si="33"/>
        <v>1130.5594188499999</v>
      </c>
      <c r="K109" s="76">
        <f t="shared" si="33"/>
        <v>692.01987821998318</v>
      </c>
      <c r="L109" s="76">
        <f t="shared" si="33"/>
        <v>6529.4852708800026</v>
      </c>
      <c r="M109" s="76">
        <f t="shared" si="33"/>
        <v>827.4287799800004</v>
      </c>
      <c r="N109" s="76">
        <f t="shared" si="33"/>
        <v>1041.0385604600006</v>
      </c>
      <c r="O109" s="76">
        <f t="shared" si="33"/>
        <v>13255.386045990097</v>
      </c>
      <c r="P109" s="76">
        <f t="shared" si="33"/>
        <v>10444.468247380093</v>
      </c>
      <c r="Q109" s="76">
        <f t="shared" si="33"/>
        <v>2849.5322224801093</v>
      </c>
      <c r="R109" s="76">
        <f t="shared" si="33"/>
        <v>2243.7615603299873</v>
      </c>
      <c r="S109" s="76">
        <f t="shared" si="33"/>
        <v>330.00097839999967</v>
      </c>
      <c r="T109" s="76">
        <f t="shared" si="33"/>
        <v>124.59027416000001</v>
      </c>
      <c r="U109" s="76">
        <f t="shared" si="33"/>
        <v>3746.393744930001</v>
      </c>
      <c r="V109" s="76">
        <f t="shared" si="33"/>
        <v>2817.6393396699968</v>
      </c>
      <c r="W109" s="76">
        <f t="shared" si="33"/>
        <v>156.33796621000141</v>
      </c>
      <c r="X109" s="76">
        <f t="shared" si="33"/>
        <v>236.75534116000006</v>
      </c>
      <c r="Y109" s="76">
        <f t="shared" si="33"/>
        <v>757.09615971000107</v>
      </c>
      <c r="Z109" s="76">
        <f t="shared" si="33"/>
        <v>2810.917798610003</v>
      </c>
    </row>
    <row r="110" spans="1:52" s="19" customFormat="1" ht="13.5" customHeight="1">
      <c r="A110" s="75" t="s">
        <v>260</v>
      </c>
      <c r="B110" s="72">
        <f>B51</f>
        <v>1048.775390509998</v>
      </c>
      <c r="C110" s="72">
        <f t="shared" ref="C110:Z110" si="34">C51</f>
        <v>339.37130074999732</v>
      </c>
      <c r="D110" s="72">
        <f t="shared" si="34"/>
        <v>9821.3368581100003</v>
      </c>
      <c r="E110" s="72">
        <f t="shared" si="34"/>
        <v>8046.2823689299994</v>
      </c>
      <c r="F110" s="72">
        <f t="shared" si="34"/>
        <v>207.58010283999997</v>
      </c>
      <c r="G110" s="72">
        <f t="shared" si="34"/>
        <v>0</v>
      </c>
      <c r="H110" s="72">
        <f t="shared" si="34"/>
        <v>207.58010283999997</v>
      </c>
      <c r="I110" s="72">
        <f t="shared" si="34"/>
        <v>0</v>
      </c>
      <c r="J110" s="72">
        <f t="shared" si="34"/>
        <v>915.26527394999982</v>
      </c>
      <c r="K110" s="72">
        <f t="shared" si="34"/>
        <v>488.22450494999816</v>
      </c>
      <c r="L110" s="72">
        <f t="shared" si="34"/>
        <v>5773.5784683700012</v>
      </c>
      <c r="M110" s="72">
        <f t="shared" si="34"/>
        <v>661.63401882000005</v>
      </c>
      <c r="N110" s="72">
        <f t="shared" si="34"/>
        <v>1775.0544891800005</v>
      </c>
      <c r="O110" s="72">
        <f t="shared" si="34"/>
        <v>8772.5614676000023</v>
      </c>
      <c r="P110" s="72">
        <f t="shared" si="34"/>
        <v>7706.9110681800021</v>
      </c>
      <c r="Q110" s="72">
        <f t="shared" si="34"/>
        <v>2157.8018680300038</v>
      </c>
      <c r="R110" s="72">
        <f t="shared" si="34"/>
        <v>1709.5520280399987</v>
      </c>
      <c r="S110" s="72">
        <f t="shared" si="34"/>
        <v>164.47298471000005</v>
      </c>
      <c r="T110" s="72">
        <f t="shared" si="34"/>
        <v>81.478600929999999</v>
      </c>
      <c r="U110" s="72">
        <f t="shared" si="34"/>
        <v>2604.3087219499994</v>
      </c>
      <c r="V110" s="72">
        <f t="shared" si="34"/>
        <v>2149.68445995</v>
      </c>
      <c r="W110" s="72">
        <f t="shared" si="34"/>
        <v>24.618882489999983</v>
      </c>
      <c r="X110" s="72">
        <f t="shared" si="34"/>
        <v>237.59149759999997</v>
      </c>
      <c r="Y110" s="72">
        <f t="shared" si="34"/>
        <v>727.08648443000027</v>
      </c>
      <c r="Z110" s="72">
        <f t="shared" si="34"/>
        <v>1065.65039942</v>
      </c>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row>
    <row r="111" spans="1:52" s="19" customFormat="1" ht="13.5" customHeight="1">
      <c r="A111" s="75" t="s">
        <v>262</v>
      </c>
      <c r="B111" s="72">
        <f>B52-B51</f>
        <v>-780.17664812002295</v>
      </c>
      <c r="C111" s="72">
        <f t="shared" si="33"/>
        <v>132.49450719997913</v>
      </c>
      <c r="D111" s="72">
        <f t="shared" si="33"/>
        <v>8857.1901946500002</v>
      </c>
      <c r="E111" s="72">
        <f t="shared" si="33"/>
        <v>7800.9293646400029</v>
      </c>
      <c r="F111" s="72">
        <f t="shared" si="33"/>
        <v>103.03547722999994</v>
      </c>
      <c r="G111" s="72">
        <f t="shared" si="33"/>
        <v>0</v>
      </c>
      <c r="H111" s="72">
        <f t="shared" si="33"/>
        <v>103.03547722999994</v>
      </c>
      <c r="I111" s="72">
        <f t="shared" si="33"/>
        <v>0</v>
      </c>
      <c r="J111" s="72">
        <f t="shared" si="33"/>
        <v>933.69699330000014</v>
      </c>
      <c r="K111" s="72">
        <f t="shared" si="33"/>
        <v>408.70153744000004</v>
      </c>
      <c r="L111" s="72">
        <f t="shared" si="33"/>
        <v>5658.2386218700021</v>
      </c>
      <c r="M111" s="72">
        <f t="shared" si="33"/>
        <v>697.25673479999966</v>
      </c>
      <c r="N111" s="72">
        <f t="shared" si="33"/>
        <v>1056.2608300099996</v>
      </c>
      <c r="O111" s="72">
        <f t="shared" si="33"/>
        <v>9637.3668427700231</v>
      </c>
      <c r="P111" s="72">
        <f t="shared" si="33"/>
        <v>7668.4348574400237</v>
      </c>
      <c r="Q111" s="72">
        <f t="shared" si="33"/>
        <v>2035.8918021400177</v>
      </c>
      <c r="R111" s="72">
        <f t="shared" si="33"/>
        <v>2050.9774386300055</v>
      </c>
      <c r="S111" s="72">
        <f t="shared" si="33"/>
        <v>75.614315299999959</v>
      </c>
      <c r="T111" s="72">
        <f t="shared" si="33"/>
        <v>102.49330433</v>
      </c>
      <c r="U111" s="72">
        <f t="shared" si="33"/>
        <v>2644.38386636</v>
      </c>
      <c r="V111" s="72">
        <f t="shared" si="33"/>
        <v>2132.7595010899995</v>
      </c>
      <c r="W111" s="72">
        <f t="shared" si="33"/>
        <v>28.845846360000017</v>
      </c>
      <c r="X111" s="72">
        <f t="shared" si="33"/>
        <v>161.76056244</v>
      </c>
      <c r="Y111" s="72">
        <f t="shared" si="33"/>
        <v>568.46772187999966</v>
      </c>
      <c r="Z111" s="72">
        <f t="shared" si="33"/>
        <v>1968.931985330001</v>
      </c>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row>
    <row r="112" spans="1:52" s="19" customFormat="1" ht="13.5" customHeight="1">
      <c r="A112" s="75" t="s">
        <v>263</v>
      </c>
      <c r="B112" s="72">
        <f>B53-B52</f>
        <v>352.87063034004677</v>
      </c>
      <c r="C112" s="72">
        <f t="shared" si="33"/>
        <v>378.03003182004613</v>
      </c>
      <c r="D112" s="72">
        <f t="shared" si="33"/>
        <v>9037.6513597199955</v>
      </c>
      <c r="E112" s="72">
        <f t="shared" si="33"/>
        <v>8904.8826159399941</v>
      </c>
      <c r="F112" s="72">
        <f t="shared" si="33"/>
        <v>116.55812799999995</v>
      </c>
      <c r="G112" s="72">
        <f t="shared" si="33"/>
        <v>0</v>
      </c>
      <c r="H112" s="72">
        <f t="shared" si="33"/>
        <v>116.55812799999995</v>
      </c>
      <c r="I112" s="72">
        <f t="shared" si="33"/>
        <v>0</v>
      </c>
      <c r="J112" s="72">
        <f t="shared" si="33"/>
        <v>1092.6886494600008</v>
      </c>
      <c r="K112" s="72">
        <f t="shared" si="33"/>
        <v>523.48965807000286</v>
      </c>
      <c r="L112" s="72">
        <f t="shared" si="33"/>
        <v>6416.6489032399895</v>
      </c>
      <c r="M112" s="72">
        <f t="shared" si="33"/>
        <v>755.49727717000019</v>
      </c>
      <c r="N112" s="72">
        <f t="shared" si="33"/>
        <v>132.76874378000002</v>
      </c>
      <c r="O112" s="72">
        <f t="shared" si="33"/>
        <v>8684.7807293799488</v>
      </c>
      <c r="P112" s="72">
        <f t="shared" si="33"/>
        <v>8526.852584119948</v>
      </c>
      <c r="Q112" s="72">
        <f t="shared" si="33"/>
        <v>1983.5218387199475</v>
      </c>
      <c r="R112" s="72">
        <f t="shared" si="33"/>
        <v>1962.1256478800001</v>
      </c>
      <c r="S112" s="72">
        <f t="shared" si="33"/>
        <v>120.81252264000003</v>
      </c>
      <c r="T112" s="72">
        <f t="shared" si="33"/>
        <v>255.59564319</v>
      </c>
      <c r="U112" s="72">
        <f t="shared" si="33"/>
        <v>3375.0949879299988</v>
      </c>
      <c r="V112" s="72">
        <f t="shared" si="33"/>
        <v>2817.8647108800005</v>
      </c>
      <c r="W112" s="72">
        <f t="shared" si="33"/>
        <v>104.97454538000002</v>
      </c>
      <c r="X112" s="72">
        <f t="shared" si="33"/>
        <v>241.85311563000005</v>
      </c>
      <c r="Y112" s="72">
        <f t="shared" si="33"/>
        <v>482.87428275000116</v>
      </c>
      <c r="Z112" s="72">
        <f t="shared" si="33"/>
        <v>157.92814525999893</v>
      </c>
    </row>
    <row r="113" spans="1:52" s="67" customFormat="1" ht="13.5" customHeight="1">
      <c r="A113" s="69" t="s">
        <v>268</v>
      </c>
      <c r="B113" s="76">
        <f>B54-B53</f>
        <v>-1346.9884818400424</v>
      </c>
      <c r="C113" s="76">
        <f t="shared" si="33"/>
        <v>-2259.4592406300399</v>
      </c>
      <c r="D113" s="76">
        <f t="shared" si="33"/>
        <v>10386.392458180009</v>
      </c>
      <c r="E113" s="76">
        <f t="shared" si="33"/>
        <v>9522.3040264500123</v>
      </c>
      <c r="F113" s="76">
        <f t="shared" si="33"/>
        <v>133.25506559000019</v>
      </c>
      <c r="G113" s="76">
        <f t="shared" si="33"/>
        <v>0</v>
      </c>
      <c r="H113" s="76">
        <f t="shared" si="33"/>
        <v>133.25506559000019</v>
      </c>
      <c r="I113" s="76">
        <f t="shared" si="33"/>
        <v>5.4052000000000003E-2</v>
      </c>
      <c r="J113" s="76">
        <f t="shared" si="33"/>
        <v>1163.5173091799993</v>
      </c>
      <c r="K113" s="76">
        <f t="shared" si="33"/>
        <v>644.654576549995</v>
      </c>
      <c r="L113" s="76">
        <f t="shared" si="33"/>
        <v>6794.3560441900154</v>
      </c>
      <c r="M113" s="76">
        <f t="shared" si="33"/>
        <v>786.52103093999995</v>
      </c>
      <c r="N113" s="76">
        <f t="shared" si="33"/>
        <v>864.08843172999968</v>
      </c>
      <c r="O113" s="76">
        <f t="shared" si="33"/>
        <v>11733.380940020052</v>
      </c>
      <c r="P113" s="76">
        <f t="shared" si="33"/>
        <v>11781.763267080052</v>
      </c>
      <c r="Q113" s="76">
        <f t="shared" si="33"/>
        <v>2824.8375373200524</v>
      </c>
      <c r="R113" s="76">
        <f t="shared" si="33"/>
        <v>2343.7805524599898</v>
      </c>
      <c r="S113" s="76">
        <f t="shared" si="33"/>
        <v>247.04814334999992</v>
      </c>
      <c r="T113" s="76">
        <f t="shared" si="33"/>
        <v>260.09292139000058</v>
      </c>
      <c r="U113" s="76">
        <f t="shared" si="33"/>
        <v>3894.7115862500086</v>
      </c>
      <c r="V113" s="76">
        <f t="shared" si="33"/>
        <v>2874.0389129899995</v>
      </c>
      <c r="W113" s="76">
        <f t="shared" si="33"/>
        <v>99.48001976000171</v>
      </c>
      <c r="X113" s="76">
        <f t="shared" si="33"/>
        <v>1394.59664957</v>
      </c>
      <c r="Y113" s="76">
        <f t="shared" si="33"/>
        <v>717.21585697999672</v>
      </c>
      <c r="Z113" s="76">
        <f t="shared" si="33"/>
        <v>-48.382327059997806</v>
      </c>
    </row>
    <row r="114" spans="1:52" s="19" customFormat="1" ht="13.5" customHeight="1">
      <c r="A114" s="75" t="s">
        <v>284</v>
      </c>
      <c r="B114" s="72">
        <f>B55</f>
        <v>1045.4064788899914</v>
      </c>
      <c r="C114" s="72">
        <f t="shared" ref="C114:Z114" si="35">C55</f>
        <v>251.82026530999156</v>
      </c>
      <c r="D114" s="72">
        <f t="shared" si="35"/>
        <v>8905.5812534800007</v>
      </c>
      <c r="E114" s="72">
        <f t="shared" si="35"/>
        <v>7729.0306546200009</v>
      </c>
      <c r="F114" s="72">
        <f t="shared" si="35"/>
        <v>146.38800495000001</v>
      </c>
      <c r="G114" s="72">
        <f t="shared" si="35"/>
        <v>0</v>
      </c>
      <c r="H114" s="72">
        <f t="shared" si="35"/>
        <v>146.38800495000001</v>
      </c>
      <c r="I114" s="72">
        <f t="shared" si="35"/>
        <v>0</v>
      </c>
      <c r="J114" s="72">
        <f t="shared" si="35"/>
        <v>926.51879612000005</v>
      </c>
      <c r="K114" s="72">
        <f t="shared" si="35"/>
        <v>388.15798347000032</v>
      </c>
      <c r="L114" s="72">
        <f t="shared" si="35"/>
        <v>5840.2966537200009</v>
      </c>
      <c r="M114" s="72">
        <f t="shared" si="35"/>
        <v>427.66921636000001</v>
      </c>
      <c r="N114" s="72">
        <f t="shared" si="35"/>
        <v>1176.55059886</v>
      </c>
      <c r="O114" s="72">
        <f t="shared" si="35"/>
        <v>7860.1747745900093</v>
      </c>
      <c r="P114" s="72">
        <f t="shared" si="35"/>
        <v>7477.2103893100093</v>
      </c>
      <c r="Q114" s="72">
        <f t="shared" si="35"/>
        <v>1819.7532280700052</v>
      </c>
      <c r="R114" s="72">
        <f t="shared" si="35"/>
        <v>1840.4033530500033</v>
      </c>
      <c r="S114" s="72">
        <f t="shared" si="35"/>
        <v>156.27983482999983</v>
      </c>
      <c r="T114" s="72">
        <f t="shared" si="35"/>
        <v>235.10357696000005</v>
      </c>
      <c r="U114" s="72">
        <f t="shared" si="35"/>
        <v>2598.8497500400017</v>
      </c>
      <c r="V114" s="72">
        <f t="shared" si="35"/>
        <v>2169.3621132799999</v>
      </c>
      <c r="W114" s="72">
        <f t="shared" si="35"/>
        <v>25.533130069999444</v>
      </c>
      <c r="X114" s="72">
        <f t="shared" si="35"/>
        <v>157.34742080000001</v>
      </c>
      <c r="Y114" s="72">
        <f t="shared" si="35"/>
        <v>643.94009548999986</v>
      </c>
      <c r="Z114" s="72">
        <f t="shared" si="35"/>
        <v>382.96438528000016</v>
      </c>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row>
    <row r="115" spans="1:52" s="19" customFormat="1" ht="13.5" customHeight="1">
      <c r="A115" s="75" t="s">
        <v>285</v>
      </c>
      <c r="B115" s="72">
        <f>B56-B55</f>
        <v>-203.30651977997968</v>
      </c>
      <c r="C115" s="72">
        <f t="shared" si="33"/>
        <v>-332.51608226998087</v>
      </c>
      <c r="D115" s="72">
        <f t="shared" si="33"/>
        <v>8780.9750039100054</v>
      </c>
      <c r="E115" s="72">
        <f t="shared" si="33"/>
        <v>8152.3075970700047</v>
      </c>
      <c r="F115" s="72">
        <f t="shared" si="33"/>
        <v>130.51678544000006</v>
      </c>
      <c r="G115" s="72">
        <f t="shared" si="33"/>
        <v>0</v>
      </c>
      <c r="H115" s="72">
        <f t="shared" si="33"/>
        <v>130.51678544000006</v>
      </c>
      <c r="I115" s="72">
        <f t="shared" si="33"/>
        <v>0</v>
      </c>
      <c r="J115" s="72">
        <f t="shared" si="33"/>
        <v>960.84323942000026</v>
      </c>
      <c r="K115" s="72">
        <f t="shared" si="33"/>
        <v>592.22850650000123</v>
      </c>
      <c r="L115" s="72">
        <f t="shared" si="33"/>
        <v>5789.721734570001</v>
      </c>
      <c r="M115" s="72">
        <f t="shared" si="33"/>
        <v>678.99733113999991</v>
      </c>
      <c r="N115" s="72">
        <f t="shared" si="33"/>
        <v>628.66740684000001</v>
      </c>
      <c r="O115" s="72">
        <f t="shared" si="33"/>
        <v>8984.2815236899842</v>
      </c>
      <c r="P115" s="72">
        <f t="shared" si="33"/>
        <v>8484.8236793399847</v>
      </c>
      <c r="Q115" s="72">
        <f t="shared" si="33"/>
        <v>1989.6736973299835</v>
      </c>
      <c r="R115" s="72">
        <f t="shared" si="33"/>
        <v>2174.7151391500011</v>
      </c>
      <c r="S115" s="72">
        <f t="shared" si="33"/>
        <v>82.266426410000122</v>
      </c>
      <c r="T115" s="72">
        <f t="shared" si="33"/>
        <v>191.00839076999966</v>
      </c>
      <c r="U115" s="72">
        <f t="shared" si="33"/>
        <v>2756.2637755199985</v>
      </c>
      <c r="V115" s="72">
        <f t="shared" si="33"/>
        <v>2156.0681242100009</v>
      </c>
      <c r="W115" s="72">
        <f t="shared" si="33"/>
        <v>37.500179270001269</v>
      </c>
      <c r="X115" s="72">
        <f t="shared" si="33"/>
        <v>618.17213650999997</v>
      </c>
      <c r="Y115" s="72">
        <f t="shared" si="33"/>
        <v>635.22393438000006</v>
      </c>
      <c r="Z115" s="72">
        <f t="shared" si="33"/>
        <v>499.45784434999979</v>
      </c>
    </row>
    <row r="116" spans="1:52" s="19" customFormat="1" ht="13.5" customHeight="1">
      <c r="A116" s="75" t="s">
        <v>286</v>
      </c>
      <c r="B116" s="72">
        <f>B57-B56</f>
        <v>1279.5704071200016</v>
      </c>
      <c r="C116" s="72">
        <f t="shared" si="33"/>
        <v>690.0528337800024</v>
      </c>
      <c r="D116" s="72">
        <f t="shared" si="33"/>
        <v>10627.174123210007</v>
      </c>
      <c r="E116" s="72">
        <f t="shared" si="33"/>
        <v>9806.2342864400089</v>
      </c>
      <c r="F116" s="72">
        <f t="shared" si="33"/>
        <v>133.85438597999996</v>
      </c>
      <c r="G116" s="72">
        <f t="shared" si="33"/>
        <v>1.5595100000000001E-3</v>
      </c>
      <c r="H116" s="72">
        <f t="shared" si="33"/>
        <v>133.85282646999997</v>
      </c>
      <c r="I116" s="72">
        <f t="shared" si="33"/>
        <v>4.7241399999999999E-3</v>
      </c>
      <c r="J116" s="72">
        <f t="shared" si="33"/>
        <v>1078.1762943899998</v>
      </c>
      <c r="K116" s="72">
        <f t="shared" si="33"/>
        <v>689.17031356000598</v>
      </c>
      <c r="L116" s="72">
        <f t="shared" si="33"/>
        <v>6905.3804350800056</v>
      </c>
      <c r="M116" s="72">
        <f t="shared" si="33"/>
        <v>999.65285743000004</v>
      </c>
      <c r="N116" s="72">
        <f t="shared" si="33"/>
        <v>820.93983677000006</v>
      </c>
      <c r="O116" s="72">
        <f t="shared" si="33"/>
        <v>9347.603716090005</v>
      </c>
      <c r="P116" s="72">
        <f t="shared" si="33"/>
        <v>9116.1814526600065</v>
      </c>
      <c r="Q116" s="72">
        <f t="shared" si="33"/>
        <v>2471.6045427400063</v>
      </c>
      <c r="R116" s="72">
        <f t="shared" si="33"/>
        <v>2065.4891843899982</v>
      </c>
      <c r="S116" s="72">
        <f t="shared" si="33"/>
        <v>86.755945549999893</v>
      </c>
      <c r="T116" s="72">
        <f t="shared" si="33"/>
        <v>258.82030966000013</v>
      </c>
      <c r="U116" s="72">
        <f t="shared" si="33"/>
        <v>3395.9406159800019</v>
      </c>
      <c r="V116" s="72">
        <f t="shared" si="33"/>
        <v>2843.1349306699994</v>
      </c>
      <c r="W116" s="72">
        <f t="shared" si="33"/>
        <v>75.865961260001441</v>
      </c>
      <c r="X116" s="72">
        <f t="shared" si="33"/>
        <v>122.44432656000015</v>
      </c>
      <c r="Y116" s="72">
        <f t="shared" si="33"/>
        <v>639.26056652000057</v>
      </c>
      <c r="Z116" s="72">
        <f t="shared" si="33"/>
        <v>231.42226342999993</v>
      </c>
    </row>
    <row r="117" spans="1:52" s="67" customFormat="1" ht="13.5" customHeight="1">
      <c r="A117" s="69" t="s">
        <v>287</v>
      </c>
      <c r="B117" s="76">
        <f>B58-B57</f>
        <v>-7056.1504842900249</v>
      </c>
      <c r="C117" s="76">
        <f t="shared" si="33"/>
        <v>-1760.7512311000282</v>
      </c>
      <c r="D117" s="76">
        <f t="shared" si="33"/>
        <v>10312.228249580025</v>
      </c>
      <c r="E117" s="76">
        <f t="shared" si="33"/>
        <v>10349.759607020023</v>
      </c>
      <c r="F117" s="76">
        <f t="shared" si="33"/>
        <v>156.94182303999997</v>
      </c>
      <c r="G117" s="76">
        <f t="shared" si="33"/>
        <v>0</v>
      </c>
      <c r="H117" s="76">
        <f t="shared" si="33"/>
        <v>156.94182303999997</v>
      </c>
      <c r="I117" s="76">
        <f t="shared" si="33"/>
        <v>0.31200672000000002</v>
      </c>
      <c r="J117" s="76">
        <f t="shared" si="33"/>
        <v>1219.7040134199997</v>
      </c>
      <c r="K117" s="76">
        <f t="shared" si="33"/>
        <v>718.66285828000855</v>
      </c>
      <c r="L117" s="76">
        <f t="shared" si="33"/>
        <v>7326.354850470012</v>
      </c>
      <c r="M117" s="76">
        <f t="shared" si="33"/>
        <v>928.09606181000026</v>
      </c>
      <c r="N117" s="76">
        <f t="shared" si="33"/>
        <v>-37.531357439999283</v>
      </c>
      <c r="O117" s="76">
        <f t="shared" si="33"/>
        <v>17368.378733870049</v>
      </c>
      <c r="P117" s="76">
        <f t="shared" si="33"/>
        <v>12110.510838120052</v>
      </c>
      <c r="Q117" s="76">
        <f t="shared" si="33"/>
        <v>3297.1260648500675</v>
      </c>
      <c r="R117" s="76">
        <f t="shared" si="33"/>
        <v>2446.1555945099944</v>
      </c>
      <c r="S117" s="76">
        <f t="shared" si="33"/>
        <v>306.70676386000008</v>
      </c>
      <c r="T117" s="76">
        <f t="shared" si="33"/>
        <v>281.8604895000002</v>
      </c>
      <c r="U117" s="76">
        <f t="shared" si="33"/>
        <v>4296.4982886599955</v>
      </c>
      <c r="V117" s="76">
        <f t="shared" si="33"/>
        <v>2893.4515614799993</v>
      </c>
      <c r="W117" s="76">
        <f t="shared" si="33"/>
        <v>102.22789124999488</v>
      </c>
      <c r="X117" s="76">
        <f t="shared" si="33"/>
        <v>387.33657175999986</v>
      </c>
      <c r="Y117" s="76">
        <f t="shared" si="33"/>
        <v>992.59917372999803</v>
      </c>
      <c r="Z117" s="76">
        <f t="shared" si="33"/>
        <v>5257.8678957499988</v>
      </c>
    </row>
    <row r="118" spans="1:52" s="19" customFormat="1" ht="13.5" customHeight="1">
      <c r="A118" s="66" t="s">
        <v>289</v>
      </c>
      <c r="B118" s="72">
        <f>B59</f>
        <v>4391.3347619200113</v>
      </c>
      <c r="C118" s="72">
        <f t="shared" ref="C118:Z118" si="36">C59</f>
        <v>344.79038936000961</v>
      </c>
      <c r="D118" s="72">
        <f t="shared" si="36"/>
        <v>12461.891441620006</v>
      </c>
      <c r="E118" s="72">
        <f t="shared" si="36"/>
        <v>7971.0853052400043</v>
      </c>
      <c r="F118" s="72">
        <f t="shared" si="36"/>
        <v>158.71525894999999</v>
      </c>
      <c r="G118" s="72">
        <f t="shared" si="36"/>
        <v>0</v>
      </c>
      <c r="H118" s="72">
        <f t="shared" si="36"/>
        <v>158.71525894999999</v>
      </c>
      <c r="I118" s="72">
        <f t="shared" si="36"/>
        <v>4.40705E-3</v>
      </c>
      <c r="J118" s="72">
        <f t="shared" si="36"/>
        <v>868.9996921799999</v>
      </c>
      <c r="K118" s="72">
        <f t="shared" si="36"/>
        <v>590.59129110000185</v>
      </c>
      <c r="L118" s="72">
        <f t="shared" si="36"/>
        <v>5840.6841270500026</v>
      </c>
      <c r="M118" s="72">
        <f t="shared" si="36"/>
        <v>512.09493595999993</v>
      </c>
      <c r="N118" s="72">
        <f t="shared" si="36"/>
        <v>4490.8061363800007</v>
      </c>
      <c r="O118" s="72">
        <f t="shared" si="36"/>
        <v>8070.5566796999947</v>
      </c>
      <c r="P118" s="72">
        <f t="shared" si="36"/>
        <v>7626.2949158799947</v>
      </c>
      <c r="Q118" s="72">
        <f t="shared" si="36"/>
        <v>2026.858274329998</v>
      </c>
      <c r="R118" s="72">
        <f t="shared" si="36"/>
        <v>1867.7392762999971</v>
      </c>
      <c r="S118" s="72">
        <f t="shared" si="36"/>
        <v>64.866665890000007</v>
      </c>
      <c r="T118" s="72">
        <f t="shared" si="36"/>
        <v>180.57566963999997</v>
      </c>
      <c r="U118" s="72">
        <f t="shared" si="36"/>
        <v>2615.4116862899991</v>
      </c>
      <c r="V118" s="72">
        <f t="shared" si="36"/>
        <v>2200.8785613399996</v>
      </c>
      <c r="W118" s="72">
        <f t="shared" si="36"/>
        <v>42.172047870000171</v>
      </c>
      <c r="X118" s="72">
        <f t="shared" si="36"/>
        <v>126.66037553999998</v>
      </c>
      <c r="Y118" s="72">
        <f t="shared" si="36"/>
        <v>702.01092001999984</v>
      </c>
      <c r="Z118" s="72">
        <f t="shared" si="36"/>
        <v>444.26176381999989</v>
      </c>
    </row>
    <row r="119" spans="1:52" s="19" customFormat="1" ht="13.5" customHeight="1">
      <c r="A119" s="75" t="s">
        <v>292</v>
      </c>
      <c r="B119" s="72">
        <f>B60-B59</f>
        <v>184.86597114997767</v>
      </c>
      <c r="C119" s="72">
        <f t="shared" si="33"/>
        <v>68.38771385997552</v>
      </c>
      <c r="D119" s="72">
        <f t="shared" si="33"/>
        <v>8583.4561026099909</v>
      </c>
      <c r="E119" s="72">
        <f t="shared" si="33"/>
        <v>8319.2930117299911</v>
      </c>
      <c r="F119" s="72">
        <f t="shared" si="33"/>
        <v>153.14002428000001</v>
      </c>
      <c r="G119" s="72">
        <f t="shared" si="33"/>
        <v>0</v>
      </c>
      <c r="H119" s="72">
        <f t="shared" si="33"/>
        <v>153.14002428000001</v>
      </c>
      <c r="I119" s="72">
        <f t="shared" si="33"/>
        <v>-4.40705E-3</v>
      </c>
      <c r="J119" s="72">
        <f t="shared" si="33"/>
        <v>916.19399716999999</v>
      </c>
      <c r="K119" s="72">
        <f t="shared" si="33"/>
        <v>566.22988894999298</v>
      </c>
      <c r="L119" s="72">
        <f t="shared" si="33"/>
        <v>5974.8937120699975</v>
      </c>
      <c r="M119" s="72">
        <f t="shared" si="33"/>
        <v>708.8353892599996</v>
      </c>
      <c r="N119" s="72">
        <f t="shared" si="33"/>
        <v>264.16309088000071</v>
      </c>
      <c r="O119" s="72">
        <f t="shared" si="33"/>
        <v>8398.5901314600123</v>
      </c>
      <c r="P119" s="72">
        <f t="shared" si="33"/>
        <v>8250.9052978700147</v>
      </c>
      <c r="Q119" s="72">
        <f t="shared" si="33"/>
        <v>2172.3890770200155</v>
      </c>
      <c r="R119" s="72">
        <f t="shared" si="33"/>
        <v>2201.8210943900017</v>
      </c>
      <c r="S119" s="72">
        <f t="shared" si="33"/>
        <v>53.451772749999989</v>
      </c>
      <c r="T119" s="72">
        <f t="shared" si="33"/>
        <v>172.32873469000006</v>
      </c>
      <c r="U119" s="72">
        <f t="shared" si="33"/>
        <v>2778.2541799899982</v>
      </c>
      <c r="V119" s="72">
        <f t="shared" si="33"/>
        <v>2192.6649872099997</v>
      </c>
      <c r="W119" s="72">
        <f t="shared" si="33"/>
        <v>49.834923090000984</v>
      </c>
      <c r="X119" s="72">
        <f t="shared" si="33"/>
        <v>117.36939546000006</v>
      </c>
      <c r="Y119" s="72">
        <f t="shared" si="33"/>
        <v>705.4561204800001</v>
      </c>
      <c r="Z119" s="72">
        <f t="shared" si="33"/>
        <v>147.6848335900001</v>
      </c>
    </row>
    <row r="120" spans="1:52" s="19" customFormat="1" ht="13.5" customHeight="1">
      <c r="A120" s="75" t="s">
        <v>293</v>
      </c>
      <c r="B120" s="72">
        <f>B61-B60</f>
        <v>404.80670655003996</v>
      </c>
      <c r="C120" s="72">
        <f t="shared" si="33"/>
        <v>574.45405456004119</v>
      </c>
      <c r="D120" s="72">
        <f t="shared" si="33"/>
        <v>10831.755137270004</v>
      </c>
      <c r="E120" s="72">
        <f t="shared" si="33"/>
        <v>10146.263958430003</v>
      </c>
      <c r="F120" s="72">
        <f t="shared" si="33"/>
        <v>152.28472105000009</v>
      </c>
      <c r="G120" s="72">
        <f t="shared" si="33"/>
        <v>0</v>
      </c>
      <c r="H120" s="72">
        <f t="shared" si="33"/>
        <v>152.28472105000009</v>
      </c>
      <c r="I120" s="72">
        <f t="shared" si="33"/>
        <v>1.5640910000000001E-2</v>
      </c>
      <c r="J120" s="72">
        <f t="shared" si="33"/>
        <v>1103.9291425699996</v>
      </c>
      <c r="K120" s="72">
        <f t="shared" si="33"/>
        <v>844.8338502600036</v>
      </c>
      <c r="L120" s="72">
        <f t="shared" si="33"/>
        <v>7386.3423702500004</v>
      </c>
      <c r="M120" s="72">
        <f t="shared" si="33"/>
        <v>658.8738742999999</v>
      </c>
      <c r="N120" s="72">
        <f t="shared" si="33"/>
        <v>685.49117884000134</v>
      </c>
      <c r="O120" s="72">
        <f t="shared" si="33"/>
        <v>10426.948430719964</v>
      </c>
      <c r="P120" s="72">
        <f t="shared" si="33"/>
        <v>9571.809903869962</v>
      </c>
      <c r="Q120" s="72">
        <f t="shared" si="33"/>
        <v>2607.4550424399486</v>
      </c>
      <c r="R120" s="72">
        <f t="shared" ref="R120:Z120" si="37">R61-R60</f>
        <v>2159.9719687000093</v>
      </c>
      <c r="S120" s="72">
        <f t="shared" si="37"/>
        <v>30.932534230000002</v>
      </c>
      <c r="T120" s="72">
        <f t="shared" si="37"/>
        <v>156.3172510400002</v>
      </c>
      <c r="U120" s="72">
        <f t="shared" si="37"/>
        <v>3593.6096909900052</v>
      </c>
      <c r="V120" s="72">
        <f t="shared" si="37"/>
        <v>2901.0747719300007</v>
      </c>
      <c r="W120" s="72">
        <f t="shared" si="37"/>
        <v>74.938498379996588</v>
      </c>
      <c r="X120" s="72">
        <f t="shared" si="37"/>
        <v>293.56880383999993</v>
      </c>
      <c r="Y120" s="72">
        <f t="shared" si="37"/>
        <v>655.01611424999987</v>
      </c>
      <c r="Z120" s="72">
        <f t="shared" si="37"/>
        <v>855.13852684999972</v>
      </c>
    </row>
    <row r="121" spans="1:52" s="67" customFormat="1" ht="13.5" customHeight="1">
      <c r="A121" s="69" t="s">
        <v>294</v>
      </c>
      <c r="B121" s="76">
        <f>B62-B61</f>
        <v>-7012.3623772901192</v>
      </c>
      <c r="C121" s="76">
        <f t="shared" ref="C121:Z121" si="38">C62-C61</f>
        <v>-2828.1179438101171</v>
      </c>
      <c r="D121" s="76">
        <f t="shared" si="38"/>
        <v>14239.951123269966</v>
      </c>
      <c r="E121" s="76">
        <f t="shared" si="38"/>
        <v>12934.152488059965</v>
      </c>
      <c r="F121" s="76">
        <f t="shared" si="38"/>
        <v>154.76401769000006</v>
      </c>
      <c r="G121" s="76">
        <f t="shared" si="38"/>
        <v>0</v>
      </c>
      <c r="H121" s="76">
        <f t="shared" si="38"/>
        <v>154.76401769000006</v>
      </c>
      <c r="I121" s="76">
        <f t="shared" si="38"/>
        <v>0.14170447999999999</v>
      </c>
      <c r="J121" s="76">
        <f t="shared" si="38"/>
        <v>1185.78681744</v>
      </c>
      <c r="K121" s="76">
        <f t="shared" si="38"/>
        <v>938.35730364997107</v>
      </c>
      <c r="L121" s="76">
        <f t="shared" si="38"/>
        <v>9754.4709299299939</v>
      </c>
      <c r="M121" s="76">
        <f t="shared" si="38"/>
        <v>900.77341935000027</v>
      </c>
      <c r="N121" s="76">
        <f t="shared" si="38"/>
        <v>1305.7986352099988</v>
      </c>
      <c r="O121" s="76">
        <f t="shared" si="38"/>
        <v>21252.313500560085</v>
      </c>
      <c r="P121" s="76">
        <f t="shared" si="38"/>
        <v>15762.270431870082</v>
      </c>
      <c r="Q121" s="76">
        <f t="shared" si="38"/>
        <v>3915.7715732700881</v>
      </c>
      <c r="R121" s="76">
        <f t="shared" si="38"/>
        <v>2593.7111067499964</v>
      </c>
      <c r="S121" s="76">
        <f t="shared" si="38"/>
        <v>171.99058640999999</v>
      </c>
      <c r="T121" s="76">
        <f t="shared" si="38"/>
        <v>171.20385674999977</v>
      </c>
      <c r="U121" s="76">
        <f t="shared" si="38"/>
        <v>6572.914958719999</v>
      </c>
      <c r="V121" s="76">
        <f t="shared" si="38"/>
        <v>3282.8033544600003</v>
      </c>
      <c r="W121" s="76">
        <f t="shared" si="38"/>
        <v>407.45678776000045</v>
      </c>
      <c r="X121" s="76">
        <f t="shared" si="38"/>
        <v>612.68306074999998</v>
      </c>
      <c r="Y121" s="76">
        <f t="shared" si="38"/>
        <v>1316.5385014600006</v>
      </c>
      <c r="Z121" s="76">
        <f t="shared" si="38"/>
        <v>5490.0430686900054</v>
      </c>
    </row>
    <row r="122" spans="1:52" s="19" customFormat="1" ht="13.5" customHeight="1">
      <c r="A122" s="136" t="s">
        <v>297</v>
      </c>
      <c r="B122" s="72">
        <f>B63</f>
        <v>3687.6151617300075</v>
      </c>
      <c r="C122" s="72">
        <f t="shared" ref="C122:Z122" si="39">C63</f>
        <v>3812.0775833500084</v>
      </c>
      <c r="D122" s="72">
        <f t="shared" si="39"/>
        <v>17015.99952474</v>
      </c>
      <c r="E122" s="72">
        <f t="shared" si="39"/>
        <v>11997.502577050001</v>
      </c>
      <c r="F122" s="72">
        <f t="shared" si="39"/>
        <v>175.96546670999999</v>
      </c>
      <c r="G122" s="72">
        <f t="shared" si="39"/>
        <v>0</v>
      </c>
      <c r="H122" s="72">
        <f t="shared" si="39"/>
        <v>175.96546670999999</v>
      </c>
      <c r="I122" s="72">
        <f t="shared" si="39"/>
        <v>0</v>
      </c>
      <c r="J122" s="72">
        <f t="shared" si="39"/>
        <v>879.04243485000018</v>
      </c>
      <c r="K122" s="72">
        <f t="shared" si="39"/>
        <v>617.97554624000009</v>
      </c>
      <c r="L122" s="72">
        <f t="shared" si="39"/>
        <v>6609.6305980700008</v>
      </c>
      <c r="M122" s="72">
        <f t="shared" si="39"/>
        <v>3714.88853118</v>
      </c>
      <c r="N122" s="72">
        <f t="shared" si="39"/>
        <v>5018.4969476899987</v>
      </c>
      <c r="O122" s="72">
        <f t="shared" si="39"/>
        <v>13328.384363009993</v>
      </c>
      <c r="P122" s="72">
        <f t="shared" si="39"/>
        <v>8185.4249936999931</v>
      </c>
      <c r="Q122" s="72">
        <f t="shared" si="39"/>
        <v>2142.2418601399904</v>
      </c>
      <c r="R122" s="72">
        <f t="shared" si="39"/>
        <v>2047.0642781500048</v>
      </c>
      <c r="S122" s="72">
        <f t="shared" si="39"/>
        <v>37.297602720000008</v>
      </c>
      <c r="T122" s="72">
        <f t="shared" si="39"/>
        <v>124.12564086000002</v>
      </c>
      <c r="U122" s="72">
        <f t="shared" si="39"/>
        <v>2803.5851541399975</v>
      </c>
      <c r="V122" s="72">
        <f t="shared" si="39"/>
        <v>2324.4721942300002</v>
      </c>
      <c r="W122" s="72">
        <f t="shared" si="39"/>
        <v>62.591746740000048</v>
      </c>
      <c r="X122" s="72">
        <f t="shared" si="39"/>
        <v>199.70995720000002</v>
      </c>
      <c r="Y122" s="72">
        <f t="shared" si="39"/>
        <v>768.80875375000016</v>
      </c>
      <c r="Z122" s="72">
        <f t="shared" si="39"/>
        <v>5142.9593693099996</v>
      </c>
    </row>
    <row r="123" spans="1:52" s="19" customFormat="1" ht="13.5" customHeight="1">
      <c r="A123" s="75" t="s">
        <v>298</v>
      </c>
      <c r="B123" s="72">
        <f>B64-B63</f>
        <v>-161.86671802003366</v>
      </c>
      <c r="C123" s="72">
        <f t="shared" ref="C123:Z125" si="40">C64-C63</f>
        <v>-230.57600341002762</v>
      </c>
      <c r="D123" s="72">
        <f t="shared" si="40"/>
        <v>10083.678724729991</v>
      </c>
      <c r="E123" s="72">
        <f t="shared" si="40"/>
        <v>9402.6247173199936</v>
      </c>
      <c r="F123" s="72">
        <f t="shared" si="40"/>
        <v>168.43882864000011</v>
      </c>
      <c r="G123" s="72">
        <f t="shared" si="40"/>
        <v>0</v>
      </c>
      <c r="H123" s="72">
        <f t="shared" si="40"/>
        <v>168.43882864000011</v>
      </c>
      <c r="I123" s="72">
        <f t="shared" si="40"/>
        <v>0</v>
      </c>
      <c r="J123" s="72">
        <f t="shared" si="40"/>
        <v>881.77849819999994</v>
      </c>
      <c r="K123" s="72">
        <f t="shared" si="40"/>
        <v>764.11619031999203</v>
      </c>
      <c r="L123" s="72">
        <f t="shared" si="40"/>
        <v>6832.9942252600003</v>
      </c>
      <c r="M123" s="72">
        <f t="shared" si="40"/>
        <v>755.29697489999899</v>
      </c>
      <c r="N123" s="72">
        <f t="shared" si="40"/>
        <v>681.05400740999721</v>
      </c>
      <c r="O123" s="72">
        <f t="shared" si="40"/>
        <v>10245.545442750024</v>
      </c>
      <c r="P123" s="72">
        <f t="shared" si="40"/>
        <v>9633.2007207300212</v>
      </c>
      <c r="Q123" s="72">
        <f t="shared" si="40"/>
        <v>2366.2413214600356</v>
      </c>
      <c r="R123" s="72">
        <f t="shared" si="40"/>
        <v>2451.7225962599841</v>
      </c>
      <c r="S123" s="72">
        <f t="shared" si="40"/>
        <v>28.819624819999994</v>
      </c>
      <c r="T123" s="72">
        <f t="shared" si="40"/>
        <v>281.15496928999983</v>
      </c>
      <c r="U123" s="72">
        <f t="shared" si="40"/>
        <v>3069.7796008200016</v>
      </c>
      <c r="V123" s="72">
        <f t="shared" si="40"/>
        <v>2338.6926272199998</v>
      </c>
      <c r="W123" s="72">
        <f t="shared" si="40"/>
        <v>71.888192410000443</v>
      </c>
      <c r="X123" s="72">
        <f t="shared" si="40"/>
        <v>491.69294143999986</v>
      </c>
      <c r="Y123" s="72">
        <f t="shared" si="40"/>
        <v>871.90147423000087</v>
      </c>
      <c r="Z123" s="72">
        <f t="shared" si="40"/>
        <v>612.34472202000234</v>
      </c>
    </row>
    <row r="124" spans="1:52" s="19" customFormat="1" ht="13.5" customHeight="1">
      <c r="A124" s="75" t="s">
        <v>295</v>
      </c>
      <c r="B124" s="72">
        <f>B65-B64</f>
        <v>996.16959415997917</v>
      </c>
      <c r="C124" s="72">
        <f t="shared" si="40"/>
        <v>584.55509945997255</v>
      </c>
      <c r="D124" s="72">
        <f t="shared" si="40"/>
        <v>11598.849683479999</v>
      </c>
      <c r="E124" s="72">
        <f t="shared" si="40"/>
        <v>10640.783716609993</v>
      </c>
      <c r="F124" s="72">
        <f t="shared" si="40"/>
        <v>161.70237066999982</v>
      </c>
      <c r="G124" s="72">
        <f t="shared" si="40"/>
        <v>0</v>
      </c>
      <c r="H124" s="72">
        <f t="shared" si="40"/>
        <v>161.70237066999982</v>
      </c>
      <c r="I124" s="72">
        <f t="shared" si="40"/>
        <v>0</v>
      </c>
      <c r="J124" s="72">
        <f t="shared" si="40"/>
        <v>1139.1982213800004</v>
      </c>
      <c r="K124" s="72">
        <f t="shared" si="40"/>
        <v>724.38985333999381</v>
      </c>
      <c r="L124" s="72">
        <f t="shared" si="40"/>
        <v>7446.9602611900027</v>
      </c>
      <c r="M124" s="72">
        <f t="shared" si="40"/>
        <v>1168.5330100300007</v>
      </c>
      <c r="N124" s="72">
        <f t="shared" si="40"/>
        <v>958.06596687000365</v>
      </c>
      <c r="O124" s="72">
        <f t="shared" si="40"/>
        <v>10602.68008932002</v>
      </c>
      <c r="P124" s="72">
        <f t="shared" si="40"/>
        <v>10056.22861715002</v>
      </c>
      <c r="Q124" s="72">
        <f t="shared" si="40"/>
        <v>2483.7776104000359</v>
      </c>
      <c r="R124" s="72">
        <f t="shared" si="40"/>
        <v>2326.7045345899905</v>
      </c>
      <c r="S124" s="72">
        <f t="shared" si="40"/>
        <v>49.685697169999983</v>
      </c>
      <c r="T124" s="72">
        <f t="shared" si="40"/>
        <v>172.81326224000037</v>
      </c>
      <c r="U124" s="72">
        <f t="shared" si="40"/>
        <v>3771.4675712699955</v>
      </c>
      <c r="V124" s="72">
        <f t="shared" si="40"/>
        <v>3151.6583629900006</v>
      </c>
      <c r="W124" s="72">
        <f t="shared" si="40"/>
        <v>101.50783772999705</v>
      </c>
      <c r="X124" s="72">
        <f t="shared" si="40"/>
        <v>352.30062952000026</v>
      </c>
      <c r="Y124" s="72">
        <f t="shared" si="40"/>
        <v>797.97147422999797</v>
      </c>
      <c r="Z124" s="72">
        <f t="shared" si="40"/>
        <v>546.45147216999976</v>
      </c>
    </row>
    <row r="125" spans="1:52" s="67" customFormat="1" ht="13.5" customHeight="1">
      <c r="A125" s="69" t="s">
        <v>296</v>
      </c>
      <c r="B125" s="76">
        <f>B66-B65</f>
        <v>-7082.4443210699828</v>
      </c>
      <c r="C125" s="76">
        <f t="shared" si="40"/>
        <v>-2147.0875690299872</v>
      </c>
      <c r="D125" s="76">
        <f t="shared" si="40"/>
        <v>13290.257710199992</v>
      </c>
      <c r="E125" s="76">
        <f t="shared" si="40"/>
        <v>12651.652125069995</v>
      </c>
      <c r="F125" s="76">
        <f t="shared" si="40"/>
        <v>175.94981151000036</v>
      </c>
      <c r="G125" s="76">
        <f t="shared" si="40"/>
        <v>0</v>
      </c>
      <c r="H125" s="76">
        <f t="shared" si="40"/>
        <v>175.94981151000036</v>
      </c>
      <c r="I125" s="76">
        <f t="shared" si="40"/>
        <v>0</v>
      </c>
      <c r="J125" s="76">
        <f t="shared" si="40"/>
        <v>1223.5873448799975</v>
      </c>
      <c r="K125" s="76">
        <f t="shared" si="40"/>
        <v>1110.9919115100174</v>
      </c>
      <c r="L125" s="76">
        <f t="shared" si="40"/>
        <v>8740.1852616099823</v>
      </c>
      <c r="M125" s="76">
        <f t="shared" si="40"/>
        <v>1400.9377955600012</v>
      </c>
      <c r="N125" s="76">
        <f t="shared" si="40"/>
        <v>638.60558513000069</v>
      </c>
      <c r="O125" s="76">
        <f t="shared" si="40"/>
        <v>20372.702031269975</v>
      </c>
      <c r="P125" s="76">
        <f t="shared" si="40"/>
        <v>14798.739694099982</v>
      </c>
      <c r="Q125" s="76">
        <f t="shared" si="40"/>
        <v>4377.5441123999963</v>
      </c>
      <c r="R125" s="76">
        <f t="shared" si="40"/>
        <v>2757.9039424199846</v>
      </c>
      <c r="S125" s="76">
        <f t="shared" si="40"/>
        <v>153.04205950000002</v>
      </c>
      <c r="T125" s="76">
        <f t="shared" si="40"/>
        <v>200.83535135000022</v>
      </c>
      <c r="U125" s="76">
        <f t="shared" si="40"/>
        <v>4829.0702058000006</v>
      </c>
      <c r="V125" s="76">
        <f t="shared" si="40"/>
        <v>3237.6685402699995</v>
      </c>
      <c r="W125" s="76">
        <f t="shared" si="40"/>
        <v>463.75271046999819</v>
      </c>
      <c r="X125" s="76">
        <f t="shared" si="40"/>
        <v>582.07397852999998</v>
      </c>
      <c r="Y125" s="76">
        <f t="shared" si="40"/>
        <v>1434.5173336300049</v>
      </c>
      <c r="Z125" s="76">
        <f t="shared" si="40"/>
        <v>5573.9623371699972</v>
      </c>
    </row>
    <row r="126" spans="1:52" s="19" customFormat="1" ht="13.5" customHeight="1">
      <c r="I126" s="80"/>
    </row>
    <row r="127" spans="1:52" s="19" customFormat="1" ht="13.5" customHeight="1">
      <c r="I127" s="80"/>
    </row>
    <row r="128" spans="1:52" s="19" customFormat="1" ht="13.5" customHeight="1">
      <c r="I128" s="80"/>
    </row>
    <row r="129" spans="9:9" s="19" customFormat="1" ht="13.5" customHeight="1">
      <c r="I129" s="80"/>
    </row>
    <row r="130" spans="9:9" s="19" customFormat="1" ht="13.5" customHeight="1">
      <c r="I130" s="80"/>
    </row>
    <row r="131" spans="9:9" s="19" customFormat="1" ht="13.5" customHeight="1">
      <c r="I131" s="80"/>
    </row>
    <row r="132" spans="9:9" s="19" customFormat="1" ht="13.5" customHeight="1">
      <c r="I132" s="80"/>
    </row>
    <row r="133" spans="9:9" s="19" customFormat="1" ht="13.5" customHeight="1">
      <c r="I133" s="80"/>
    </row>
    <row r="134" spans="9:9" s="19" customFormat="1" ht="13.5" customHeight="1">
      <c r="I134" s="80"/>
    </row>
    <row r="135" spans="9:9" s="19" customFormat="1" ht="13.5" customHeight="1">
      <c r="I135" s="80"/>
    </row>
    <row r="136" spans="9:9" s="19" customFormat="1" ht="13.5" customHeight="1">
      <c r="I136" s="80"/>
    </row>
    <row r="137" spans="9:9" s="19" customFormat="1" ht="13.5" customHeight="1">
      <c r="I137" s="80"/>
    </row>
    <row r="138" spans="9:9" s="19" customFormat="1" ht="13.5" customHeight="1">
      <c r="I138" s="80"/>
    </row>
    <row r="139" spans="9:9" s="19" customFormat="1" ht="13.5" customHeight="1">
      <c r="I139" s="80"/>
    </row>
    <row r="140" spans="9:9" s="19" customFormat="1" ht="13.5" customHeight="1">
      <c r="I140" s="80"/>
    </row>
    <row r="141" spans="9:9" s="19" customFormat="1" ht="13.5" customHeight="1">
      <c r="I141" s="80"/>
    </row>
    <row r="142" spans="9:9" s="19" customFormat="1" ht="13.5" customHeight="1">
      <c r="I142" s="80"/>
    </row>
    <row r="143" spans="9:9" s="19" customFormat="1" ht="13.5" customHeight="1">
      <c r="I143" s="80"/>
    </row>
    <row r="144" spans="9:9" s="19" customFormat="1" ht="13.5" customHeight="1">
      <c r="I144" s="80"/>
    </row>
    <row r="145" spans="9:9" s="19" customFormat="1" ht="13.5" customHeight="1">
      <c r="I145" s="80"/>
    </row>
    <row r="146" spans="9:9" s="19" customFormat="1" ht="13.5" customHeight="1">
      <c r="I146" s="80"/>
    </row>
    <row r="147" spans="9:9" s="19" customFormat="1" ht="13.5" customHeight="1">
      <c r="I147" s="80"/>
    </row>
    <row r="148" spans="9:9" s="19" customFormat="1" ht="13.5" customHeight="1">
      <c r="I148" s="80"/>
    </row>
    <row r="149" spans="9:9" s="19" customFormat="1" ht="13.5" customHeight="1">
      <c r="I149" s="80"/>
    </row>
    <row r="150" spans="9:9" s="19" customFormat="1" ht="13.5" customHeight="1">
      <c r="I150" s="80"/>
    </row>
    <row r="151" spans="9:9" s="19" customFormat="1" ht="13.5" customHeight="1">
      <c r="I151" s="80"/>
    </row>
    <row r="152" spans="9:9" s="19" customFormat="1" ht="13.5" customHeight="1">
      <c r="I152" s="80"/>
    </row>
    <row r="153" spans="9:9" s="19" customFormat="1" ht="13.5" customHeight="1">
      <c r="I153" s="80"/>
    </row>
    <row r="154" spans="9:9" s="19" customFormat="1" ht="13.5" customHeight="1">
      <c r="I154" s="80"/>
    </row>
    <row r="155" spans="9:9" s="19" customFormat="1" ht="13.5" customHeight="1">
      <c r="I155" s="80"/>
    </row>
    <row r="156" spans="9:9" s="19" customFormat="1" ht="13.5" customHeight="1">
      <c r="I156" s="80"/>
    </row>
    <row r="157" spans="9:9" s="19" customFormat="1" ht="13.5" customHeight="1">
      <c r="I157" s="80"/>
    </row>
    <row r="158" spans="9:9" s="19" customFormat="1" ht="13.5" customHeight="1">
      <c r="I158" s="80"/>
    </row>
    <row r="159" spans="9:9" s="19" customFormat="1" ht="13.5" customHeight="1">
      <c r="I159" s="80"/>
    </row>
    <row r="160" spans="9:9" s="19" customFormat="1" ht="13.5" customHeight="1">
      <c r="I160" s="80"/>
    </row>
    <row r="161" spans="9:9" s="19" customFormat="1" ht="13.5" customHeight="1">
      <c r="I161" s="80"/>
    </row>
    <row r="162" spans="9:9" s="19" customFormat="1" ht="13.5" customHeight="1">
      <c r="I162" s="80"/>
    </row>
    <row r="163" spans="9:9" s="19" customFormat="1" ht="13.5" customHeight="1">
      <c r="I163" s="80"/>
    </row>
    <row r="164" spans="9:9" s="19" customFormat="1" ht="13.5" customHeight="1">
      <c r="I164" s="80"/>
    </row>
    <row r="165" spans="9:9" s="19" customFormat="1" ht="13.5" customHeight="1">
      <c r="I165" s="80"/>
    </row>
    <row r="166" spans="9:9" s="19" customFormat="1" ht="13.5" customHeight="1">
      <c r="I166" s="80"/>
    </row>
    <row r="167" spans="9:9" s="19" customFormat="1" ht="13.5" customHeight="1">
      <c r="I167" s="80"/>
    </row>
    <row r="168" spans="9:9" s="19" customFormat="1" ht="13.5" customHeight="1">
      <c r="I168" s="80"/>
    </row>
    <row r="169" spans="9:9" s="19" customFormat="1" ht="13.5" customHeight="1">
      <c r="I169" s="80"/>
    </row>
    <row r="170" spans="9:9" s="19" customFormat="1" ht="13.5" customHeight="1">
      <c r="I170" s="80"/>
    </row>
    <row r="171" spans="9:9" s="19" customFormat="1" ht="13.5" customHeight="1">
      <c r="I171" s="80"/>
    </row>
    <row r="172" spans="9:9" s="19" customFormat="1" ht="13.5" customHeight="1">
      <c r="I172" s="80"/>
    </row>
    <row r="173" spans="9:9" s="19" customFormat="1" ht="13.5" customHeight="1">
      <c r="I173" s="80"/>
    </row>
    <row r="174" spans="9:9" s="19" customFormat="1" ht="13.5" customHeight="1">
      <c r="I174" s="80"/>
    </row>
    <row r="175" spans="9:9" s="19" customFormat="1" ht="13.5" customHeight="1">
      <c r="I175" s="80"/>
    </row>
    <row r="176" spans="9:9" s="19" customFormat="1" ht="13.5" customHeight="1">
      <c r="I176" s="80"/>
    </row>
    <row r="177" spans="9:9" s="19" customFormat="1" ht="13.5" customHeight="1">
      <c r="I177" s="80"/>
    </row>
    <row r="178" spans="9:9" s="19" customFormat="1" ht="13.5" customHeight="1">
      <c r="I178" s="80"/>
    </row>
    <row r="179" spans="9:9" s="19" customFormat="1" ht="13.5" customHeight="1">
      <c r="I179" s="80"/>
    </row>
    <row r="180" spans="9:9" s="19" customFormat="1" ht="13.5" customHeight="1">
      <c r="I180" s="80"/>
    </row>
    <row r="181" spans="9:9" s="19" customFormat="1" ht="13.5" customHeight="1">
      <c r="I181" s="80"/>
    </row>
    <row r="182" spans="9:9" s="19" customFormat="1" ht="13.5" customHeight="1">
      <c r="I182" s="80"/>
    </row>
    <row r="183" spans="9:9" s="19" customFormat="1" ht="13.5" customHeight="1">
      <c r="I183" s="80"/>
    </row>
    <row r="184" spans="9:9" s="19" customFormat="1" ht="13.5" customHeight="1">
      <c r="I184" s="80"/>
    </row>
    <row r="185" spans="9:9" s="19" customFormat="1" ht="13.5" customHeight="1">
      <c r="I185" s="80"/>
    </row>
    <row r="186" spans="9:9" s="19" customFormat="1" ht="13.5" customHeight="1">
      <c r="I186" s="80"/>
    </row>
    <row r="187" spans="9:9" s="19" customFormat="1" ht="13.5" customHeight="1">
      <c r="I187" s="80"/>
    </row>
    <row r="188" spans="9:9" s="19" customFormat="1" ht="13.5" customHeight="1">
      <c r="I188" s="80"/>
    </row>
    <row r="189" spans="9:9" s="19" customFormat="1" ht="13.5" customHeight="1">
      <c r="I189" s="80"/>
    </row>
    <row r="190" spans="9:9" s="19" customFormat="1" ht="13.5" customHeight="1">
      <c r="I190" s="80"/>
    </row>
    <row r="191" spans="9:9" s="19" customFormat="1" ht="13.5" customHeight="1">
      <c r="I191" s="80"/>
    </row>
    <row r="192" spans="9:9" s="19" customFormat="1" ht="13.5" customHeight="1">
      <c r="I192" s="80"/>
    </row>
    <row r="193" spans="9:9" s="19" customFormat="1" ht="13.5" customHeight="1">
      <c r="I193" s="80"/>
    </row>
    <row r="194" spans="9:9" s="19" customFormat="1" ht="13.5" customHeight="1">
      <c r="I194" s="80"/>
    </row>
    <row r="195" spans="9:9" s="19" customFormat="1" ht="13.5" customHeight="1">
      <c r="I195" s="80"/>
    </row>
    <row r="196" spans="9:9" s="19" customFormat="1" ht="13.5" customHeight="1">
      <c r="I196" s="80"/>
    </row>
    <row r="197" spans="9:9" s="19" customFormat="1" ht="13.5" customHeight="1">
      <c r="I197" s="80"/>
    </row>
    <row r="198" spans="9:9" s="19" customFormat="1" ht="13.5" customHeight="1">
      <c r="I198" s="80"/>
    </row>
    <row r="199" spans="9:9" s="19" customFormat="1" ht="13.5" customHeight="1">
      <c r="I199" s="80"/>
    </row>
    <row r="200" spans="9:9" s="19" customFormat="1" ht="13.5" customHeight="1">
      <c r="I200" s="80"/>
    </row>
    <row r="201" spans="9:9" s="19" customFormat="1" ht="13.5" customHeight="1">
      <c r="I201" s="80"/>
    </row>
    <row r="202" spans="9:9" s="19" customFormat="1" ht="13.5" customHeight="1">
      <c r="I202" s="80"/>
    </row>
    <row r="203" spans="9:9" s="19" customFormat="1" ht="13.5" customHeight="1">
      <c r="I203" s="80"/>
    </row>
    <row r="204" spans="9:9" s="19" customFormat="1" ht="13.5" customHeight="1">
      <c r="I204" s="80"/>
    </row>
    <row r="205" spans="9:9" s="19" customFormat="1" ht="13.5" customHeight="1">
      <c r="I205" s="80"/>
    </row>
    <row r="206" spans="9:9" s="19" customFormat="1" ht="13.5" customHeight="1">
      <c r="I206" s="80"/>
    </row>
    <row r="207" spans="9:9" s="19" customFormat="1" ht="13.5" customHeight="1">
      <c r="I207" s="80"/>
    </row>
    <row r="208" spans="9:9" s="19" customFormat="1" ht="13.5" customHeight="1">
      <c r="I208" s="80"/>
    </row>
    <row r="209" spans="9:9" s="19" customFormat="1" ht="13.5" customHeight="1">
      <c r="I209" s="80"/>
    </row>
    <row r="210" spans="9:9" s="19" customFormat="1" ht="13.5" customHeight="1">
      <c r="I210" s="80"/>
    </row>
    <row r="211" spans="9:9" s="19" customFormat="1" ht="13.5" customHeight="1">
      <c r="I211" s="80"/>
    </row>
    <row r="212" spans="9:9" s="19" customFormat="1" ht="13.5" customHeight="1">
      <c r="I212" s="80"/>
    </row>
    <row r="213" spans="9:9" s="19" customFormat="1" ht="13.5" customHeight="1">
      <c r="I213" s="80"/>
    </row>
    <row r="214" spans="9:9" s="19" customFormat="1" ht="13.5" customHeight="1">
      <c r="I214" s="80"/>
    </row>
    <row r="215" spans="9:9" s="19" customFormat="1" ht="13.5" customHeight="1">
      <c r="I215" s="80"/>
    </row>
    <row r="216" spans="9:9" s="19" customFormat="1" ht="13.5" customHeight="1">
      <c r="I216" s="80"/>
    </row>
    <row r="217" spans="9:9" s="19" customFormat="1" ht="13.5" customHeight="1">
      <c r="I217" s="80"/>
    </row>
    <row r="218" spans="9:9" s="19" customFormat="1" ht="13.5" customHeight="1">
      <c r="I218" s="80"/>
    </row>
    <row r="219" spans="9:9" s="19" customFormat="1" ht="13.5" customHeight="1">
      <c r="I219" s="80"/>
    </row>
    <row r="220" spans="9:9" s="19" customFormat="1" ht="13.5" customHeight="1">
      <c r="I220" s="80"/>
    </row>
    <row r="221" spans="9:9" s="19" customFormat="1" ht="13.5" customHeight="1">
      <c r="I221" s="80"/>
    </row>
    <row r="222" spans="9:9" s="19" customFormat="1" ht="13.5" customHeight="1">
      <c r="I222" s="80"/>
    </row>
    <row r="223" spans="9:9" s="19" customFormat="1" ht="13.5" customHeight="1">
      <c r="I223" s="80"/>
    </row>
    <row r="224" spans="9:9" s="19" customFormat="1" ht="13.5" customHeight="1">
      <c r="I224" s="80"/>
    </row>
    <row r="225" spans="9:9" s="19" customFormat="1" ht="13.5" customHeight="1">
      <c r="I225" s="80"/>
    </row>
    <row r="226" spans="9:9" s="19" customFormat="1" ht="13.5" customHeight="1">
      <c r="I226" s="80"/>
    </row>
    <row r="227" spans="9:9" s="19" customFormat="1" ht="13.5" customHeight="1">
      <c r="I227" s="80"/>
    </row>
    <row r="228" spans="9:9" s="19" customFormat="1" ht="13.5" customHeight="1">
      <c r="I228" s="80"/>
    </row>
    <row r="229" spans="9:9" s="19" customFormat="1" ht="13.5" customHeight="1">
      <c r="I229" s="80"/>
    </row>
    <row r="230" spans="9:9" s="19" customFormat="1" ht="13.5" customHeight="1">
      <c r="I230" s="80"/>
    </row>
    <row r="231" spans="9:9" s="19" customFormat="1" ht="13.5" customHeight="1">
      <c r="I231" s="80"/>
    </row>
    <row r="232" spans="9:9" s="19" customFormat="1" ht="13.5" customHeight="1">
      <c r="I232" s="80"/>
    </row>
    <row r="233" spans="9:9" s="19" customFormat="1" ht="13.5" customHeight="1">
      <c r="I233" s="80"/>
    </row>
    <row r="234" spans="9:9" s="19" customFormat="1" ht="13.5" customHeight="1">
      <c r="I234" s="80"/>
    </row>
    <row r="235" spans="9:9" s="19" customFormat="1" ht="13.5" customHeight="1">
      <c r="I235" s="80"/>
    </row>
    <row r="236" spans="9:9" s="19" customFormat="1" ht="13.5" customHeight="1">
      <c r="I236" s="80"/>
    </row>
    <row r="237" spans="9:9" s="19" customFormat="1" ht="13.5" customHeight="1">
      <c r="I237" s="80"/>
    </row>
    <row r="238" spans="9:9" s="19" customFormat="1" ht="13.5" customHeight="1">
      <c r="I238" s="80"/>
    </row>
    <row r="239" spans="9:9" s="19" customFormat="1" ht="13.5" customHeight="1">
      <c r="I239" s="80"/>
    </row>
    <row r="240" spans="9:9" s="19" customFormat="1" ht="13.5" customHeight="1">
      <c r="I240" s="80"/>
    </row>
    <row r="241" spans="9:9" s="19" customFormat="1" ht="13.5" customHeight="1">
      <c r="I241" s="80"/>
    </row>
    <row r="242" spans="9:9" s="19" customFormat="1" ht="13.5" customHeight="1">
      <c r="I242" s="80"/>
    </row>
    <row r="243" spans="9:9" s="19" customFormat="1" ht="13.5" customHeight="1">
      <c r="I243" s="80"/>
    </row>
    <row r="244" spans="9:9" s="19" customFormat="1" ht="13.5" customHeight="1">
      <c r="I244" s="80"/>
    </row>
    <row r="245" spans="9:9" s="19" customFormat="1" ht="13.5" customHeight="1">
      <c r="I245" s="80"/>
    </row>
    <row r="246" spans="9:9" s="19" customFormat="1" ht="13.5" customHeight="1">
      <c r="I246" s="80"/>
    </row>
    <row r="247" spans="9:9" s="19" customFormat="1" ht="13.5" customHeight="1">
      <c r="I247" s="80"/>
    </row>
    <row r="248" spans="9:9" s="19" customFormat="1" ht="13.5" customHeight="1">
      <c r="I248" s="80"/>
    </row>
    <row r="249" spans="9:9" s="19" customFormat="1" ht="13.5" customHeight="1">
      <c r="I249" s="80"/>
    </row>
  </sheetData>
  <customSheetViews>
    <customSheetView guid="{3A8EF6F6-C45A-45DE-8E7F-2F44C5063395}" showGridLines="0" fitToPage="1">
      <pane ySplit="9" topLeftCell="A36" activePane="bottomLeft" state="frozen"/>
      <selection pane="bottomLeft" activeCell="U46" sqref="U46"/>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ySplit="9" topLeftCell="A37" activePane="bottomLeft" state="frozen"/>
      <selection pane="bottomLeft"/>
      <pageMargins left="0.75" right="0.75" top="1" bottom="1" header="0" footer="0"/>
      <pageSetup paperSize="9" orientation="landscape" horizontalDpi="4294967292" r:id="rId2"/>
      <headerFooter alignWithMargins="0"/>
    </customSheetView>
    <customSheetView guid="{8A76CB75-0074-42C4-9951-071537C0DA5A}" showGridLines="0" fitToPage="1">
      <pane ySplit="9" topLeftCell="A37" activePane="bottomLeft" state="frozen"/>
      <selection pane="bottomLeft"/>
      <pageMargins left="0.75" right="0.75" top="1" bottom="1" header="0" footer="0"/>
      <pageSetup paperSize="9" orientation="landscape" horizontalDpi="4294967292" r:id="rId3"/>
      <headerFooter alignWithMargins="0"/>
    </customSheetView>
    <customSheetView guid="{EFE9898C-9F4E-4116-ABFA-6CB76DB2333E}" showPageBreaks="1" showGridLines="0" fitToPage="1" topLeftCell="N1">
      <pane ySplit="8" topLeftCell="A33" activePane="bottomLeft" state="frozen"/>
      <selection pane="bottomLeft" activeCell="AA45" sqref="AA41:AA45"/>
      <pageMargins left="0.75" right="0.75" top="1" bottom="1" header="0" footer="0"/>
      <pageSetup paperSize="9" orientation="landscape" horizontalDpi="4294967292" r:id="rId4"/>
      <headerFooter alignWithMargins="0"/>
    </customSheetView>
  </customSheetViews>
  <phoneticPr fontId="24" type="noConversion"/>
  <pageMargins left="0.15" right="0.13" top="1" bottom="1" header="1" footer="1"/>
  <pageSetup paperSize="9" orientation="landscape" horizontalDpi="4294967292" r:id="rId5"/>
  <headerFooter alignWithMargins="0"/>
  <ignoredErrors>
    <ignoredError sqref="B74:Z98 B102:Z102 B106:Z106 B110:Z110 B114:Z114 A118:XFD118" formula="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EE1FE"/>
    <pageSetUpPr fitToPage="1"/>
  </sheetPr>
  <dimension ref="A1:BC338"/>
  <sheetViews>
    <sheetView showGridLines="0" zoomScaleNormal="100" workbookViewId="0">
      <pane xSplit="1" ySplit="10" topLeftCell="D54" activePane="bottomRight" state="frozen"/>
      <selection activeCell="B63" sqref="B63"/>
      <selection pane="topRight" activeCell="B63" sqref="B63"/>
      <selection pane="bottomLeft" activeCell="B63" sqref="B63"/>
      <selection pane="bottomRight" activeCell="A58" sqref="A58"/>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16384" width="9.140625" style="1"/>
  </cols>
  <sheetData>
    <row r="1" spans="1:35" ht="13.5" customHeight="1">
      <c r="B1" s="13"/>
      <c r="C1" s="13"/>
      <c r="D1" s="13"/>
      <c r="E1" s="13"/>
      <c r="F1" s="13"/>
      <c r="G1" s="13"/>
      <c r="H1" s="13"/>
      <c r="I1" s="13"/>
      <c r="J1" s="13"/>
      <c r="K1" s="13"/>
      <c r="L1" s="13"/>
      <c r="M1" s="13"/>
      <c r="N1" s="13"/>
      <c r="O1" s="13"/>
      <c r="P1" s="13"/>
      <c r="Q1" s="13"/>
      <c r="R1" s="13"/>
      <c r="S1" s="13"/>
      <c r="T1" s="13"/>
      <c r="U1" s="13"/>
      <c r="V1" s="13"/>
      <c r="W1" s="13"/>
      <c r="X1" s="13"/>
      <c r="Y1" s="13"/>
      <c r="Z1" s="13"/>
    </row>
    <row r="2" spans="1:35" ht="11.25" customHeight="1">
      <c r="A2" s="8" t="s">
        <v>189</v>
      </c>
      <c r="Z2" s="7"/>
    </row>
    <row r="3" spans="1:35" ht="11.25" customHeight="1">
      <c r="A3" s="12" t="s">
        <v>182</v>
      </c>
    </row>
    <row r="4" spans="1:35" ht="11.25" customHeight="1">
      <c r="A4" s="12"/>
    </row>
    <row r="5" spans="1:35" ht="13.5" customHeight="1">
      <c r="A5" s="10" t="s">
        <v>149</v>
      </c>
      <c r="X5" s="35" t="s">
        <v>190</v>
      </c>
      <c r="Z5" s="7"/>
    </row>
    <row r="6" spans="1:35"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35"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35"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row>
    <row r="9" spans="1:35" s="9" customFormat="1" ht="23.85" customHeight="1">
      <c r="A9" s="16" t="s">
        <v>135</v>
      </c>
      <c r="B9" s="17"/>
      <c r="C9" s="27"/>
      <c r="D9" s="17"/>
      <c r="E9" s="27"/>
      <c r="F9" s="27" t="s">
        <v>93</v>
      </c>
      <c r="G9" s="27" t="s">
        <v>73</v>
      </c>
      <c r="H9" s="27" t="s">
        <v>74</v>
      </c>
      <c r="I9" s="31" t="s">
        <v>76</v>
      </c>
      <c r="J9" s="27" t="s">
        <v>75</v>
      </c>
      <c r="K9" s="27" t="s">
        <v>77</v>
      </c>
      <c r="L9" s="27" t="s">
        <v>78</v>
      </c>
      <c r="M9" s="27" t="s">
        <v>140</v>
      </c>
      <c r="N9" s="27" t="s">
        <v>143</v>
      </c>
      <c r="O9" s="17"/>
      <c r="P9" s="27"/>
      <c r="Q9" s="27" t="s">
        <v>80</v>
      </c>
      <c r="R9" s="27" t="s">
        <v>81</v>
      </c>
      <c r="S9" s="27" t="s">
        <v>82</v>
      </c>
      <c r="T9" s="27" t="s">
        <v>83</v>
      </c>
      <c r="U9" s="27" t="s">
        <v>84</v>
      </c>
      <c r="V9" s="27" t="s">
        <v>120</v>
      </c>
      <c r="W9" s="27" t="s">
        <v>85</v>
      </c>
      <c r="X9" s="27" t="s">
        <v>86</v>
      </c>
      <c r="Y9" s="27" t="s">
        <v>123</v>
      </c>
      <c r="Z9" s="27" t="s">
        <v>144</v>
      </c>
    </row>
    <row r="10" spans="1:35"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row>
    <row r="11" spans="1:35" s="85" customFormat="1" ht="13.5" customHeight="1">
      <c r="A11" s="70" t="s">
        <v>229</v>
      </c>
      <c r="B11" s="72">
        <v>-51.795590019999963</v>
      </c>
      <c r="C11" s="72">
        <v>-68.138579999999934</v>
      </c>
      <c r="D11" s="72">
        <v>905.07540998000002</v>
      </c>
      <c r="E11" s="72">
        <v>888.73242000000005</v>
      </c>
      <c r="F11" s="72">
        <v>169.32496699999999</v>
      </c>
      <c r="G11" s="72">
        <v>0</v>
      </c>
      <c r="H11" s="72">
        <v>169.32496699999999</v>
      </c>
      <c r="I11" s="72">
        <v>0</v>
      </c>
      <c r="J11" s="72">
        <v>0</v>
      </c>
      <c r="K11" s="72">
        <v>134.62072556999996</v>
      </c>
      <c r="L11" s="72">
        <v>223.61447643000005</v>
      </c>
      <c r="M11" s="72">
        <v>361.17225100000002</v>
      </c>
      <c r="N11" s="72">
        <v>16.342989979999999</v>
      </c>
      <c r="O11" s="72">
        <v>956.87099999999998</v>
      </c>
      <c r="P11" s="64">
        <v>956.87099999999998</v>
      </c>
      <c r="Q11" s="72">
        <v>142.74120300000001</v>
      </c>
      <c r="R11" s="72">
        <v>164.31831600000001</v>
      </c>
      <c r="S11" s="72">
        <v>120.478875</v>
      </c>
      <c r="T11" s="72">
        <v>6.166944</v>
      </c>
      <c r="U11" s="72">
        <v>3.3223379999999998</v>
      </c>
      <c r="V11" s="72">
        <v>0</v>
      </c>
      <c r="W11" s="72">
        <v>85.627605000000003</v>
      </c>
      <c r="X11" s="72">
        <v>2.4800000000000001E-4</v>
      </c>
      <c r="Y11" s="72">
        <v>434.21547099999998</v>
      </c>
      <c r="Z11" s="72">
        <v>0</v>
      </c>
    </row>
    <row r="12" spans="1:35" s="85" customFormat="1" ht="13.5" customHeight="1">
      <c r="A12" s="70" t="s">
        <v>230</v>
      </c>
      <c r="B12" s="72">
        <v>-456.8405511699998</v>
      </c>
      <c r="C12" s="72">
        <v>-472.48653299999978</v>
      </c>
      <c r="D12" s="72">
        <v>1452.0802670700002</v>
      </c>
      <c r="E12" s="72">
        <v>1433.9124450000002</v>
      </c>
      <c r="F12" s="72">
        <v>335.24303700000002</v>
      </c>
      <c r="G12" s="72">
        <v>0</v>
      </c>
      <c r="H12" s="72">
        <v>335.24303700000002</v>
      </c>
      <c r="I12" s="72">
        <v>0</v>
      </c>
      <c r="J12" s="72">
        <v>0</v>
      </c>
      <c r="K12" s="72">
        <v>257.88472968999997</v>
      </c>
      <c r="L12" s="72">
        <v>457.39302230999999</v>
      </c>
      <c r="M12" s="72">
        <v>383.39165600000001</v>
      </c>
      <c r="N12" s="72">
        <v>18.16782207</v>
      </c>
      <c r="O12" s="72">
        <v>1908.92081824</v>
      </c>
      <c r="P12" s="64">
        <v>1906.3989779999999</v>
      </c>
      <c r="Q12" s="72">
        <v>301.27786900000001</v>
      </c>
      <c r="R12" s="72">
        <v>331.70850799999999</v>
      </c>
      <c r="S12" s="72">
        <v>360.85612500000002</v>
      </c>
      <c r="T12" s="72">
        <v>13.092556999999999</v>
      </c>
      <c r="U12" s="72">
        <v>11.70389215</v>
      </c>
      <c r="V12" s="72">
        <v>0</v>
      </c>
      <c r="W12" s="72">
        <v>138.39050785000001</v>
      </c>
      <c r="X12" s="72">
        <v>0.43880200000000003</v>
      </c>
      <c r="Y12" s="72">
        <v>748.93071699999996</v>
      </c>
      <c r="Z12" s="72">
        <v>2.5218402400000004</v>
      </c>
    </row>
    <row r="13" spans="1:35" s="85" customFormat="1" ht="13.5" customHeight="1">
      <c r="A13" s="70" t="s">
        <v>223</v>
      </c>
      <c r="B13" s="72">
        <v>-485.91544118000047</v>
      </c>
      <c r="C13" s="72">
        <v>-504.69511300000022</v>
      </c>
      <c r="D13" s="72">
        <v>2230.0198120599998</v>
      </c>
      <c r="E13" s="72">
        <v>2208.7182149999999</v>
      </c>
      <c r="F13" s="72">
        <v>511.78264300000001</v>
      </c>
      <c r="G13" s="72">
        <v>0</v>
      </c>
      <c r="H13" s="72">
        <v>511.78264300000001</v>
      </c>
      <c r="I13" s="72">
        <v>0</v>
      </c>
      <c r="J13" s="72">
        <v>0</v>
      </c>
      <c r="K13" s="72">
        <v>385.55146224999982</v>
      </c>
      <c r="L13" s="72">
        <v>816.74494675000028</v>
      </c>
      <c r="M13" s="72">
        <v>494.639163</v>
      </c>
      <c r="N13" s="72">
        <v>21.301597059999999</v>
      </c>
      <c r="O13" s="72">
        <v>2715.9352532400003</v>
      </c>
      <c r="P13" s="64">
        <v>2713.4133280000001</v>
      </c>
      <c r="Q13" s="72">
        <v>469.45490799999999</v>
      </c>
      <c r="R13" s="72">
        <v>498.76056199999999</v>
      </c>
      <c r="S13" s="72">
        <v>463.06072999999998</v>
      </c>
      <c r="T13" s="72">
        <v>19.400843999999999</v>
      </c>
      <c r="U13" s="72">
        <v>20.168152659999997</v>
      </c>
      <c r="V13" s="72">
        <v>0</v>
      </c>
      <c r="W13" s="72">
        <v>207.13396434000001</v>
      </c>
      <c r="X13" s="72">
        <v>0.44022299999999998</v>
      </c>
      <c r="Y13" s="72">
        <v>1034.9939440000001</v>
      </c>
      <c r="Z13" s="72">
        <v>2.5219252400000003</v>
      </c>
    </row>
    <row r="14" spans="1:35" s="85" customFormat="1" ht="13.5" customHeight="1">
      <c r="A14" s="73" t="s">
        <v>224</v>
      </c>
      <c r="B14" s="76">
        <v>-732.42441683999868</v>
      </c>
      <c r="C14" s="76">
        <v>-834.88073299999905</v>
      </c>
      <c r="D14" s="76">
        <v>3538.7676357400001</v>
      </c>
      <c r="E14" s="76">
        <v>3424.5587740000001</v>
      </c>
      <c r="F14" s="76">
        <v>674.655213</v>
      </c>
      <c r="G14" s="76">
        <v>0</v>
      </c>
      <c r="H14" s="76">
        <v>674.655213</v>
      </c>
      <c r="I14" s="76">
        <v>0</v>
      </c>
      <c r="J14" s="76">
        <v>0</v>
      </c>
      <c r="K14" s="76">
        <v>653.72908196999981</v>
      </c>
      <c r="L14" s="76">
        <v>1297.6091790300002</v>
      </c>
      <c r="M14" s="76">
        <v>798.56530000000009</v>
      </c>
      <c r="N14" s="76">
        <v>114.20886174</v>
      </c>
      <c r="O14" s="76">
        <v>4271.1920525799987</v>
      </c>
      <c r="P14" s="77">
        <v>4259.4395069999991</v>
      </c>
      <c r="Q14" s="76">
        <v>811.46058800000003</v>
      </c>
      <c r="R14" s="76">
        <v>682.78470800000002</v>
      </c>
      <c r="S14" s="76">
        <v>1005.5828299999999</v>
      </c>
      <c r="T14" s="76">
        <v>27.922274999999999</v>
      </c>
      <c r="U14" s="76">
        <v>34.023463999999997</v>
      </c>
      <c r="V14" s="76">
        <v>0</v>
      </c>
      <c r="W14" s="76">
        <v>260.99580999999995</v>
      </c>
      <c r="X14" s="76">
        <v>2.7860000000000003E-3</v>
      </c>
      <c r="Y14" s="76">
        <v>1436.667046</v>
      </c>
      <c r="Z14" s="76">
        <v>11.75254558</v>
      </c>
    </row>
    <row r="15" spans="1:35" s="62" customFormat="1" ht="13.5" customHeight="1">
      <c r="A15" s="70" t="s">
        <v>231</v>
      </c>
      <c r="B15" s="72">
        <v>-361.84430525000016</v>
      </c>
      <c r="C15" s="72">
        <v>-389.98397921000014</v>
      </c>
      <c r="D15" s="72">
        <v>576.46962973999996</v>
      </c>
      <c r="E15" s="72">
        <v>548.32995577999998</v>
      </c>
      <c r="F15" s="72">
        <v>162.79125966000001</v>
      </c>
      <c r="G15" s="72">
        <v>0</v>
      </c>
      <c r="H15" s="72">
        <v>162.79125966000001</v>
      </c>
      <c r="I15" s="72">
        <v>0</v>
      </c>
      <c r="J15" s="72">
        <v>0</v>
      </c>
      <c r="K15" s="72">
        <v>122.4721864</v>
      </c>
      <c r="L15" s="72">
        <v>250.81960597</v>
      </c>
      <c r="M15" s="72">
        <v>12.246903749999998</v>
      </c>
      <c r="N15" s="72">
        <v>28.13967396</v>
      </c>
      <c r="O15" s="72">
        <v>938.31393499000012</v>
      </c>
      <c r="P15" s="64">
        <v>938.31393499000012</v>
      </c>
      <c r="Q15" s="72">
        <v>142.29007513000002</v>
      </c>
      <c r="R15" s="72">
        <v>177.25414351000003</v>
      </c>
      <c r="S15" s="72">
        <v>225.22692766</v>
      </c>
      <c r="T15" s="72">
        <v>7.0081477700000008</v>
      </c>
      <c r="U15" s="72">
        <v>23.367211210000001</v>
      </c>
      <c r="V15" s="72">
        <v>0</v>
      </c>
      <c r="W15" s="72">
        <v>9.0513775400000007</v>
      </c>
      <c r="X15" s="72">
        <v>5.6070000000000004E-5</v>
      </c>
      <c r="Y15" s="72">
        <v>354.11599609999996</v>
      </c>
      <c r="Z15" s="72">
        <v>0</v>
      </c>
      <c r="AC15" s="64"/>
      <c r="AD15" s="64"/>
      <c r="AE15" s="64"/>
      <c r="AG15" s="64"/>
      <c r="AH15" s="64"/>
      <c r="AI15" s="64"/>
    </row>
    <row r="16" spans="1:35" s="62" customFormat="1" ht="13.5" customHeight="1">
      <c r="A16" s="70" t="s">
        <v>232</v>
      </c>
      <c r="B16" s="72">
        <v>-553.99916068999983</v>
      </c>
      <c r="C16" s="72">
        <v>-598.38530064999986</v>
      </c>
      <c r="D16" s="72">
        <v>1205.81331503</v>
      </c>
      <c r="E16" s="72">
        <v>1158.88583303</v>
      </c>
      <c r="F16" s="72">
        <v>323.77794597999997</v>
      </c>
      <c r="G16" s="72">
        <v>0.20224600000000001</v>
      </c>
      <c r="H16" s="72">
        <v>323.57569997999997</v>
      </c>
      <c r="I16" s="72">
        <v>0</v>
      </c>
      <c r="J16" s="72">
        <v>0</v>
      </c>
      <c r="K16" s="72">
        <v>258.92703318999997</v>
      </c>
      <c r="L16" s="72">
        <v>532.2633608000001</v>
      </c>
      <c r="M16" s="72">
        <v>43.917493060000005</v>
      </c>
      <c r="N16" s="72">
        <v>46.927481999999998</v>
      </c>
      <c r="O16" s="72">
        <v>1759.8124757199998</v>
      </c>
      <c r="P16" s="64">
        <v>1757.2711336799998</v>
      </c>
      <c r="Q16" s="72">
        <v>341.02272723000004</v>
      </c>
      <c r="R16" s="72">
        <v>357.15979856000001</v>
      </c>
      <c r="S16" s="72">
        <v>322.68218783000003</v>
      </c>
      <c r="T16" s="72">
        <v>15.270807359999999</v>
      </c>
      <c r="U16" s="72">
        <v>13.84525481</v>
      </c>
      <c r="V16" s="72">
        <v>0</v>
      </c>
      <c r="W16" s="72">
        <v>29.291546990000001</v>
      </c>
      <c r="X16" s="72">
        <v>18.199291469999999</v>
      </c>
      <c r="Y16" s="72">
        <v>659.79951942999992</v>
      </c>
      <c r="Z16" s="72">
        <v>2.54134204</v>
      </c>
      <c r="AC16" s="64"/>
      <c r="AD16" s="64"/>
      <c r="AE16" s="64"/>
      <c r="AG16" s="64"/>
      <c r="AH16" s="64"/>
      <c r="AI16" s="64"/>
    </row>
    <row r="17" spans="1:55" s="62" customFormat="1" ht="13.5" customHeight="1">
      <c r="A17" s="70" t="s">
        <v>87</v>
      </c>
      <c r="B17" s="72">
        <v>-551.40763352999966</v>
      </c>
      <c r="C17" s="72">
        <v>-599.08143915999995</v>
      </c>
      <c r="D17" s="72">
        <v>1873.0458811799999</v>
      </c>
      <c r="E17" s="72">
        <v>1822.8101565099998</v>
      </c>
      <c r="F17" s="72">
        <v>492.98829634999998</v>
      </c>
      <c r="G17" s="72">
        <v>0.21882499999999999</v>
      </c>
      <c r="H17" s="72">
        <v>492.76947135</v>
      </c>
      <c r="I17" s="72">
        <v>0</v>
      </c>
      <c r="J17" s="72">
        <v>0</v>
      </c>
      <c r="K17" s="72">
        <v>404.40442872999989</v>
      </c>
      <c r="L17" s="72">
        <v>857.4558966699999</v>
      </c>
      <c r="M17" s="72">
        <v>67.961534760000006</v>
      </c>
      <c r="N17" s="72">
        <v>50.235724670000003</v>
      </c>
      <c r="O17" s="72">
        <v>2424.4535147099987</v>
      </c>
      <c r="P17" s="64">
        <v>2421.8915956699989</v>
      </c>
      <c r="Q17" s="72">
        <v>535.52202793999993</v>
      </c>
      <c r="R17" s="72">
        <v>538.30481008999993</v>
      </c>
      <c r="S17" s="72">
        <v>420.36622626999991</v>
      </c>
      <c r="T17" s="72">
        <v>23.033108860000006</v>
      </c>
      <c r="U17" s="72">
        <v>19.925050740000007</v>
      </c>
      <c r="V17" s="72">
        <v>0</v>
      </c>
      <c r="W17" s="72">
        <v>80.04040956999998</v>
      </c>
      <c r="X17" s="72">
        <v>18.199291469999999</v>
      </c>
      <c r="Y17" s="72">
        <v>786.50067073000002</v>
      </c>
      <c r="Z17" s="72">
        <v>2.5619190399999998</v>
      </c>
      <c r="AC17" s="64"/>
      <c r="AD17" s="64"/>
      <c r="AE17" s="64"/>
      <c r="AG17" s="64"/>
      <c r="AH17" s="64"/>
      <c r="AI17" s="64"/>
    </row>
    <row r="18" spans="1:55" s="62" customFormat="1" ht="13.5" customHeight="1">
      <c r="A18" s="73" t="s">
        <v>88</v>
      </c>
      <c r="B18" s="76">
        <v>-919.86578992000159</v>
      </c>
      <c r="C18" s="76">
        <v>-978.98792531000163</v>
      </c>
      <c r="D18" s="76">
        <v>2707.0036934700001</v>
      </c>
      <c r="E18" s="76">
        <v>2623.3902313600001</v>
      </c>
      <c r="F18" s="76">
        <v>668.17166386999997</v>
      </c>
      <c r="G18" s="76">
        <v>0.221328</v>
      </c>
      <c r="H18" s="76">
        <v>667.95033587</v>
      </c>
      <c r="I18" s="76">
        <v>0</v>
      </c>
      <c r="J18" s="76">
        <v>0.65732981000000001</v>
      </c>
      <c r="K18" s="76">
        <v>565.72118944000022</v>
      </c>
      <c r="L18" s="76">
        <v>1131.6194828599998</v>
      </c>
      <c r="M18" s="76">
        <v>257.22056538000004</v>
      </c>
      <c r="N18" s="76">
        <v>83.61346211</v>
      </c>
      <c r="O18" s="76">
        <v>3626.8694833900017</v>
      </c>
      <c r="P18" s="77">
        <v>3602.3781566700018</v>
      </c>
      <c r="Q18" s="76">
        <v>771.7468980500015</v>
      </c>
      <c r="R18" s="76">
        <v>757.67177715999969</v>
      </c>
      <c r="S18" s="76">
        <v>831.07422388000009</v>
      </c>
      <c r="T18" s="76">
        <v>32.038496149999993</v>
      </c>
      <c r="U18" s="76">
        <v>40.361678290000008</v>
      </c>
      <c r="V18" s="76">
        <v>0</v>
      </c>
      <c r="W18" s="76">
        <v>112.44437497000003</v>
      </c>
      <c r="X18" s="76">
        <v>21.093195420000001</v>
      </c>
      <c r="Y18" s="76">
        <v>1035.9475127500002</v>
      </c>
      <c r="Z18" s="76">
        <v>24.49132672</v>
      </c>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row>
    <row r="19" spans="1:55" s="62" customFormat="1" ht="13.5" customHeight="1">
      <c r="A19" s="70" t="s">
        <v>233</v>
      </c>
      <c r="B19" s="72">
        <v>-133.58734124</v>
      </c>
      <c r="C19" s="72">
        <v>-163.11769988000003</v>
      </c>
      <c r="D19" s="72">
        <v>657.91148432</v>
      </c>
      <c r="E19" s="72">
        <v>628.13112567999997</v>
      </c>
      <c r="F19" s="72">
        <v>178.30960225999999</v>
      </c>
      <c r="G19" s="72">
        <v>0</v>
      </c>
      <c r="H19" s="72">
        <v>178.30960225999999</v>
      </c>
      <c r="I19" s="72">
        <v>0</v>
      </c>
      <c r="J19" s="72">
        <v>0</v>
      </c>
      <c r="K19" s="72">
        <v>217.83398560000003</v>
      </c>
      <c r="L19" s="72">
        <v>211.94095364</v>
      </c>
      <c r="M19" s="72">
        <v>20.046584180000004</v>
      </c>
      <c r="N19" s="72">
        <v>29.780358639999999</v>
      </c>
      <c r="O19" s="72">
        <v>791.49882556</v>
      </c>
      <c r="P19" s="64">
        <v>791.24882556</v>
      </c>
      <c r="Q19" s="72">
        <v>160.28053286999989</v>
      </c>
      <c r="R19" s="72">
        <v>167.88095839000007</v>
      </c>
      <c r="S19" s="72">
        <v>111.14836543000001</v>
      </c>
      <c r="T19" s="72">
        <v>8.8643564500000007</v>
      </c>
      <c r="U19" s="72">
        <v>7.4833431499999996</v>
      </c>
      <c r="V19" s="72">
        <v>0</v>
      </c>
      <c r="W19" s="72">
        <v>14.376368440000002</v>
      </c>
      <c r="X19" s="72">
        <v>0.16705431000000001</v>
      </c>
      <c r="Y19" s="72">
        <v>321.04784652000006</v>
      </c>
      <c r="Z19" s="72">
        <v>0.25</v>
      </c>
      <c r="AC19" s="64"/>
      <c r="AD19" s="64"/>
      <c r="AE19" s="64"/>
      <c r="AG19" s="64"/>
      <c r="AH19" s="64"/>
      <c r="AI19" s="64"/>
    </row>
    <row r="20" spans="1:55" s="62" customFormat="1" ht="13.5" customHeight="1">
      <c r="A20" s="70" t="s">
        <v>234</v>
      </c>
      <c r="B20" s="72">
        <v>-363.16520973999991</v>
      </c>
      <c r="C20" s="72">
        <v>-405.05191087999992</v>
      </c>
      <c r="D20" s="72">
        <v>1293.0393572099999</v>
      </c>
      <c r="E20" s="72">
        <v>1244.17907057</v>
      </c>
      <c r="F20" s="72">
        <v>341.18501703000004</v>
      </c>
      <c r="G20" s="72">
        <v>0</v>
      </c>
      <c r="H20" s="72">
        <v>341.18501703000004</v>
      </c>
      <c r="I20" s="72">
        <v>0</v>
      </c>
      <c r="J20" s="72">
        <v>0</v>
      </c>
      <c r="K20" s="72">
        <v>403.94103117999981</v>
      </c>
      <c r="L20" s="72">
        <v>438.14619744000009</v>
      </c>
      <c r="M20" s="72">
        <v>60.906824919999991</v>
      </c>
      <c r="N20" s="72">
        <v>48.860286639999998</v>
      </c>
      <c r="O20" s="72">
        <v>1656.2045669499998</v>
      </c>
      <c r="P20" s="64">
        <v>1649.2309814499999</v>
      </c>
      <c r="Q20" s="72">
        <v>344.73432234999973</v>
      </c>
      <c r="R20" s="72">
        <v>364.88389310000019</v>
      </c>
      <c r="S20" s="72">
        <v>155.50967494000002</v>
      </c>
      <c r="T20" s="72">
        <v>18.289712260000002</v>
      </c>
      <c r="U20" s="72">
        <v>15.899687079999994</v>
      </c>
      <c r="V20" s="72">
        <v>0</v>
      </c>
      <c r="W20" s="72">
        <v>46.996019889999999</v>
      </c>
      <c r="X20" s="72">
        <v>0.16705431000000001</v>
      </c>
      <c r="Y20" s="72">
        <v>702.75061751999988</v>
      </c>
      <c r="Z20" s="72">
        <v>6.9735854999999987</v>
      </c>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row>
    <row r="21" spans="1:55" s="62" customFormat="1" ht="13.5" customHeight="1">
      <c r="A21" s="70" t="s">
        <v>218</v>
      </c>
      <c r="B21" s="72">
        <v>-379.45630090999953</v>
      </c>
      <c r="C21" s="72">
        <v>-461.33567304999974</v>
      </c>
      <c r="D21" s="72">
        <v>2047.96044577</v>
      </c>
      <c r="E21" s="72">
        <v>1957.8374881299999</v>
      </c>
      <c r="F21" s="72">
        <v>528.19359353000004</v>
      </c>
      <c r="G21" s="72">
        <v>0</v>
      </c>
      <c r="H21" s="72">
        <v>528.19359353000004</v>
      </c>
      <c r="I21" s="72">
        <v>0</v>
      </c>
      <c r="J21" s="72">
        <v>0</v>
      </c>
      <c r="K21" s="72">
        <v>597.01366240999982</v>
      </c>
      <c r="L21" s="72">
        <v>734.64180527000008</v>
      </c>
      <c r="M21" s="72">
        <v>97.988426919999995</v>
      </c>
      <c r="N21" s="72">
        <v>90.122957639999996</v>
      </c>
      <c r="O21" s="72">
        <v>2427.4167466799995</v>
      </c>
      <c r="P21" s="64">
        <v>2419.1731611799996</v>
      </c>
      <c r="Q21" s="72">
        <v>544.35276383000019</v>
      </c>
      <c r="R21" s="72">
        <v>563.42736919999982</v>
      </c>
      <c r="S21" s="72">
        <v>223.51004236000003</v>
      </c>
      <c r="T21" s="72">
        <v>26.761399310000002</v>
      </c>
      <c r="U21" s="72">
        <v>26.78776487</v>
      </c>
      <c r="V21" s="72">
        <v>0</v>
      </c>
      <c r="W21" s="72">
        <v>86.090034380000006</v>
      </c>
      <c r="X21" s="72">
        <v>12.919740999999998</v>
      </c>
      <c r="Y21" s="72">
        <v>935.32404622999968</v>
      </c>
      <c r="Z21" s="72">
        <v>8.2435854999999947</v>
      </c>
      <c r="AC21" s="64"/>
      <c r="AD21" s="64"/>
      <c r="AE21" s="64"/>
      <c r="AG21" s="64"/>
      <c r="AH21" s="64"/>
      <c r="AI21" s="64"/>
    </row>
    <row r="22" spans="1:55" s="62" customFormat="1" ht="13.5" customHeight="1">
      <c r="A22" s="73" t="s">
        <v>222</v>
      </c>
      <c r="B22" s="76">
        <v>-1033.2207887900008</v>
      </c>
      <c r="C22" s="76">
        <v>-1108.285404570001</v>
      </c>
      <c r="D22" s="76">
        <v>2994.1638887899999</v>
      </c>
      <c r="E22" s="76">
        <v>2866.5655480299997</v>
      </c>
      <c r="F22" s="76">
        <v>684.55790102000003</v>
      </c>
      <c r="G22" s="76">
        <v>0</v>
      </c>
      <c r="H22" s="76">
        <v>684.55790102000003</v>
      </c>
      <c r="I22" s="76">
        <v>0</v>
      </c>
      <c r="J22" s="76">
        <v>0</v>
      </c>
      <c r="K22" s="76">
        <v>1017.7731649199999</v>
      </c>
      <c r="L22" s="76">
        <v>1018.1727521699999</v>
      </c>
      <c r="M22" s="76">
        <v>146.06172991999998</v>
      </c>
      <c r="N22" s="76">
        <v>127.59834076</v>
      </c>
      <c r="O22" s="76">
        <v>4027.3846775800007</v>
      </c>
      <c r="P22" s="77">
        <v>3974.8509526000007</v>
      </c>
      <c r="Q22" s="76">
        <v>811.6771603600007</v>
      </c>
      <c r="R22" s="76">
        <v>743.40298109999969</v>
      </c>
      <c r="S22" s="76">
        <v>562.76980201999993</v>
      </c>
      <c r="T22" s="76">
        <v>37.776263319999998</v>
      </c>
      <c r="U22" s="76">
        <v>38.790038450000011</v>
      </c>
      <c r="V22" s="76">
        <v>0</v>
      </c>
      <c r="W22" s="76">
        <v>128.03045087999999</v>
      </c>
      <c r="X22" s="76">
        <v>45.20226212</v>
      </c>
      <c r="Y22" s="76">
        <v>1607.2019943500004</v>
      </c>
      <c r="Z22" s="76">
        <v>52.533724980000002</v>
      </c>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row>
    <row r="23" spans="1:55" s="62" customFormat="1" ht="13.5" customHeight="1">
      <c r="A23" s="70" t="s">
        <v>239</v>
      </c>
      <c r="B23" s="72">
        <v>-142.28613794000103</v>
      </c>
      <c r="C23" s="72">
        <v>-197.67890768000098</v>
      </c>
      <c r="D23" s="72">
        <v>4020.3975573800008</v>
      </c>
      <c r="E23" s="72">
        <v>2016.1963310000006</v>
      </c>
      <c r="F23" s="72">
        <v>181.75957373</v>
      </c>
      <c r="G23" s="72">
        <v>0</v>
      </c>
      <c r="H23" s="72">
        <v>181.75957373</v>
      </c>
      <c r="I23" s="72">
        <v>0</v>
      </c>
      <c r="J23" s="72">
        <v>0</v>
      </c>
      <c r="K23" s="72">
        <v>1363.5772067099999</v>
      </c>
      <c r="L23" s="72">
        <v>372.3690910200005</v>
      </c>
      <c r="M23" s="72">
        <v>98.490459540000018</v>
      </c>
      <c r="N23" s="72">
        <v>2004.20122638</v>
      </c>
      <c r="O23" s="72">
        <v>4162.6836953200018</v>
      </c>
      <c r="P23" s="64">
        <v>2213.8752386800015</v>
      </c>
      <c r="Q23" s="72">
        <v>661.5832800100012</v>
      </c>
      <c r="R23" s="72">
        <v>780.52929076000021</v>
      </c>
      <c r="S23" s="72">
        <v>168.24502034999998</v>
      </c>
      <c r="T23" s="72">
        <v>5.66672742</v>
      </c>
      <c r="U23" s="72">
        <v>13.871529270000003</v>
      </c>
      <c r="V23" s="72">
        <v>0</v>
      </c>
      <c r="W23" s="72">
        <v>32.060297509999998</v>
      </c>
      <c r="X23" s="72">
        <v>1.64042244</v>
      </c>
      <c r="Y23" s="72">
        <v>550.27867092000031</v>
      </c>
      <c r="Z23" s="72">
        <v>1948.8084566399998</v>
      </c>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row>
    <row r="24" spans="1:55" s="62" customFormat="1" ht="13.5" customHeight="1">
      <c r="A24" s="70" t="s">
        <v>240</v>
      </c>
      <c r="B24" s="65">
        <v>-603.22707295000055</v>
      </c>
      <c r="C24" s="65">
        <v>-645.60310290000052</v>
      </c>
      <c r="D24" s="65">
        <v>6551.7176658300014</v>
      </c>
      <c r="E24" s="65">
        <v>4009.9053587200005</v>
      </c>
      <c r="F24" s="65">
        <v>383.40435448000005</v>
      </c>
      <c r="G24" s="65">
        <v>2.3796000000000001E-4</v>
      </c>
      <c r="H24" s="65">
        <v>383.40411652000006</v>
      </c>
      <c r="I24" s="65">
        <v>0</v>
      </c>
      <c r="J24" s="65">
        <v>0</v>
      </c>
      <c r="K24" s="65">
        <v>2684.1783271499994</v>
      </c>
      <c r="L24" s="65">
        <v>768.45267409000098</v>
      </c>
      <c r="M24" s="65">
        <v>173.87000299999997</v>
      </c>
      <c r="N24" s="65">
        <v>2541.8123071100003</v>
      </c>
      <c r="O24" s="65">
        <v>7154.9447387800019</v>
      </c>
      <c r="P24" s="65">
        <v>4655.5084616200011</v>
      </c>
      <c r="Q24" s="65">
        <v>1412.6724594200007</v>
      </c>
      <c r="R24" s="65">
        <v>1716.0650505300002</v>
      </c>
      <c r="S24" s="65">
        <v>307.59033946000005</v>
      </c>
      <c r="T24" s="65">
        <v>11.470082629999999</v>
      </c>
      <c r="U24" s="65">
        <v>29.633610240000003</v>
      </c>
      <c r="V24" s="65">
        <v>0</v>
      </c>
      <c r="W24" s="65">
        <v>48.409109180000016</v>
      </c>
      <c r="X24" s="65">
        <v>2.7970880799999995</v>
      </c>
      <c r="Y24" s="65">
        <v>1126.8707220800002</v>
      </c>
      <c r="Z24" s="65">
        <v>2499.4362771600008</v>
      </c>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row>
    <row r="25" spans="1:55" s="62" customFormat="1" ht="13.5" customHeight="1">
      <c r="A25" s="75" t="s">
        <v>241</v>
      </c>
      <c r="B25" s="72">
        <v>-701.60416061000251</v>
      </c>
      <c r="C25" s="72">
        <v>-795.27938570000242</v>
      </c>
      <c r="D25" s="72">
        <v>9752.9397965000007</v>
      </c>
      <c r="E25" s="72">
        <v>6282.7049089800012</v>
      </c>
      <c r="F25" s="72">
        <v>599.32043385999998</v>
      </c>
      <c r="G25" s="72">
        <v>4.5485299999999994E-3</v>
      </c>
      <c r="H25" s="72">
        <v>599.31588533000001</v>
      </c>
      <c r="I25" s="72">
        <v>0</v>
      </c>
      <c r="J25" s="72">
        <v>0</v>
      </c>
      <c r="K25" s="72">
        <v>4084.9774663900007</v>
      </c>
      <c r="L25" s="72">
        <v>1367.3309878200007</v>
      </c>
      <c r="M25" s="72">
        <v>231.07602091000001</v>
      </c>
      <c r="N25" s="72">
        <v>3470.23488752</v>
      </c>
      <c r="O25" s="72">
        <v>10454.543957110003</v>
      </c>
      <c r="P25" s="64">
        <v>7077.9842946800036</v>
      </c>
      <c r="Q25" s="72">
        <v>2314.7181726400045</v>
      </c>
      <c r="R25" s="72">
        <v>2551.1388655899991</v>
      </c>
      <c r="S25" s="72">
        <v>491.50251470000012</v>
      </c>
      <c r="T25" s="72">
        <v>17.250474130000001</v>
      </c>
      <c r="U25" s="72">
        <v>49.016807539999995</v>
      </c>
      <c r="V25" s="72">
        <v>0</v>
      </c>
      <c r="W25" s="72">
        <v>91.892966640000026</v>
      </c>
      <c r="X25" s="72">
        <v>17.743210740000002</v>
      </c>
      <c r="Y25" s="72">
        <v>1544.7212827000003</v>
      </c>
      <c r="Z25" s="72">
        <v>3376.5596624300001</v>
      </c>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5" s="62" customFormat="1" ht="13.5" customHeight="1">
      <c r="A26" s="73" t="s">
        <v>242</v>
      </c>
      <c r="B26" s="76">
        <v>-1059.6422850499948</v>
      </c>
      <c r="C26" s="76">
        <v>-1190.2209698799961</v>
      </c>
      <c r="D26" s="76">
        <v>13327.088306580004</v>
      </c>
      <c r="E26" s="76">
        <v>8968.883589840003</v>
      </c>
      <c r="F26" s="76">
        <v>816.25708140999984</v>
      </c>
      <c r="G26" s="76">
        <v>0</v>
      </c>
      <c r="H26" s="76">
        <v>816.25708140999984</v>
      </c>
      <c r="I26" s="76">
        <v>0</v>
      </c>
      <c r="J26" s="76">
        <v>0</v>
      </c>
      <c r="K26" s="76">
        <v>5658.9768310900017</v>
      </c>
      <c r="L26" s="76">
        <v>1810.1400018700006</v>
      </c>
      <c r="M26" s="76">
        <v>683.50967547000005</v>
      </c>
      <c r="N26" s="76">
        <v>4358.2047167400005</v>
      </c>
      <c r="O26" s="76">
        <v>14386.730591629999</v>
      </c>
      <c r="P26" s="77">
        <v>10159.104559719999</v>
      </c>
      <c r="Q26" s="76">
        <v>3370.9593853400006</v>
      </c>
      <c r="R26" s="76">
        <v>3436.3691248299997</v>
      </c>
      <c r="S26" s="76">
        <v>881.00922197000011</v>
      </c>
      <c r="T26" s="76">
        <v>22.923009560000004</v>
      </c>
      <c r="U26" s="76">
        <v>94.091880620000012</v>
      </c>
      <c r="V26" s="76">
        <v>0</v>
      </c>
      <c r="W26" s="76">
        <v>155.59816545000004</v>
      </c>
      <c r="X26" s="76">
        <v>18.129576909999997</v>
      </c>
      <c r="Y26" s="76">
        <v>2180.02419504</v>
      </c>
      <c r="Z26" s="76">
        <v>4227.6260319100002</v>
      </c>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5" s="62" customFormat="1" ht="13.5" customHeight="1">
      <c r="A27" s="75" t="s">
        <v>243</v>
      </c>
      <c r="B27" s="72">
        <v>-335.29781183000023</v>
      </c>
      <c r="C27" s="72">
        <v>-244.17987840000046</v>
      </c>
      <c r="D27" s="72">
        <v>2300.2436277200009</v>
      </c>
      <c r="E27" s="72">
        <v>1893.5304666500008</v>
      </c>
      <c r="F27" s="72">
        <v>218.50396287999999</v>
      </c>
      <c r="G27" s="72">
        <v>0</v>
      </c>
      <c r="H27" s="72">
        <v>218.50396287999999</v>
      </c>
      <c r="I27" s="72">
        <v>0.54802120999999993</v>
      </c>
      <c r="J27" s="72">
        <v>0</v>
      </c>
      <c r="K27" s="72">
        <v>1312.7053036500006</v>
      </c>
      <c r="L27" s="72">
        <v>289.04607962000023</v>
      </c>
      <c r="M27" s="72">
        <v>73.275120499999986</v>
      </c>
      <c r="N27" s="72">
        <v>406.71316107000007</v>
      </c>
      <c r="O27" s="72">
        <v>2635.5414395500011</v>
      </c>
      <c r="P27" s="64">
        <v>2137.7103450500013</v>
      </c>
      <c r="Q27" s="72">
        <v>625.92972267000164</v>
      </c>
      <c r="R27" s="72">
        <v>830.86633918000018</v>
      </c>
      <c r="S27" s="72">
        <v>128.07393326000005</v>
      </c>
      <c r="T27" s="72">
        <v>6.1862674499999999</v>
      </c>
      <c r="U27" s="72">
        <v>12.301167380000001</v>
      </c>
      <c r="V27" s="72">
        <v>0</v>
      </c>
      <c r="W27" s="72">
        <v>16.065270510000005</v>
      </c>
      <c r="X27" s="72">
        <v>0.45378126999999996</v>
      </c>
      <c r="Y27" s="72">
        <v>517.8338633299993</v>
      </c>
      <c r="Z27" s="72">
        <v>497.83109449999995</v>
      </c>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5" s="62" customFormat="1" ht="13.5" customHeight="1">
      <c r="A28" s="75" t="s">
        <v>244</v>
      </c>
      <c r="B28" s="72">
        <v>-509.76699564000137</v>
      </c>
      <c r="C28" s="72">
        <v>-447.91343019000215</v>
      </c>
      <c r="D28" s="72">
        <v>4899.0578519299997</v>
      </c>
      <c r="E28" s="72">
        <v>4106.0747264599995</v>
      </c>
      <c r="F28" s="72">
        <v>268.59223030999993</v>
      </c>
      <c r="G28" s="72">
        <v>0</v>
      </c>
      <c r="H28" s="72">
        <v>268.59223030999993</v>
      </c>
      <c r="I28" s="72">
        <v>0</v>
      </c>
      <c r="J28" s="72">
        <v>0</v>
      </c>
      <c r="K28" s="72">
        <v>2705.8814659899995</v>
      </c>
      <c r="L28" s="72">
        <v>786.41186104000008</v>
      </c>
      <c r="M28" s="72">
        <v>345.18916911999986</v>
      </c>
      <c r="N28" s="72">
        <v>792.98312547</v>
      </c>
      <c r="O28" s="72">
        <v>5408.8248475700011</v>
      </c>
      <c r="P28" s="64">
        <v>4553.9881566500017</v>
      </c>
      <c r="Q28" s="72">
        <v>1340.3461878700027</v>
      </c>
      <c r="R28" s="72">
        <v>1837.0391361499999</v>
      </c>
      <c r="S28" s="72">
        <v>228.99942892999999</v>
      </c>
      <c r="T28" s="72">
        <v>11.39940185</v>
      </c>
      <c r="U28" s="72">
        <v>52.333264690000014</v>
      </c>
      <c r="V28" s="72">
        <v>0</v>
      </c>
      <c r="W28" s="72">
        <v>45.129695439999978</v>
      </c>
      <c r="X28" s="72">
        <v>137.12069353000001</v>
      </c>
      <c r="Y28" s="72">
        <v>901.62034818999985</v>
      </c>
      <c r="Z28" s="72">
        <v>854.8366909199998</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5" s="62" customFormat="1" ht="13.5" customHeight="1">
      <c r="A29" s="75" t="s">
        <v>245</v>
      </c>
      <c r="B29" s="65">
        <v>-623.92105142000219</v>
      </c>
      <c r="C29" s="65">
        <v>-732.58371790000183</v>
      </c>
      <c r="D29" s="65">
        <v>7550.5468596099981</v>
      </c>
      <c r="E29" s="65">
        <v>6488.0088481999983</v>
      </c>
      <c r="F29" s="65">
        <v>315.54024838999993</v>
      </c>
      <c r="G29" s="65">
        <v>0.28168599999999999</v>
      </c>
      <c r="H29" s="65">
        <v>315.25856238999995</v>
      </c>
      <c r="I29" s="65">
        <v>0</v>
      </c>
      <c r="J29" s="65">
        <v>0</v>
      </c>
      <c r="K29" s="65">
        <v>4136.4529585499995</v>
      </c>
      <c r="L29" s="65">
        <v>1439.8620818799991</v>
      </c>
      <c r="M29" s="65">
        <v>596.15355938000016</v>
      </c>
      <c r="N29" s="65">
        <v>1062.5380114099999</v>
      </c>
      <c r="O29" s="65">
        <v>8174.4679110300003</v>
      </c>
      <c r="P29" s="65">
        <v>7220.5925661000001</v>
      </c>
      <c r="Q29" s="65">
        <v>2153.6183222099985</v>
      </c>
      <c r="R29" s="65">
        <v>2737.3097541600005</v>
      </c>
      <c r="S29" s="65">
        <v>429.06710445000004</v>
      </c>
      <c r="T29" s="65">
        <v>16.880362390000002</v>
      </c>
      <c r="U29" s="65">
        <v>80.957216119999998</v>
      </c>
      <c r="V29" s="65">
        <v>0</v>
      </c>
      <c r="W29" s="65">
        <v>74.218912200000005</v>
      </c>
      <c r="X29" s="65">
        <v>282.68571823999997</v>
      </c>
      <c r="Y29" s="65">
        <v>1445.8551763300002</v>
      </c>
      <c r="Z29" s="65">
        <v>953.8753449300001</v>
      </c>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row>
    <row r="30" spans="1:55" s="67" customFormat="1" ht="13.5" customHeight="1">
      <c r="A30" s="69" t="s">
        <v>246</v>
      </c>
      <c r="B30" s="68">
        <v>-710.46802003999801</v>
      </c>
      <c r="C30" s="68">
        <v>-999.8885756699965</v>
      </c>
      <c r="D30" s="68">
        <v>10832.617300610003</v>
      </c>
      <c r="E30" s="68">
        <v>9179.6857596400041</v>
      </c>
      <c r="F30" s="68">
        <v>364.49539396</v>
      </c>
      <c r="G30" s="68">
        <v>0</v>
      </c>
      <c r="H30" s="68">
        <v>364.49539396</v>
      </c>
      <c r="I30" s="68">
        <v>0</v>
      </c>
      <c r="J30" s="68">
        <v>0</v>
      </c>
      <c r="K30" s="68">
        <v>5949.8444588100001</v>
      </c>
      <c r="L30" s="68">
        <v>1946.2792246600029</v>
      </c>
      <c r="M30" s="68">
        <v>919.06668221000018</v>
      </c>
      <c r="N30" s="68">
        <v>1652.93154097</v>
      </c>
      <c r="O30" s="68">
        <v>11543.085320650001</v>
      </c>
      <c r="P30" s="68">
        <v>10179.574335310001</v>
      </c>
      <c r="Q30" s="68">
        <v>3265.7786593399983</v>
      </c>
      <c r="R30" s="68">
        <v>3636.6322502000025</v>
      </c>
      <c r="S30" s="68">
        <v>753.02678418999983</v>
      </c>
      <c r="T30" s="68">
        <v>24.974085149999997</v>
      </c>
      <c r="U30" s="68">
        <v>165.9718771</v>
      </c>
      <c r="V30" s="68">
        <v>0</v>
      </c>
      <c r="W30" s="68">
        <v>130.65588746</v>
      </c>
      <c r="X30" s="68">
        <v>151.66692495999999</v>
      </c>
      <c r="Y30" s="68">
        <v>2050.8678669099995</v>
      </c>
      <c r="Z30" s="68">
        <v>1363.5109853400002</v>
      </c>
    </row>
    <row r="31" spans="1:55" s="67" customFormat="1" ht="13.5" customHeight="1">
      <c r="A31" s="75" t="s">
        <v>247</v>
      </c>
      <c r="B31" s="65">
        <v>-302.77004612999872</v>
      </c>
      <c r="C31" s="65">
        <v>-258.290768229999</v>
      </c>
      <c r="D31" s="65">
        <v>2432.5644876400002</v>
      </c>
      <c r="E31" s="65">
        <v>1962.7129437599999</v>
      </c>
      <c r="F31" s="65">
        <v>53.660575349999995</v>
      </c>
      <c r="G31" s="65">
        <v>0</v>
      </c>
      <c r="H31" s="65">
        <v>53.660575349999995</v>
      </c>
      <c r="I31" s="65">
        <v>0</v>
      </c>
      <c r="J31" s="65">
        <v>0</v>
      </c>
      <c r="K31" s="65">
        <v>1448.4849733200003</v>
      </c>
      <c r="L31" s="65">
        <v>317.1395635799995</v>
      </c>
      <c r="M31" s="65">
        <v>143.42783151000003</v>
      </c>
      <c r="N31" s="65">
        <v>469.85154388000001</v>
      </c>
      <c r="O31" s="65">
        <v>2735.3345337699989</v>
      </c>
      <c r="P31" s="65">
        <v>2221.0037119899989</v>
      </c>
      <c r="Q31" s="65">
        <v>621.10048482999912</v>
      </c>
      <c r="R31" s="65">
        <v>864.79704616999959</v>
      </c>
      <c r="S31" s="65">
        <v>152.23363683999995</v>
      </c>
      <c r="T31" s="65">
        <v>6.1943309199999996</v>
      </c>
      <c r="U31" s="65">
        <v>16.139286470000002</v>
      </c>
      <c r="V31" s="65">
        <v>0</v>
      </c>
      <c r="W31" s="65">
        <v>23.71632962000001</v>
      </c>
      <c r="X31" s="65">
        <v>0.80504021999999986</v>
      </c>
      <c r="Y31" s="65">
        <v>536.01755692000006</v>
      </c>
      <c r="Z31" s="65">
        <v>514.33082178000006</v>
      </c>
    </row>
    <row r="32" spans="1:55" s="62" customFormat="1" ht="13.5" customHeight="1">
      <c r="A32" s="75" t="s">
        <v>248</v>
      </c>
      <c r="B32" s="72">
        <v>-440.69851096000275</v>
      </c>
      <c r="C32" s="72">
        <v>-749.21268764000251</v>
      </c>
      <c r="D32" s="72">
        <v>5261.6408032499967</v>
      </c>
      <c r="E32" s="72">
        <v>4286.8178447999971</v>
      </c>
      <c r="F32" s="72">
        <v>105.36850780000002</v>
      </c>
      <c r="G32" s="72">
        <v>0</v>
      </c>
      <c r="H32" s="72">
        <v>105.36850780000002</v>
      </c>
      <c r="I32" s="72">
        <v>0</v>
      </c>
      <c r="J32" s="72">
        <v>0</v>
      </c>
      <c r="K32" s="72">
        <v>2876.0397878299982</v>
      </c>
      <c r="L32" s="72">
        <v>992.42830826999943</v>
      </c>
      <c r="M32" s="72">
        <v>312.98124089999999</v>
      </c>
      <c r="N32" s="72">
        <v>974.82295844999999</v>
      </c>
      <c r="O32" s="72">
        <v>5702.3393142099994</v>
      </c>
      <c r="P32" s="64">
        <v>5036.0305324399997</v>
      </c>
      <c r="Q32" s="72">
        <v>1397.9625097999995</v>
      </c>
      <c r="R32" s="72">
        <v>1910.4267385299991</v>
      </c>
      <c r="S32" s="72">
        <v>415.62567079999985</v>
      </c>
      <c r="T32" s="72">
        <v>12.485498210000001</v>
      </c>
      <c r="U32" s="72">
        <v>40.124312850000003</v>
      </c>
      <c r="V32" s="72">
        <v>0</v>
      </c>
      <c r="W32" s="72">
        <v>146.52135644000015</v>
      </c>
      <c r="X32" s="72">
        <v>130.68048493999999</v>
      </c>
      <c r="Y32" s="72">
        <v>982.20396087000029</v>
      </c>
      <c r="Z32" s="72">
        <v>666.30878177</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s="62" customFormat="1" ht="13.5" customHeight="1">
      <c r="A33" s="113" t="s">
        <v>249</v>
      </c>
      <c r="B33" s="72">
        <v>-2.7375763800000641</v>
      </c>
      <c r="C33" s="72">
        <v>-832.31828973000029</v>
      </c>
      <c r="D33" s="72">
        <v>7983.129199549996</v>
      </c>
      <c r="E33" s="72">
        <v>6354.0312881599957</v>
      </c>
      <c r="F33" s="72">
        <v>159.23772399999999</v>
      </c>
      <c r="G33" s="64">
        <v>0</v>
      </c>
      <c r="H33" s="64">
        <v>159.23772399999999</v>
      </c>
      <c r="I33" s="64">
        <v>0</v>
      </c>
      <c r="J33" s="64">
        <v>0</v>
      </c>
      <c r="K33" s="64">
        <v>4258.1876248399949</v>
      </c>
      <c r="L33" s="64">
        <v>1302.8244083900008</v>
      </c>
      <c r="M33" s="64">
        <v>633.78153093000003</v>
      </c>
      <c r="N33" s="64">
        <v>1629.0979113899998</v>
      </c>
      <c r="O33" s="72">
        <v>7985.866775929996</v>
      </c>
      <c r="P33" s="64">
        <v>7186.349577889996</v>
      </c>
      <c r="Q33" s="64">
        <v>2092.2909669400019</v>
      </c>
      <c r="R33" s="64">
        <v>2839.0475629599923</v>
      </c>
      <c r="S33" s="64">
        <v>583.42143168999951</v>
      </c>
      <c r="T33" s="64">
        <v>20.124586669999999</v>
      </c>
      <c r="U33" s="64">
        <v>57.552720390000005</v>
      </c>
      <c r="V33" s="64">
        <v>0</v>
      </c>
      <c r="W33" s="64">
        <v>195.40082777000003</v>
      </c>
      <c r="X33" s="64">
        <v>132.07150754999998</v>
      </c>
      <c r="Y33" s="64">
        <v>1266.439973920001</v>
      </c>
      <c r="Z33" s="64">
        <v>799.5171980399997</v>
      </c>
    </row>
    <row r="34" spans="1:52" s="78" customFormat="1" ht="13.5" customHeight="1">
      <c r="A34" s="69" t="s">
        <v>250</v>
      </c>
      <c r="B34" s="77">
        <v>-1167.6040827700017</v>
      </c>
      <c r="C34" s="77">
        <v>-1151.1376935900007</v>
      </c>
      <c r="D34" s="77">
        <v>10820.453140179994</v>
      </c>
      <c r="E34" s="77">
        <v>9318.040929019995</v>
      </c>
      <c r="F34" s="77">
        <v>218.32904600000001</v>
      </c>
      <c r="G34" s="77">
        <v>0</v>
      </c>
      <c r="H34" s="77">
        <v>218.32904600000001</v>
      </c>
      <c r="I34" s="77">
        <v>0</v>
      </c>
      <c r="J34" s="77">
        <v>0</v>
      </c>
      <c r="K34" s="77">
        <v>6062.5059177299945</v>
      </c>
      <c r="L34" s="77">
        <v>1904.68087664</v>
      </c>
      <c r="M34" s="77">
        <v>1132.52508865</v>
      </c>
      <c r="N34" s="77">
        <v>1502.41221116</v>
      </c>
      <c r="O34" s="77">
        <v>11988.057222949996</v>
      </c>
      <c r="P34" s="77">
        <v>10469.178622609996</v>
      </c>
      <c r="Q34" s="77">
        <v>3242.0762280800013</v>
      </c>
      <c r="R34" s="77">
        <v>3843.7865265799956</v>
      </c>
      <c r="S34" s="77">
        <v>1044.9384119999997</v>
      </c>
      <c r="T34" s="77">
        <v>27.566329420000002</v>
      </c>
      <c r="U34" s="77">
        <v>76.712476659999993</v>
      </c>
      <c r="V34" s="77">
        <v>0</v>
      </c>
      <c r="W34" s="77">
        <v>291.81335876999992</v>
      </c>
      <c r="X34" s="77">
        <v>132.63585208999999</v>
      </c>
      <c r="Y34" s="77">
        <v>1809.649439009999</v>
      </c>
      <c r="Z34" s="77">
        <v>1518.8786003399998</v>
      </c>
    </row>
    <row r="35" spans="1:52" s="19" customFormat="1" ht="13.5" customHeight="1">
      <c r="A35" s="75" t="s">
        <v>251</v>
      </c>
      <c r="B35" s="72">
        <v>-502.73956567999858</v>
      </c>
      <c r="C35" s="65">
        <v>-912.53835923999873</v>
      </c>
      <c r="D35" s="65">
        <v>2974.0179287599994</v>
      </c>
      <c r="E35" s="65">
        <v>1894.4777275499994</v>
      </c>
      <c r="F35" s="65">
        <v>58.908039000000002</v>
      </c>
      <c r="G35" s="65">
        <v>0</v>
      </c>
      <c r="H35" s="65">
        <v>58.908039000000002</v>
      </c>
      <c r="I35" s="65">
        <v>0</v>
      </c>
      <c r="J35" s="65">
        <v>0</v>
      </c>
      <c r="K35" s="65">
        <v>1396.2574161499992</v>
      </c>
      <c r="L35" s="65">
        <v>337.29063940000015</v>
      </c>
      <c r="M35" s="65">
        <v>102.02163300000001</v>
      </c>
      <c r="N35" s="65">
        <v>1079.5402012100003</v>
      </c>
      <c r="O35" s="65">
        <v>3476.757494439998</v>
      </c>
      <c r="P35" s="65">
        <v>2807.0160867899981</v>
      </c>
      <c r="Q35" s="65">
        <v>967.7395853999991</v>
      </c>
      <c r="R35" s="65">
        <v>847.15103221999891</v>
      </c>
      <c r="S35" s="65">
        <v>436.6545627499998</v>
      </c>
      <c r="T35" s="65">
        <v>6.6227682999999997</v>
      </c>
      <c r="U35" s="65">
        <v>14.21457717</v>
      </c>
      <c r="V35" s="65">
        <v>0</v>
      </c>
      <c r="W35" s="65">
        <v>18.653490929999993</v>
      </c>
      <c r="X35" s="65">
        <v>3.1808433800000002</v>
      </c>
      <c r="Y35" s="65">
        <v>512.7992266399998</v>
      </c>
      <c r="Z35" s="65">
        <v>669.74140765000004</v>
      </c>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row>
    <row r="36" spans="1:52" s="19" customFormat="1" ht="13.5" customHeight="1">
      <c r="A36" s="75" t="s">
        <v>252</v>
      </c>
      <c r="B36" s="72">
        <v>-1520.1367561999996</v>
      </c>
      <c r="C36" s="65">
        <v>-1115.4561129999993</v>
      </c>
      <c r="D36" s="65">
        <v>6143.4992483400001</v>
      </c>
      <c r="E36" s="65">
        <v>4443.1191550800004</v>
      </c>
      <c r="F36" s="65">
        <v>112.86074479999999</v>
      </c>
      <c r="G36" s="65">
        <v>0</v>
      </c>
      <c r="H36" s="65">
        <v>112.86074479999999</v>
      </c>
      <c r="I36" s="65">
        <v>3.7808000000000004E-3</v>
      </c>
      <c r="J36" s="65">
        <v>0</v>
      </c>
      <c r="K36" s="65">
        <v>2939.9285842200011</v>
      </c>
      <c r="L36" s="65">
        <v>901.74453339999945</v>
      </c>
      <c r="M36" s="65">
        <v>488.58529265999999</v>
      </c>
      <c r="N36" s="65">
        <v>1700.38009326</v>
      </c>
      <c r="O36" s="65">
        <v>7663.6360045399997</v>
      </c>
      <c r="P36" s="65">
        <v>5558.5752680799997</v>
      </c>
      <c r="Q36" s="65">
        <v>1829.4825136400016</v>
      </c>
      <c r="R36" s="65">
        <v>1899.6251337999979</v>
      </c>
      <c r="S36" s="65">
        <v>503.24829620000003</v>
      </c>
      <c r="T36" s="65">
        <v>13.86440065</v>
      </c>
      <c r="U36" s="65">
        <v>45.719722680000011</v>
      </c>
      <c r="V36" s="65">
        <v>0</v>
      </c>
      <c r="W36" s="65">
        <v>104.77045442000008</v>
      </c>
      <c r="X36" s="65">
        <v>137.70566974000002</v>
      </c>
      <c r="Y36" s="65">
        <v>1024.1590769500001</v>
      </c>
      <c r="Z36" s="65">
        <v>2105.0607364600005</v>
      </c>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row>
    <row r="37" spans="1:52" s="62" customFormat="1" ht="13.5" customHeight="1">
      <c r="A37" s="75" t="s">
        <v>253</v>
      </c>
      <c r="B37" s="64">
        <v>-1176.7772009100026</v>
      </c>
      <c r="C37" s="64">
        <v>-1153.8918860800022</v>
      </c>
      <c r="D37" s="64">
        <v>9150.6106904499993</v>
      </c>
      <c r="E37" s="64">
        <v>6840.1407865699985</v>
      </c>
      <c r="F37" s="64">
        <v>165.28052369</v>
      </c>
      <c r="G37" s="64">
        <v>5.2999999999999998E-4</v>
      </c>
      <c r="H37" s="64">
        <v>165.27999369</v>
      </c>
      <c r="I37" s="64">
        <v>6.28569E-3</v>
      </c>
      <c r="J37" s="64">
        <v>0</v>
      </c>
      <c r="K37" s="64">
        <v>4554.8518463299988</v>
      </c>
      <c r="L37" s="64">
        <v>1393.8691220299997</v>
      </c>
      <c r="M37" s="64">
        <v>726.13929452000002</v>
      </c>
      <c r="N37" s="64">
        <v>2310.4699038800004</v>
      </c>
      <c r="O37" s="64">
        <v>10327.387891360002</v>
      </c>
      <c r="P37" s="64">
        <v>7994.0326726500007</v>
      </c>
      <c r="Q37" s="64">
        <v>2683.5217277399975</v>
      </c>
      <c r="R37" s="64">
        <v>2884.0077668200029</v>
      </c>
      <c r="S37" s="64">
        <v>647.01232637000021</v>
      </c>
      <c r="T37" s="64">
        <v>23.221006759999998</v>
      </c>
      <c r="U37" s="64">
        <v>61.839389490000009</v>
      </c>
      <c r="V37" s="64">
        <v>0</v>
      </c>
      <c r="W37" s="64">
        <v>205.37589458999992</v>
      </c>
      <c r="X37" s="64">
        <v>138.88206024999999</v>
      </c>
      <c r="Y37" s="64">
        <v>1350.1725006300007</v>
      </c>
      <c r="Z37" s="64">
        <v>2333.3552187100008</v>
      </c>
    </row>
    <row r="38" spans="1:52" s="78" customFormat="1" ht="12.75" customHeight="1">
      <c r="A38" s="116" t="s">
        <v>254</v>
      </c>
      <c r="B38" s="76">
        <v>-2487.6864661599975</v>
      </c>
      <c r="C38" s="76">
        <v>-2130.2476255499987</v>
      </c>
      <c r="D38" s="76">
        <v>12333.476679209998</v>
      </c>
      <c r="E38" s="76">
        <v>9572.1633779499971</v>
      </c>
      <c r="F38" s="76">
        <v>219.36812233999999</v>
      </c>
      <c r="G38" s="77">
        <v>0.12266580000000001</v>
      </c>
      <c r="H38" s="77">
        <v>219.24545653999999</v>
      </c>
      <c r="I38" s="77">
        <v>0</v>
      </c>
      <c r="J38" s="77">
        <v>0</v>
      </c>
      <c r="K38" s="77">
        <v>6177.7948957599983</v>
      </c>
      <c r="L38" s="77">
        <v>1916.0920240199994</v>
      </c>
      <c r="M38" s="77">
        <v>1258.9083358299999</v>
      </c>
      <c r="N38" s="77">
        <v>2761.3133012600006</v>
      </c>
      <c r="O38" s="76">
        <v>14821.163145369996</v>
      </c>
      <c r="P38" s="76">
        <v>11702.411003499996</v>
      </c>
      <c r="Q38" s="77">
        <v>4144.1960161999923</v>
      </c>
      <c r="R38" s="77">
        <v>4044.5990349100039</v>
      </c>
      <c r="S38" s="77">
        <v>1107.7534024800002</v>
      </c>
      <c r="T38" s="77">
        <v>30.529225849999996</v>
      </c>
      <c r="U38" s="77">
        <v>87.365744470000024</v>
      </c>
      <c r="V38" s="77">
        <v>0</v>
      </c>
      <c r="W38" s="77">
        <v>244.32310044999977</v>
      </c>
      <c r="X38" s="77">
        <v>141.92169340000001</v>
      </c>
      <c r="Y38" s="77">
        <v>1901.7227857399998</v>
      </c>
      <c r="Z38" s="77">
        <v>3118.7521418700003</v>
      </c>
      <c r="AA38" s="77"/>
    </row>
    <row r="39" spans="1:52" s="78" customFormat="1" ht="12.75" customHeight="1">
      <c r="A39" s="75" t="s">
        <v>255</v>
      </c>
      <c r="B39" s="72">
        <v>-6.6678431800019098</v>
      </c>
      <c r="C39" s="72">
        <v>-335.82597967000197</v>
      </c>
      <c r="D39" s="72">
        <v>2926.1688242200007</v>
      </c>
      <c r="E39" s="72">
        <v>2035.6983476300004</v>
      </c>
      <c r="F39" s="72">
        <v>53.824934380000002</v>
      </c>
      <c r="G39" s="64">
        <v>0</v>
      </c>
      <c r="H39" s="64">
        <v>53.824934380000002</v>
      </c>
      <c r="I39" s="64">
        <v>2.7349099999999997E-3</v>
      </c>
      <c r="J39" s="64">
        <v>0</v>
      </c>
      <c r="K39" s="64">
        <v>1525.3805386100005</v>
      </c>
      <c r="L39" s="64">
        <v>422.29980737999995</v>
      </c>
      <c r="M39" s="64">
        <v>34.193067259999999</v>
      </c>
      <c r="N39" s="64">
        <v>890.47047659000009</v>
      </c>
      <c r="O39" s="72">
        <v>2932.8366674000026</v>
      </c>
      <c r="P39" s="72">
        <v>2371.5243273000024</v>
      </c>
      <c r="Q39" s="64">
        <v>761.48214832000053</v>
      </c>
      <c r="R39" s="64">
        <v>905.86699668000176</v>
      </c>
      <c r="S39" s="64">
        <v>132.30713148000004</v>
      </c>
      <c r="T39" s="64">
        <v>7.3961892000000002</v>
      </c>
      <c r="U39" s="64">
        <v>13.812412419999999</v>
      </c>
      <c r="V39" s="64">
        <v>0</v>
      </c>
      <c r="W39" s="64">
        <v>40.579018519999977</v>
      </c>
      <c r="X39" s="64">
        <v>2.2340070000000001</v>
      </c>
      <c r="Y39" s="64">
        <v>507.8464236800001</v>
      </c>
      <c r="Z39" s="64">
        <v>561.31234010000003</v>
      </c>
      <c r="AA39" s="77"/>
    </row>
    <row r="40" spans="1:52" s="19" customFormat="1" ht="13.5" customHeight="1">
      <c r="A40" s="75" t="s">
        <v>256</v>
      </c>
      <c r="B40" s="72">
        <v>-590.90026797000246</v>
      </c>
      <c r="C40" s="65">
        <v>198.39808765999715</v>
      </c>
      <c r="D40" s="65">
        <v>6797.68047716</v>
      </c>
      <c r="E40" s="65">
        <v>5466.3666545799997</v>
      </c>
      <c r="F40" s="65">
        <v>119.03744336000001</v>
      </c>
      <c r="G40" s="65">
        <v>0</v>
      </c>
      <c r="H40" s="65">
        <v>119.03744336000001</v>
      </c>
      <c r="I40" s="65">
        <v>4.5045000000000002E-2</v>
      </c>
      <c r="J40" s="65">
        <v>0</v>
      </c>
      <c r="K40" s="65">
        <v>3098.6254012199997</v>
      </c>
      <c r="L40" s="65">
        <v>924.95927349000021</v>
      </c>
      <c r="M40" s="65">
        <v>1323.74453651</v>
      </c>
      <c r="N40" s="65">
        <v>1331.3138225800001</v>
      </c>
      <c r="O40" s="65">
        <v>7388.5807451300025</v>
      </c>
      <c r="P40" s="65">
        <v>5267.9685669200026</v>
      </c>
      <c r="Q40" s="65">
        <v>1771.1634402800023</v>
      </c>
      <c r="R40" s="65">
        <v>2022.6189074500007</v>
      </c>
      <c r="S40" s="65">
        <v>244.18144232000006</v>
      </c>
      <c r="T40" s="65">
        <v>15.7603677</v>
      </c>
      <c r="U40" s="65">
        <v>30.803051700000001</v>
      </c>
      <c r="V40" s="65">
        <v>0</v>
      </c>
      <c r="W40" s="65">
        <v>89.457853830000005</v>
      </c>
      <c r="X40" s="65">
        <v>131.55656005</v>
      </c>
      <c r="Y40" s="65">
        <v>962.42694358999972</v>
      </c>
      <c r="Z40" s="65">
        <v>2120.6121782100004</v>
      </c>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s="19" customFormat="1" ht="13.5" customHeight="1">
      <c r="A41" s="75" t="s">
        <v>257</v>
      </c>
      <c r="B41" s="72">
        <v>-671.69265183001517</v>
      </c>
      <c r="C41" s="65">
        <v>119.07452883998394</v>
      </c>
      <c r="D41" s="65">
        <v>9613.0640136600014</v>
      </c>
      <c r="E41" s="65">
        <v>7815.9696288100004</v>
      </c>
      <c r="F41" s="65">
        <v>173.07503156999999</v>
      </c>
      <c r="G41" s="65">
        <v>4.7576569999999999E-2</v>
      </c>
      <c r="H41" s="65">
        <v>173.027455</v>
      </c>
      <c r="I41" s="65">
        <v>3.6094000000000001E-2</v>
      </c>
      <c r="J41" s="65">
        <v>0</v>
      </c>
      <c r="K41" s="65">
        <v>4662.6363360300011</v>
      </c>
      <c r="L41" s="65">
        <v>1388.52987734</v>
      </c>
      <c r="M41" s="65">
        <v>1591.72838387</v>
      </c>
      <c r="N41" s="65">
        <v>1797.0943848500003</v>
      </c>
      <c r="O41" s="65">
        <v>10284.756665490017</v>
      </c>
      <c r="P41" s="65">
        <v>7696.8950999700164</v>
      </c>
      <c r="Q41" s="65">
        <v>2571.5651850300051</v>
      </c>
      <c r="R41" s="65">
        <v>3093.4359200700078</v>
      </c>
      <c r="S41" s="65">
        <v>333.34435568999993</v>
      </c>
      <c r="T41" s="65">
        <v>23.58386174</v>
      </c>
      <c r="U41" s="65">
        <v>49.717593680000022</v>
      </c>
      <c r="V41" s="65">
        <v>0</v>
      </c>
      <c r="W41" s="65">
        <v>163.16557717999996</v>
      </c>
      <c r="X41" s="65">
        <v>138.80382039</v>
      </c>
      <c r="Y41" s="65">
        <v>1323.2787861900028</v>
      </c>
      <c r="Z41" s="65">
        <v>2587.8615655200001</v>
      </c>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row>
    <row r="42" spans="1:52" s="67" customFormat="1" ht="13.5" customHeight="1">
      <c r="A42" s="69" t="s">
        <v>258</v>
      </c>
      <c r="B42" s="76">
        <v>-1849.2477041400089</v>
      </c>
      <c r="C42" s="76">
        <v>-760.71333773000879</v>
      </c>
      <c r="D42" s="76">
        <v>13394.446519400002</v>
      </c>
      <c r="E42" s="76">
        <v>10738.797929360002</v>
      </c>
      <c r="F42" s="76">
        <v>224.737414</v>
      </c>
      <c r="G42" s="76">
        <v>0</v>
      </c>
      <c r="H42" s="76">
        <v>224.737414</v>
      </c>
      <c r="I42" s="76">
        <v>0.21048600000000001</v>
      </c>
      <c r="J42" s="76">
        <v>0</v>
      </c>
      <c r="K42" s="76">
        <v>6627.4746615899994</v>
      </c>
      <c r="L42" s="76">
        <v>1948.2692186800004</v>
      </c>
      <c r="M42" s="76">
        <v>1938.3166350900003</v>
      </c>
      <c r="N42" s="76">
        <v>2655.6485900400003</v>
      </c>
      <c r="O42" s="76">
        <v>15243.694223540011</v>
      </c>
      <c r="P42" s="76">
        <v>11499.511267090011</v>
      </c>
      <c r="Q42" s="76">
        <v>4064.7004628000059</v>
      </c>
      <c r="R42" s="76">
        <v>4356.1536307300057</v>
      </c>
      <c r="S42" s="76">
        <v>660.3523729199992</v>
      </c>
      <c r="T42" s="76">
        <v>36.287767299999999</v>
      </c>
      <c r="U42" s="76">
        <v>71.182952380000003</v>
      </c>
      <c r="V42" s="76">
        <v>0</v>
      </c>
      <c r="W42" s="76">
        <v>229.26751272999999</v>
      </c>
      <c r="X42" s="76">
        <v>138.03417938999999</v>
      </c>
      <c r="Y42" s="76">
        <v>1943.5323888399992</v>
      </c>
      <c r="Z42" s="76">
        <v>3744.1829564499999</v>
      </c>
    </row>
    <row r="43" spans="1:52" s="19" customFormat="1" ht="13.5" customHeight="1">
      <c r="A43" s="75" t="s">
        <v>260</v>
      </c>
      <c r="B43" s="71">
        <v>-140.69974040999796</v>
      </c>
      <c r="C43" s="71">
        <v>-427.49641274999794</v>
      </c>
      <c r="D43" s="71">
        <v>3785.473779899999</v>
      </c>
      <c r="E43" s="71">
        <v>2569.9406020499991</v>
      </c>
      <c r="F43" s="71">
        <v>56.198360000000001</v>
      </c>
      <c r="G43" s="71">
        <v>0</v>
      </c>
      <c r="H43" s="71">
        <v>56.198360000000001</v>
      </c>
      <c r="I43" s="71">
        <v>0</v>
      </c>
      <c r="J43" s="71">
        <v>0</v>
      </c>
      <c r="K43" s="71">
        <v>1735.2071906099991</v>
      </c>
      <c r="L43" s="71">
        <v>415.31538234000027</v>
      </c>
      <c r="M43" s="71">
        <v>363.21966910000003</v>
      </c>
      <c r="N43" s="71">
        <v>1215.5331778499999</v>
      </c>
      <c r="O43" s="71">
        <v>3926.173520309997</v>
      </c>
      <c r="P43" s="71">
        <v>2997.4370147999971</v>
      </c>
      <c r="Q43" s="71">
        <v>1036.4645969499995</v>
      </c>
      <c r="R43" s="71">
        <v>1009.0874223399982</v>
      </c>
      <c r="S43" s="71">
        <v>161.72766083000002</v>
      </c>
      <c r="T43" s="71">
        <v>7.9388708399999999</v>
      </c>
      <c r="U43" s="71">
        <v>15.291820749999996</v>
      </c>
      <c r="V43" s="71">
        <v>0</v>
      </c>
      <c r="W43" s="71">
        <v>12.777234500000008</v>
      </c>
      <c r="X43" s="71">
        <v>81.509988090000022</v>
      </c>
      <c r="Y43" s="71">
        <v>672.63942049999946</v>
      </c>
      <c r="Z43" s="71">
        <v>928.73650551000003</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262</v>
      </c>
      <c r="B44" s="71">
        <v>-1069.9652525600022</v>
      </c>
      <c r="C44" s="71">
        <v>-450.07065353000326</v>
      </c>
      <c r="D44" s="71">
        <v>7425.2037327000007</v>
      </c>
      <c r="E44" s="71">
        <v>5353.9144980300007</v>
      </c>
      <c r="F44" s="71">
        <v>97.322096000000002</v>
      </c>
      <c r="G44" s="71">
        <v>0</v>
      </c>
      <c r="H44" s="71">
        <v>97.322096000000002</v>
      </c>
      <c r="I44" s="71">
        <v>0</v>
      </c>
      <c r="J44" s="71">
        <v>0</v>
      </c>
      <c r="K44" s="71">
        <v>3570.6868532500011</v>
      </c>
      <c r="L44" s="71">
        <v>920.70411513999989</v>
      </c>
      <c r="M44" s="71">
        <v>765.20143364</v>
      </c>
      <c r="N44" s="71">
        <v>2071.28923467</v>
      </c>
      <c r="O44" s="71">
        <v>8495.168985260003</v>
      </c>
      <c r="P44" s="71">
        <v>5803.9851515600039</v>
      </c>
      <c r="Q44" s="71">
        <v>2056.7135176300012</v>
      </c>
      <c r="R44" s="71">
        <v>2199.455112230004</v>
      </c>
      <c r="S44" s="71">
        <v>235.45997742000006</v>
      </c>
      <c r="T44" s="71">
        <v>16.560917499999999</v>
      </c>
      <c r="U44" s="71">
        <v>27.773942009999992</v>
      </c>
      <c r="V44" s="71">
        <v>0</v>
      </c>
      <c r="W44" s="71">
        <v>30.202483129999983</v>
      </c>
      <c r="X44" s="71">
        <v>81.800607090000028</v>
      </c>
      <c r="Y44" s="71">
        <v>1156.0185945499989</v>
      </c>
      <c r="Z44" s="71">
        <v>2691.1838336999999</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19" customFormat="1" ht="13.5" customHeight="1">
      <c r="A45" s="75" t="s">
        <v>263</v>
      </c>
      <c r="B45" s="71">
        <v>-1061.9835095000017</v>
      </c>
      <c r="C45" s="71">
        <v>-448.93563252000058</v>
      </c>
      <c r="D45" s="71">
        <v>10312.688840120001</v>
      </c>
      <c r="E45" s="71">
        <v>8197.4411239400015</v>
      </c>
      <c r="F45" s="71">
        <v>134.37881999999999</v>
      </c>
      <c r="G45" s="71">
        <v>0</v>
      </c>
      <c r="H45" s="71">
        <v>134.37881999999999</v>
      </c>
      <c r="I45" s="71">
        <v>0</v>
      </c>
      <c r="J45" s="71">
        <v>0</v>
      </c>
      <c r="K45" s="71">
        <v>5324.2908607400022</v>
      </c>
      <c r="L45" s="71">
        <v>1392.2365267899995</v>
      </c>
      <c r="M45" s="71">
        <v>1346.5349164099998</v>
      </c>
      <c r="N45" s="71">
        <v>2115.2477161799998</v>
      </c>
      <c r="O45" s="71">
        <v>11374.672349620003</v>
      </c>
      <c r="P45" s="71">
        <v>8646.3767564600021</v>
      </c>
      <c r="Q45" s="71">
        <v>2987.6550310500029</v>
      </c>
      <c r="R45" s="71">
        <v>3361.4826047999991</v>
      </c>
      <c r="S45" s="71">
        <v>350.46971646000014</v>
      </c>
      <c r="T45" s="71">
        <v>26.261525080000002</v>
      </c>
      <c r="U45" s="71">
        <v>39.481981020000021</v>
      </c>
      <c r="V45" s="71">
        <v>0</v>
      </c>
      <c r="W45" s="71">
        <v>112.22630489000007</v>
      </c>
      <c r="X45" s="71">
        <v>210.56863480999999</v>
      </c>
      <c r="Y45" s="71">
        <v>1558.23095835</v>
      </c>
      <c r="Z45" s="71">
        <v>2728.29559316</v>
      </c>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row>
    <row r="46" spans="1:52" s="67" customFormat="1" ht="13.5" customHeight="1">
      <c r="A46" s="69" t="s">
        <v>268</v>
      </c>
      <c r="B46" s="84">
        <v>-1991.6880199599855</v>
      </c>
      <c r="C46" s="84">
        <v>-2325.7375169999868</v>
      </c>
      <c r="D46" s="84">
        <v>13602.629922900001</v>
      </c>
      <c r="E46" s="84">
        <v>11073.958092180001</v>
      </c>
      <c r="F46" s="84">
        <v>182.11281042000002</v>
      </c>
      <c r="G46" s="84">
        <v>0</v>
      </c>
      <c r="H46" s="84">
        <v>182.11281042000002</v>
      </c>
      <c r="I46" s="84">
        <v>5.4052000000000003E-2</v>
      </c>
      <c r="J46" s="84">
        <v>0</v>
      </c>
      <c r="K46" s="84">
        <v>7206.1262536100003</v>
      </c>
      <c r="L46" s="84">
        <v>1953.4096092600012</v>
      </c>
      <c r="M46" s="84">
        <v>1732.30941889</v>
      </c>
      <c r="N46" s="84">
        <v>2528.6718307200003</v>
      </c>
      <c r="O46" s="84">
        <v>15594.317942859987</v>
      </c>
      <c r="P46" s="84">
        <v>13399.695609179988</v>
      </c>
      <c r="Q46" s="84">
        <v>4411.4835588499991</v>
      </c>
      <c r="R46" s="84">
        <v>4717.6548871799887</v>
      </c>
      <c r="S46" s="84">
        <v>595.5654351599992</v>
      </c>
      <c r="T46" s="84">
        <v>39.069130660000006</v>
      </c>
      <c r="U46" s="84">
        <v>68.068765470000002</v>
      </c>
      <c r="V46" s="84">
        <v>0</v>
      </c>
      <c r="W46" s="84">
        <v>180.13639172000003</v>
      </c>
      <c r="X46" s="84">
        <v>1257.3773929500003</v>
      </c>
      <c r="Y46" s="84">
        <v>2130.3400471900004</v>
      </c>
      <c r="Z46" s="84">
        <v>2194.6223336800003</v>
      </c>
    </row>
    <row r="47" spans="1:52" s="19" customFormat="1" ht="13.5" customHeight="1">
      <c r="A47" s="66" t="s">
        <v>284</v>
      </c>
      <c r="B47" s="71">
        <v>171.37373191000097</v>
      </c>
      <c r="C47" s="71">
        <v>-314.94382516999895</v>
      </c>
      <c r="D47" s="71">
        <v>3067.4001051100004</v>
      </c>
      <c r="E47" s="71">
        <v>2342.5405769900003</v>
      </c>
      <c r="F47" s="71">
        <v>48.184201999999999</v>
      </c>
      <c r="G47" s="71">
        <v>0</v>
      </c>
      <c r="H47" s="71">
        <v>48.184201999999999</v>
      </c>
      <c r="I47" s="71">
        <v>0</v>
      </c>
      <c r="J47" s="71">
        <v>0</v>
      </c>
      <c r="K47" s="71">
        <v>1707.22362365</v>
      </c>
      <c r="L47" s="71">
        <v>419.04328003000023</v>
      </c>
      <c r="M47" s="71">
        <v>168.08947130999999</v>
      </c>
      <c r="N47" s="71">
        <v>724.85952811999982</v>
      </c>
      <c r="O47" s="71">
        <v>2896.0263731999994</v>
      </c>
      <c r="P47" s="71">
        <v>2657.4844021599993</v>
      </c>
      <c r="Q47" s="71">
        <v>760.60355374999767</v>
      </c>
      <c r="R47" s="71">
        <v>1103.5245213400017</v>
      </c>
      <c r="S47" s="71">
        <v>152.98239393000006</v>
      </c>
      <c r="T47" s="71">
        <v>9.4181750299999987</v>
      </c>
      <c r="U47" s="71">
        <v>11.625504019999999</v>
      </c>
      <c r="V47" s="71">
        <v>0</v>
      </c>
      <c r="W47" s="71">
        <v>14.935425169999981</v>
      </c>
      <c r="X47" s="71">
        <v>0.46937976000000003</v>
      </c>
      <c r="Y47" s="71">
        <v>603.92544915999997</v>
      </c>
      <c r="Z47" s="71">
        <v>238.54197103999999</v>
      </c>
    </row>
    <row r="48" spans="1:52" s="19" customFormat="1" ht="13.5" customHeight="1">
      <c r="A48" s="66" t="s">
        <v>285</v>
      </c>
      <c r="B48" s="71">
        <v>-364.90824676000193</v>
      </c>
      <c r="C48" s="71">
        <v>-905.41529906000142</v>
      </c>
      <c r="D48" s="71">
        <v>6173.90259866</v>
      </c>
      <c r="E48" s="71">
        <v>5022.8247330200002</v>
      </c>
      <c r="F48" s="71">
        <v>93.064581080000011</v>
      </c>
      <c r="G48" s="71">
        <v>0</v>
      </c>
      <c r="H48" s="71">
        <v>93.064581080000011</v>
      </c>
      <c r="I48" s="71">
        <v>0</v>
      </c>
      <c r="J48" s="71">
        <v>0</v>
      </c>
      <c r="K48" s="71">
        <v>3478.7499645499997</v>
      </c>
      <c r="L48" s="71">
        <v>853.90521083999965</v>
      </c>
      <c r="M48" s="71">
        <v>597.10497654999995</v>
      </c>
      <c r="N48" s="71">
        <v>1151.07786564</v>
      </c>
      <c r="O48" s="71">
        <v>6538.8108454200019</v>
      </c>
      <c r="P48" s="71">
        <v>5928.2400320800016</v>
      </c>
      <c r="Q48" s="71">
        <v>1593.6285534100041</v>
      </c>
      <c r="R48" s="71">
        <v>2381.9144656299982</v>
      </c>
      <c r="S48" s="71">
        <v>232.75440087999991</v>
      </c>
      <c r="T48" s="71">
        <v>18.277854440000002</v>
      </c>
      <c r="U48" s="71">
        <v>23.445360970000003</v>
      </c>
      <c r="V48" s="71">
        <v>0</v>
      </c>
      <c r="W48" s="71">
        <v>38.511434710000032</v>
      </c>
      <c r="X48" s="71">
        <v>455.20252925000005</v>
      </c>
      <c r="Y48" s="71">
        <v>1184.5054327899998</v>
      </c>
      <c r="Z48" s="71">
        <v>610.57081334000009</v>
      </c>
    </row>
    <row r="49" spans="1:35" s="19" customFormat="1" ht="13.5" customHeight="1">
      <c r="A49" s="66" t="s">
        <v>286</v>
      </c>
      <c r="B49" s="71">
        <v>132.76514389999102</v>
      </c>
      <c r="C49" s="71">
        <v>-662.27200784000888</v>
      </c>
      <c r="D49" s="71">
        <v>10062.753608129995</v>
      </c>
      <c r="E49" s="71">
        <v>8497.5545937299958</v>
      </c>
      <c r="F49" s="71">
        <v>138.21083844999998</v>
      </c>
      <c r="G49" s="71">
        <v>1.5595100000000001E-3</v>
      </c>
      <c r="H49" s="71">
        <v>138.20927893999999</v>
      </c>
      <c r="I49" s="71">
        <v>4.7241399999999999E-3</v>
      </c>
      <c r="J49" s="71">
        <v>0</v>
      </c>
      <c r="K49" s="71">
        <v>5337.8355918499965</v>
      </c>
      <c r="L49" s="71">
        <v>1557.2068731099998</v>
      </c>
      <c r="M49" s="71">
        <v>1464.3012903199999</v>
      </c>
      <c r="N49" s="71">
        <v>1565.1990144000001</v>
      </c>
      <c r="O49" s="71">
        <v>9929.988464230004</v>
      </c>
      <c r="P49" s="71">
        <v>9159.8266015700046</v>
      </c>
      <c r="Q49" s="71">
        <v>2845.5023154900077</v>
      </c>
      <c r="R49" s="71">
        <v>3613.7726502199985</v>
      </c>
      <c r="S49" s="71">
        <v>315.83266750000001</v>
      </c>
      <c r="T49" s="71">
        <v>26.521864679999997</v>
      </c>
      <c r="U49" s="71">
        <v>35.633557350000004</v>
      </c>
      <c r="V49" s="71">
        <v>0</v>
      </c>
      <c r="W49" s="71">
        <v>98.147314779999931</v>
      </c>
      <c r="X49" s="71">
        <v>455.43606388000006</v>
      </c>
      <c r="Y49" s="71">
        <v>1768.9801676699974</v>
      </c>
      <c r="Z49" s="71">
        <v>770.16186266000011</v>
      </c>
    </row>
    <row r="50" spans="1:35" s="67" customFormat="1" ht="13.5" customHeight="1">
      <c r="A50" s="118" t="s">
        <v>287</v>
      </c>
      <c r="B50" s="84">
        <v>-2594.7526588200399</v>
      </c>
      <c r="C50" s="84">
        <v>-2112.3079573300402</v>
      </c>
      <c r="D50" s="84">
        <v>12765.935152769998</v>
      </c>
      <c r="E50" s="84">
        <v>11399.186992999998</v>
      </c>
      <c r="F50" s="84">
        <v>185.15344694000001</v>
      </c>
      <c r="G50" s="84">
        <v>1.5595100000000001E-3</v>
      </c>
      <c r="H50" s="84">
        <v>185.15188743000002</v>
      </c>
      <c r="I50" s="84">
        <v>0.31673086</v>
      </c>
      <c r="J50" s="84">
        <v>0</v>
      </c>
      <c r="K50" s="84">
        <v>7151.0503484999981</v>
      </c>
      <c r="L50" s="84">
        <v>2060.574344589998</v>
      </c>
      <c r="M50" s="84">
        <v>2002.4088529700007</v>
      </c>
      <c r="N50" s="84">
        <v>1366.7481597700003</v>
      </c>
      <c r="O50" s="84">
        <v>15360.687811590038</v>
      </c>
      <c r="P50" s="84">
        <v>13511.494950330038</v>
      </c>
      <c r="Q50" s="84">
        <v>4566.1307005300196</v>
      </c>
      <c r="R50" s="84">
        <v>5038.6905779800218</v>
      </c>
      <c r="S50" s="84">
        <v>619.68711370999961</v>
      </c>
      <c r="T50" s="84">
        <v>35.056839529999998</v>
      </c>
      <c r="U50" s="84">
        <v>51.248088849999981</v>
      </c>
      <c r="V50" s="84">
        <v>0</v>
      </c>
      <c r="W50" s="84">
        <v>154.42752151000002</v>
      </c>
      <c r="X50" s="84">
        <v>568.08653376000007</v>
      </c>
      <c r="Y50" s="84">
        <v>2478.1675744599993</v>
      </c>
      <c r="Z50" s="84">
        <v>1849.1928612600002</v>
      </c>
    </row>
    <row r="51" spans="1:35" s="19" customFormat="1" ht="13.5" customHeight="1">
      <c r="A51" s="66" t="s">
        <v>289</v>
      </c>
      <c r="B51" s="71">
        <v>654.44654479999826</v>
      </c>
      <c r="C51" s="71">
        <v>-240.29396557000155</v>
      </c>
      <c r="D51" s="71">
        <v>3635.6815771399993</v>
      </c>
      <c r="E51" s="71">
        <v>2437.6358326899995</v>
      </c>
      <c r="F51" s="71">
        <v>52.939001820000001</v>
      </c>
      <c r="G51" s="71">
        <v>0</v>
      </c>
      <c r="H51" s="71">
        <v>52.939001820000001</v>
      </c>
      <c r="I51" s="71">
        <v>4.40705E-3</v>
      </c>
      <c r="J51" s="71">
        <v>0</v>
      </c>
      <c r="K51" s="71">
        <v>1801.3572118699994</v>
      </c>
      <c r="L51" s="71">
        <v>369.28170634999969</v>
      </c>
      <c r="M51" s="71">
        <v>214.05791264999999</v>
      </c>
      <c r="N51" s="71">
        <v>1198.0457444499998</v>
      </c>
      <c r="O51" s="71">
        <v>2981.235032340001</v>
      </c>
      <c r="P51" s="71">
        <v>2677.929798260001</v>
      </c>
      <c r="Q51" s="71">
        <v>817.36492945000066</v>
      </c>
      <c r="R51" s="71">
        <v>1103.5395718700004</v>
      </c>
      <c r="S51" s="71">
        <v>61.396314490000023</v>
      </c>
      <c r="T51" s="71">
        <v>8.6420230799999995</v>
      </c>
      <c r="U51" s="71">
        <v>12.939465239999999</v>
      </c>
      <c r="V51" s="71">
        <v>0</v>
      </c>
      <c r="W51" s="71">
        <v>16.332236809999998</v>
      </c>
      <c r="X51" s="71">
        <v>1.9110804700000001</v>
      </c>
      <c r="Y51" s="71">
        <v>655.80417684999975</v>
      </c>
      <c r="Z51" s="71">
        <v>303.30523407999999</v>
      </c>
    </row>
    <row r="52" spans="1:35" s="19" customFormat="1" ht="13.5" customHeight="1">
      <c r="A52" s="66" t="s">
        <v>292</v>
      </c>
      <c r="B52" s="71">
        <v>685.4350317399967</v>
      </c>
      <c r="C52" s="71">
        <v>-200.87135358000251</v>
      </c>
      <c r="D52" s="71">
        <v>6585.25059951</v>
      </c>
      <c r="E52" s="71">
        <v>5325.0792377200005</v>
      </c>
      <c r="F52" s="71">
        <v>102.24568934999999</v>
      </c>
      <c r="G52" s="71">
        <v>0</v>
      </c>
      <c r="H52" s="71">
        <v>102.24568934999999</v>
      </c>
      <c r="I52" s="71">
        <v>0</v>
      </c>
      <c r="J52" s="71">
        <v>0</v>
      </c>
      <c r="K52" s="71">
        <v>3628.1731853000015</v>
      </c>
      <c r="L52" s="71">
        <v>831.3583168199998</v>
      </c>
      <c r="M52" s="71">
        <v>763.30204624999999</v>
      </c>
      <c r="N52" s="71">
        <v>1260.17136179</v>
      </c>
      <c r="O52" s="71">
        <v>5899.8155677700033</v>
      </c>
      <c r="P52" s="71">
        <v>5525.950591300003</v>
      </c>
      <c r="Q52" s="71">
        <v>1709.2610462699993</v>
      </c>
      <c r="R52" s="71">
        <v>2388.6692487000032</v>
      </c>
      <c r="S52" s="71">
        <v>110.54161130999996</v>
      </c>
      <c r="T52" s="71">
        <v>16.145124190000001</v>
      </c>
      <c r="U52" s="71">
        <v>28.450881720000009</v>
      </c>
      <c r="V52" s="71">
        <v>0</v>
      </c>
      <c r="W52" s="71">
        <v>53.643651909999996</v>
      </c>
      <c r="X52" s="71">
        <v>3.8009905799999997</v>
      </c>
      <c r="Y52" s="71">
        <v>1215.4380366200003</v>
      </c>
      <c r="Z52" s="71">
        <v>373.86497647000004</v>
      </c>
    </row>
    <row r="53" spans="1:35" s="19" customFormat="1" ht="13.5" customHeight="1">
      <c r="A53" s="66" t="s">
        <v>293</v>
      </c>
      <c r="B53" s="71">
        <v>543.1463417499981</v>
      </c>
      <c r="C53" s="71">
        <v>-259.21432286000345</v>
      </c>
      <c r="D53" s="71">
        <v>10386.873847660005</v>
      </c>
      <c r="E53" s="71">
        <v>8643.9729972900041</v>
      </c>
      <c r="F53" s="71">
        <v>149.73356367000002</v>
      </c>
      <c r="G53" s="71">
        <v>0</v>
      </c>
      <c r="H53" s="71">
        <v>149.73356367000002</v>
      </c>
      <c r="I53" s="71">
        <v>1.5640910000000001E-2</v>
      </c>
      <c r="J53" s="71">
        <v>0</v>
      </c>
      <c r="K53" s="71">
        <v>5912.5491408000034</v>
      </c>
      <c r="L53" s="71">
        <v>1376.3645068100004</v>
      </c>
      <c r="M53" s="71">
        <v>1205.32578601</v>
      </c>
      <c r="N53" s="71">
        <v>1742.9008503699999</v>
      </c>
      <c r="O53" s="71">
        <v>9843.7275059100066</v>
      </c>
      <c r="P53" s="71">
        <v>8903.1873201500075</v>
      </c>
      <c r="Q53" s="71">
        <v>2972.7079428000052</v>
      </c>
      <c r="R53" s="71">
        <v>3695.577248070002</v>
      </c>
      <c r="S53" s="71">
        <v>135.81849373000009</v>
      </c>
      <c r="T53" s="71">
        <v>23.70284161</v>
      </c>
      <c r="U53" s="71">
        <v>47.654580579999987</v>
      </c>
      <c r="V53" s="71">
        <v>0</v>
      </c>
      <c r="W53" s="71">
        <v>106.60072966000006</v>
      </c>
      <c r="X53" s="71">
        <v>165.39277756999999</v>
      </c>
      <c r="Y53" s="71">
        <v>1755.7327061300005</v>
      </c>
      <c r="Z53" s="71">
        <v>940.54018575999999</v>
      </c>
    </row>
    <row r="54" spans="1:35" s="67" customFormat="1" ht="13.5" customHeight="1">
      <c r="A54" s="118" t="s">
        <v>294</v>
      </c>
      <c r="B54" s="84">
        <v>-2096.907389240012</v>
      </c>
      <c r="C54" s="84">
        <v>-1848.3187044600127</v>
      </c>
      <c r="D54" s="84">
        <v>14565.745883349995</v>
      </c>
      <c r="E54" s="84">
        <v>12086.187305429994</v>
      </c>
      <c r="F54" s="84">
        <v>198.59508226</v>
      </c>
      <c r="G54" s="84">
        <v>0</v>
      </c>
      <c r="H54" s="84">
        <v>198.59508226</v>
      </c>
      <c r="I54" s="84">
        <v>0.15734539</v>
      </c>
      <c r="J54" s="84">
        <v>0</v>
      </c>
      <c r="K54" s="84">
        <v>8100.3196666699941</v>
      </c>
      <c r="L54" s="84">
        <v>2100.6936394499999</v>
      </c>
      <c r="M54" s="84">
        <v>1686.5789170500002</v>
      </c>
      <c r="N54" s="84">
        <v>2479.5585779200001</v>
      </c>
      <c r="O54" s="84">
        <v>16662.653272590007</v>
      </c>
      <c r="P54" s="84">
        <v>13934.506009890007</v>
      </c>
      <c r="Q54" s="84">
        <v>5264.3401007900056</v>
      </c>
      <c r="R54" s="84">
        <v>5227.223317539997</v>
      </c>
      <c r="S54" s="84">
        <v>304.44305389999994</v>
      </c>
      <c r="T54" s="84">
        <v>30.93510646</v>
      </c>
      <c r="U54" s="84">
        <v>85.506752219999981</v>
      </c>
      <c r="V54" s="84">
        <v>0</v>
      </c>
      <c r="W54" s="84">
        <v>193.90016676999969</v>
      </c>
      <c r="X54" s="84">
        <v>168.45419505000001</v>
      </c>
      <c r="Y54" s="84">
        <v>2659.7033171600028</v>
      </c>
      <c r="Z54" s="84">
        <v>2728.1472626999998</v>
      </c>
    </row>
    <row r="55" spans="1:35" s="19" customFormat="1" ht="13.5" customHeight="1">
      <c r="A55" s="66" t="s">
        <v>297</v>
      </c>
      <c r="B55" s="71">
        <v>-120.04600261000633</v>
      </c>
      <c r="C55" s="71">
        <v>-142.4496743800064</v>
      </c>
      <c r="D55" s="71">
        <v>4991.9379005834762</v>
      </c>
      <c r="E55" s="71">
        <v>2937.2011934534767</v>
      </c>
      <c r="F55" s="71">
        <v>50.824681030000001</v>
      </c>
      <c r="G55" s="71">
        <v>0</v>
      </c>
      <c r="H55" s="71">
        <v>50.824681030000001</v>
      </c>
      <c r="I55" s="71">
        <v>0</v>
      </c>
      <c r="J55" s="71">
        <v>0</v>
      </c>
      <c r="K55" s="71">
        <v>2165.8906078834766</v>
      </c>
      <c r="L55" s="71">
        <v>454.82757760000004</v>
      </c>
      <c r="M55" s="71">
        <v>265.65832694000005</v>
      </c>
      <c r="N55" s="71">
        <v>2054.73670713</v>
      </c>
      <c r="O55" s="71">
        <v>5111.9839031934825</v>
      </c>
      <c r="P55" s="71">
        <v>3079.6508678334831</v>
      </c>
      <c r="Q55" s="71">
        <v>1000.8095518025033</v>
      </c>
      <c r="R55" s="71">
        <v>1277.2130676600013</v>
      </c>
      <c r="S55" s="71">
        <v>26.954521539999991</v>
      </c>
      <c r="T55" s="71">
        <v>7.7752559200000002</v>
      </c>
      <c r="U55" s="71">
        <v>22.152219470000002</v>
      </c>
      <c r="V55" s="71">
        <v>0</v>
      </c>
      <c r="W55" s="71">
        <v>48.20829480097747</v>
      </c>
      <c r="X55" s="71">
        <v>1.4120523700000001</v>
      </c>
      <c r="Y55" s="71">
        <v>695.12590427000112</v>
      </c>
      <c r="Z55" s="71">
        <v>2032.3330353599999</v>
      </c>
    </row>
    <row r="56" spans="1:35" s="19" customFormat="1" ht="13.5" customHeight="1">
      <c r="A56" s="66" t="s">
        <v>298</v>
      </c>
      <c r="B56" s="71">
        <v>-324.80300979001186</v>
      </c>
      <c r="C56" s="71">
        <v>-266.49235421001231</v>
      </c>
      <c r="D56" s="71">
        <v>8764.3846278462461</v>
      </c>
      <c r="E56" s="71">
        <v>6260.3341130762465</v>
      </c>
      <c r="F56" s="71">
        <v>100.09122579000001</v>
      </c>
      <c r="G56" s="71">
        <v>0</v>
      </c>
      <c r="H56" s="71">
        <v>100.09122579000001</v>
      </c>
      <c r="I56" s="71">
        <v>0</v>
      </c>
      <c r="J56" s="71">
        <v>0</v>
      </c>
      <c r="K56" s="71">
        <v>4370.2921681001044</v>
      </c>
      <c r="L56" s="71">
        <v>1048.4294544461418</v>
      </c>
      <c r="M56" s="71">
        <v>741.52126473999999</v>
      </c>
      <c r="N56" s="71">
        <v>2504.0505147700001</v>
      </c>
      <c r="O56" s="71">
        <v>9089.1876376362579</v>
      </c>
      <c r="P56" s="71">
        <v>6526.8264672862588</v>
      </c>
      <c r="Q56" s="71">
        <v>2097.325144426251</v>
      </c>
      <c r="R56" s="71">
        <v>2744.7777475800081</v>
      </c>
      <c r="S56" s="71">
        <v>44.876237629999984</v>
      </c>
      <c r="T56" s="71">
        <v>15.43632867</v>
      </c>
      <c r="U56" s="71">
        <v>39.854293040000002</v>
      </c>
      <c r="V56" s="71">
        <v>0</v>
      </c>
      <c r="W56" s="71">
        <v>78.204832069999995</v>
      </c>
      <c r="X56" s="71">
        <v>145.75021482000002</v>
      </c>
      <c r="Y56" s="71">
        <v>1360.6016690499994</v>
      </c>
      <c r="Z56" s="71">
        <v>2562.3611703499996</v>
      </c>
    </row>
    <row r="57" spans="1:35" s="19" customFormat="1" ht="13.5" customHeight="1">
      <c r="A57" s="66" t="s">
        <v>295</v>
      </c>
      <c r="B57" s="71">
        <v>-266.64632413999971</v>
      </c>
      <c r="C57" s="71">
        <v>-152.62230851999993</v>
      </c>
      <c r="D57" s="71">
        <v>12565.279385310174</v>
      </c>
      <c r="E57" s="71">
        <v>9676.191708700173</v>
      </c>
      <c r="F57" s="71">
        <v>146.75079730000002</v>
      </c>
      <c r="G57" s="71">
        <v>0</v>
      </c>
      <c r="H57" s="71">
        <v>146.75079730000002</v>
      </c>
      <c r="I57" s="71">
        <v>0</v>
      </c>
      <c r="J57" s="71">
        <v>0</v>
      </c>
      <c r="K57" s="71">
        <v>6560.6221058401734</v>
      </c>
      <c r="L57" s="71">
        <v>1606.7916918600004</v>
      </c>
      <c r="M57" s="71">
        <v>1362.0271137000002</v>
      </c>
      <c r="N57" s="71">
        <v>2889.0876766100005</v>
      </c>
      <c r="O57" s="71">
        <v>12831.925709450174</v>
      </c>
      <c r="P57" s="71">
        <v>9828.8140172201729</v>
      </c>
      <c r="Q57" s="71">
        <v>3177.2139809599958</v>
      </c>
      <c r="R57" s="71">
        <v>4181.9391959800041</v>
      </c>
      <c r="S57" s="71">
        <v>85.801966360000009</v>
      </c>
      <c r="T57" s="71">
        <v>29.283227549999999</v>
      </c>
      <c r="U57" s="71">
        <v>58.469057600000014</v>
      </c>
      <c r="V57" s="71">
        <v>0</v>
      </c>
      <c r="W57" s="71">
        <v>134.3370009701718</v>
      </c>
      <c r="X57" s="71">
        <v>149.87198037000002</v>
      </c>
      <c r="Y57" s="71">
        <v>2011.8976074300008</v>
      </c>
      <c r="Z57" s="71">
        <v>3003.1116922300002</v>
      </c>
    </row>
    <row r="58" spans="1:35" s="67" customFormat="1" ht="13.5" customHeight="1">
      <c r="A58" s="118" t="s">
        <v>296</v>
      </c>
      <c r="B58" s="84">
        <v>-3252.9849725499807</v>
      </c>
      <c r="C58" s="84">
        <v>-1305.4427500999809</v>
      </c>
      <c r="D58" s="84">
        <v>17684.29201637</v>
      </c>
      <c r="E58" s="84">
        <v>14251.5154673</v>
      </c>
      <c r="F58" s="84">
        <v>192.31469687000001</v>
      </c>
      <c r="G58" s="84">
        <v>0</v>
      </c>
      <c r="H58" s="84">
        <v>192.31469687000001</v>
      </c>
      <c r="I58" s="84">
        <v>0</v>
      </c>
      <c r="J58" s="84">
        <v>0</v>
      </c>
      <c r="K58" s="84">
        <v>9290.1818729199986</v>
      </c>
      <c r="L58" s="84">
        <v>2420.1218879400003</v>
      </c>
      <c r="M58" s="84">
        <v>2348.8970095700006</v>
      </c>
      <c r="N58" s="84">
        <v>3432.7765490699994</v>
      </c>
      <c r="O58" s="84">
        <v>20937.276988919981</v>
      </c>
      <c r="P58" s="84">
        <v>15556.958217399981</v>
      </c>
      <c r="Q58" s="84">
        <v>5824.1152158499917</v>
      </c>
      <c r="R58" s="84">
        <v>5845.98590761999</v>
      </c>
      <c r="S58" s="84">
        <v>221.7730185500001</v>
      </c>
      <c r="T58" s="84">
        <v>54.515058340000003</v>
      </c>
      <c r="U58" s="84">
        <v>74.565926829999995</v>
      </c>
      <c r="V58" s="84">
        <v>0</v>
      </c>
      <c r="W58" s="84">
        <v>305.52211127000004</v>
      </c>
      <c r="X58" s="84">
        <v>166.11608691000001</v>
      </c>
      <c r="Y58" s="84">
        <v>3064.3648920299961</v>
      </c>
      <c r="Z58" s="84">
        <v>5380.3187715200002</v>
      </c>
    </row>
    <row r="59" spans="1:35" s="62" customFormat="1" ht="13.5" customHeight="1">
      <c r="A59" s="79"/>
      <c r="B59" s="72"/>
      <c r="C59" s="72"/>
      <c r="D59" s="72"/>
      <c r="E59" s="72"/>
      <c r="F59" s="72"/>
      <c r="G59" s="72"/>
      <c r="H59" s="72"/>
      <c r="I59" s="72"/>
      <c r="J59" s="72"/>
      <c r="K59" s="72"/>
      <c r="L59" s="72"/>
      <c r="M59" s="72"/>
      <c r="N59" s="72"/>
      <c r="O59" s="72"/>
      <c r="P59" s="64"/>
      <c r="Q59" s="72"/>
      <c r="R59" s="72"/>
      <c r="S59" s="72"/>
      <c r="T59" s="72"/>
      <c r="U59" s="72"/>
      <c r="V59" s="72"/>
      <c r="W59" s="72"/>
      <c r="X59" s="72"/>
      <c r="Y59" s="72"/>
      <c r="Z59" s="72"/>
      <c r="AC59" s="64"/>
      <c r="AD59" s="64"/>
      <c r="AE59" s="64"/>
      <c r="AG59" s="64"/>
      <c r="AH59" s="64"/>
      <c r="AI59" s="64"/>
    </row>
    <row r="60" spans="1:35" s="19" customFormat="1" ht="13.5" customHeight="1">
      <c r="A60" s="62" t="s">
        <v>206</v>
      </c>
      <c r="I60" s="80"/>
      <c r="L60" s="65"/>
      <c r="X60" s="81"/>
      <c r="Z60" s="82"/>
    </row>
    <row r="61" spans="1:35" s="4" customFormat="1" ht="13.5" customHeight="1">
      <c r="A61" s="24" t="s">
        <v>150</v>
      </c>
      <c r="B61" s="83"/>
      <c r="C61" s="83"/>
      <c r="D61" s="83"/>
      <c r="E61" s="83"/>
      <c r="F61" s="83"/>
      <c r="G61" s="2"/>
      <c r="H61" s="2"/>
      <c r="I61" s="6"/>
      <c r="J61" s="2"/>
      <c r="K61" s="2"/>
      <c r="L61" s="2"/>
      <c r="M61" s="2"/>
      <c r="N61" s="2"/>
      <c r="O61" s="2"/>
      <c r="P61" s="2"/>
      <c r="R61" s="2"/>
      <c r="S61" s="2"/>
      <c r="T61" s="2"/>
      <c r="U61" s="2"/>
      <c r="V61" s="2"/>
      <c r="W61" s="2"/>
      <c r="X61" s="34"/>
      <c r="Y61" s="2"/>
      <c r="Z61" s="2"/>
    </row>
    <row r="62" spans="1:35" s="4" customFormat="1" ht="13.5" customHeight="1">
      <c r="A62" s="70" t="s">
        <v>229</v>
      </c>
      <c r="B62" s="72">
        <f>B11</f>
        <v>-51.795590019999963</v>
      </c>
      <c r="C62" s="72">
        <f t="shared" ref="C62:Z62" si="0">C11</f>
        <v>-68.138579999999934</v>
      </c>
      <c r="D62" s="72">
        <f t="shared" si="0"/>
        <v>905.07540998000002</v>
      </c>
      <c r="E62" s="72">
        <f t="shared" si="0"/>
        <v>888.73242000000005</v>
      </c>
      <c r="F62" s="72">
        <f t="shared" si="0"/>
        <v>169.32496699999999</v>
      </c>
      <c r="G62" s="72">
        <f t="shared" si="0"/>
        <v>0</v>
      </c>
      <c r="H62" s="72">
        <f t="shared" si="0"/>
        <v>169.32496699999999</v>
      </c>
      <c r="I62" s="72">
        <f t="shared" si="0"/>
        <v>0</v>
      </c>
      <c r="J62" s="72">
        <f t="shared" si="0"/>
        <v>0</v>
      </c>
      <c r="K62" s="72">
        <f t="shared" si="0"/>
        <v>134.62072556999996</v>
      </c>
      <c r="L62" s="72">
        <f t="shared" si="0"/>
        <v>223.61447643000005</v>
      </c>
      <c r="M62" s="72">
        <f t="shared" si="0"/>
        <v>361.17225100000002</v>
      </c>
      <c r="N62" s="72">
        <f t="shared" si="0"/>
        <v>16.342989979999999</v>
      </c>
      <c r="O62" s="72">
        <f t="shared" si="0"/>
        <v>956.87099999999998</v>
      </c>
      <c r="P62" s="72">
        <f t="shared" si="0"/>
        <v>956.87099999999998</v>
      </c>
      <c r="Q62" s="72">
        <f t="shared" si="0"/>
        <v>142.74120300000001</v>
      </c>
      <c r="R62" s="72">
        <f t="shared" si="0"/>
        <v>164.31831600000001</v>
      </c>
      <c r="S62" s="72">
        <f t="shared" si="0"/>
        <v>120.478875</v>
      </c>
      <c r="T62" s="72">
        <f t="shared" si="0"/>
        <v>6.166944</v>
      </c>
      <c r="U62" s="72">
        <f t="shared" si="0"/>
        <v>3.3223379999999998</v>
      </c>
      <c r="V62" s="72">
        <f t="shared" si="0"/>
        <v>0</v>
      </c>
      <c r="W62" s="72">
        <f t="shared" si="0"/>
        <v>85.627605000000003</v>
      </c>
      <c r="X62" s="72">
        <f t="shared" si="0"/>
        <v>2.4800000000000001E-4</v>
      </c>
      <c r="Y62" s="72">
        <f t="shared" si="0"/>
        <v>434.21547099999998</v>
      </c>
      <c r="Z62" s="72">
        <f t="shared" si="0"/>
        <v>0</v>
      </c>
    </row>
    <row r="63" spans="1:35" s="4" customFormat="1" ht="13.5" customHeight="1">
      <c r="A63" s="70" t="s">
        <v>230</v>
      </c>
      <c r="B63" s="71">
        <f t="shared" ref="B63:Z63" si="1">B12-B11</f>
        <v>-405.04496114999984</v>
      </c>
      <c r="C63" s="71">
        <f t="shared" si="1"/>
        <v>-404.34795299999985</v>
      </c>
      <c r="D63" s="71">
        <f t="shared" si="1"/>
        <v>547.0048570900002</v>
      </c>
      <c r="E63" s="71">
        <f t="shared" si="1"/>
        <v>545.18002500000011</v>
      </c>
      <c r="F63" s="71">
        <f t="shared" si="1"/>
        <v>165.91807000000003</v>
      </c>
      <c r="G63" s="71">
        <f t="shared" si="1"/>
        <v>0</v>
      </c>
      <c r="H63" s="71">
        <f t="shared" si="1"/>
        <v>165.91807000000003</v>
      </c>
      <c r="I63" s="71">
        <f t="shared" si="1"/>
        <v>0</v>
      </c>
      <c r="J63" s="71">
        <f t="shared" si="1"/>
        <v>0</v>
      </c>
      <c r="K63" s="71">
        <f t="shared" si="1"/>
        <v>123.26400412000001</v>
      </c>
      <c r="L63" s="71">
        <f t="shared" si="1"/>
        <v>233.77854587999994</v>
      </c>
      <c r="M63" s="71">
        <f t="shared" si="1"/>
        <v>22.219404999999995</v>
      </c>
      <c r="N63" s="71">
        <f t="shared" si="1"/>
        <v>1.824832090000001</v>
      </c>
      <c r="O63" s="71">
        <f t="shared" si="1"/>
        <v>952.04981824000004</v>
      </c>
      <c r="P63" s="71">
        <f t="shared" si="1"/>
        <v>949.52797799999996</v>
      </c>
      <c r="Q63" s="71">
        <f t="shared" si="1"/>
        <v>158.536666</v>
      </c>
      <c r="R63" s="71">
        <f t="shared" si="1"/>
        <v>167.39019199999998</v>
      </c>
      <c r="S63" s="71">
        <f t="shared" si="1"/>
        <v>240.37725</v>
      </c>
      <c r="T63" s="71">
        <f t="shared" si="1"/>
        <v>6.9256129999999994</v>
      </c>
      <c r="U63" s="71">
        <f t="shared" si="1"/>
        <v>8.3815541499999995</v>
      </c>
      <c r="V63" s="71">
        <f t="shared" si="1"/>
        <v>0</v>
      </c>
      <c r="W63" s="71">
        <f t="shared" si="1"/>
        <v>52.762902850000003</v>
      </c>
      <c r="X63" s="71">
        <f t="shared" si="1"/>
        <v>0.438554</v>
      </c>
      <c r="Y63" s="71">
        <f t="shared" si="1"/>
        <v>314.71524599999998</v>
      </c>
      <c r="Z63" s="71">
        <f t="shared" si="1"/>
        <v>2.5218402400000004</v>
      </c>
    </row>
    <row r="64" spans="1:35" s="4" customFormat="1" ht="13.5" customHeight="1">
      <c r="A64" s="70" t="s">
        <v>223</v>
      </c>
      <c r="B64" s="71">
        <f>B13-B12</f>
        <v>-29.074890010000672</v>
      </c>
      <c r="C64" s="71">
        <f t="shared" ref="C64:Z64" si="2">C13-C12</f>
        <v>-32.208580000000438</v>
      </c>
      <c r="D64" s="71">
        <f t="shared" si="2"/>
        <v>777.9395449899996</v>
      </c>
      <c r="E64" s="71">
        <f t="shared" si="2"/>
        <v>774.80576999999971</v>
      </c>
      <c r="F64" s="71">
        <f t="shared" si="2"/>
        <v>176.53960599999999</v>
      </c>
      <c r="G64" s="71">
        <f t="shared" si="2"/>
        <v>0</v>
      </c>
      <c r="H64" s="71">
        <f t="shared" si="2"/>
        <v>176.53960599999999</v>
      </c>
      <c r="I64" s="71">
        <f t="shared" si="2"/>
        <v>0</v>
      </c>
      <c r="J64" s="71">
        <f t="shared" si="2"/>
        <v>0</v>
      </c>
      <c r="K64" s="71">
        <f t="shared" si="2"/>
        <v>127.66673255999984</v>
      </c>
      <c r="L64" s="71">
        <f t="shared" si="2"/>
        <v>359.35192444000029</v>
      </c>
      <c r="M64" s="71">
        <f t="shared" si="2"/>
        <v>111.24750699999998</v>
      </c>
      <c r="N64" s="71">
        <f t="shared" si="2"/>
        <v>3.1337749899999991</v>
      </c>
      <c r="O64" s="71">
        <f t="shared" si="2"/>
        <v>807.01443500000028</v>
      </c>
      <c r="P64" s="71">
        <f t="shared" si="2"/>
        <v>807.01435000000015</v>
      </c>
      <c r="Q64" s="71">
        <f t="shared" si="2"/>
        <v>168.17703899999998</v>
      </c>
      <c r="R64" s="71">
        <f t="shared" si="2"/>
        <v>167.052054</v>
      </c>
      <c r="S64" s="71">
        <f t="shared" si="2"/>
        <v>102.20460499999996</v>
      </c>
      <c r="T64" s="71">
        <f t="shared" si="2"/>
        <v>6.308287</v>
      </c>
      <c r="U64" s="71">
        <f t="shared" si="2"/>
        <v>8.4642605099999972</v>
      </c>
      <c r="V64" s="71">
        <f t="shared" si="2"/>
        <v>0</v>
      </c>
      <c r="W64" s="71">
        <f t="shared" si="2"/>
        <v>68.74345649</v>
      </c>
      <c r="X64" s="71">
        <f t="shared" si="2"/>
        <v>1.4209999999999501E-3</v>
      </c>
      <c r="Y64" s="71">
        <f t="shared" si="2"/>
        <v>286.0632270000001</v>
      </c>
      <c r="Z64" s="71">
        <f t="shared" si="2"/>
        <v>8.4999999999890719E-5</v>
      </c>
    </row>
    <row r="65" spans="1:35" s="4" customFormat="1" ht="13.5" customHeight="1">
      <c r="A65" s="73" t="s">
        <v>224</v>
      </c>
      <c r="B65" s="68">
        <f t="shared" ref="B65:Z65" si="3">B14-B13</f>
        <v>-246.50897565999821</v>
      </c>
      <c r="C65" s="68">
        <f t="shared" si="3"/>
        <v>-330.18561999999883</v>
      </c>
      <c r="D65" s="68">
        <f t="shared" si="3"/>
        <v>1308.7478236800002</v>
      </c>
      <c r="E65" s="68">
        <f t="shared" si="3"/>
        <v>1215.8405590000002</v>
      </c>
      <c r="F65" s="68">
        <f t="shared" si="3"/>
        <v>162.87257</v>
      </c>
      <c r="G65" s="68">
        <f t="shared" si="3"/>
        <v>0</v>
      </c>
      <c r="H65" s="68">
        <f t="shared" si="3"/>
        <v>162.87257</v>
      </c>
      <c r="I65" s="68">
        <f t="shared" si="3"/>
        <v>0</v>
      </c>
      <c r="J65" s="68">
        <f t="shared" si="3"/>
        <v>0</v>
      </c>
      <c r="K65" s="68">
        <f t="shared" si="3"/>
        <v>268.17761972</v>
      </c>
      <c r="L65" s="68">
        <f t="shared" si="3"/>
        <v>480.8642322799999</v>
      </c>
      <c r="M65" s="68">
        <f t="shared" si="3"/>
        <v>303.9261370000001</v>
      </c>
      <c r="N65" s="68">
        <f t="shared" si="3"/>
        <v>92.907264679999997</v>
      </c>
      <c r="O65" s="68">
        <f t="shared" si="3"/>
        <v>1555.2567993399985</v>
      </c>
      <c r="P65" s="68">
        <f t="shared" si="3"/>
        <v>1546.026178999999</v>
      </c>
      <c r="Q65" s="68">
        <f t="shared" si="3"/>
        <v>342.00568000000004</v>
      </c>
      <c r="R65" s="68">
        <f t="shared" si="3"/>
        <v>184.02414600000003</v>
      </c>
      <c r="S65" s="68">
        <f t="shared" si="3"/>
        <v>542.52209999999991</v>
      </c>
      <c r="T65" s="68">
        <f t="shared" si="3"/>
        <v>8.5214309999999998</v>
      </c>
      <c r="U65" s="68">
        <f t="shared" si="3"/>
        <v>13.85531134</v>
      </c>
      <c r="V65" s="68">
        <f t="shared" si="3"/>
        <v>0</v>
      </c>
      <c r="W65" s="68">
        <f t="shared" si="3"/>
        <v>53.861845659999943</v>
      </c>
      <c r="X65" s="68">
        <f t="shared" si="3"/>
        <v>-0.43743699999999996</v>
      </c>
      <c r="Y65" s="68">
        <f t="shared" si="3"/>
        <v>401.67310199999997</v>
      </c>
      <c r="Z65" s="68">
        <f t="shared" si="3"/>
        <v>9.2306203399999998</v>
      </c>
    </row>
    <row r="66" spans="1:35" s="19" customFormat="1" ht="13.5" customHeight="1">
      <c r="A66" s="70" t="s">
        <v>231</v>
      </c>
      <c r="B66" s="72">
        <f>B15</f>
        <v>-361.84430525000016</v>
      </c>
      <c r="C66" s="72">
        <f t="shared" ref="C66:Z66" si="4">C15</f>
        <v>-389.98397921000014</v>
      </c>
      <c r="D66" s="72">
        <f t="shared" si="4"/>
        <v>576.46962973999996</v>
      </c>
      <c r="E66" s="72">
        <f t="shared" si="4"/>
        <v>548.32995577999998</v>
      </c>
      <c r="F66" s="72">
        <f t="shared" si="4"/>
        <v>162.79125966000001</v>
      </c>
      <c r="G66" s="72">
        <f t="shared" si="4"/>
        <v>0</v>
      </c>
      <c r="H66" s="72">
        <f t="shared" si="4"/>
        <v>162.79125966000001</v>
      </c>
      <c r="I66" s="72">
        <f t="shared" si="4"/>
        <v>0</v>
      </c>
      <c r="J66" s="72">
        <f t="shared" si="4"/>
        <v>0</v>
      </c>
      <c r="K66" s="72">
        <f t="shared" si="4"/>
        <v>122.4721864</v>
      </c>
      <c r="L66" s="72">
        <f t="shared" si="4"/>
        <v>250.81960597</v>
      </c>
      <c r="M66" s="72">
        <f t="shared" si="4"/>
        <v>12.246903749999998</v>
      </c>
      <c r="N66" s="72">
        <f t="shared" si="4"/>
        <v>28.13967396</v>
      </c>
      <c r="O66" s="72">
        <f t="shared" si="4"/>
        <v>938.31393499000012</v>
      </c>
      <c r="P66" s="72">
        <f t="shared" si="4"/>
        <v>938.31393499000012</v>
      </c>
      <c r="Q66" s="72">
        <f t="shared" si="4"/>
        <v>142.29007513000002</v>
      </c>
      <c r="R66" s="72">
        <f t="shared" si="4"/>
        <v>177.25414351000003</v>
      </c>
      <c r="S66" s="72">
        <f t="shared" si="4"/>
        <v>225.22692766</v>
      </c>
      <c r="T66" s="72">
        <f t="shared" si="4"/>
        <v>7.0081477700000008</v>
      </c>
      <c r="U66" s="72">
        <f t="shared" si="4"/>
        <v>23.367211210000001</v>
      </c>
      <c r="V66" s="72">
        <f t="shared" si="4"/>
        <v>0</v>
      </c>
      <c r="W66" s="72">
        <f t="shared" si="4"/>
        <v>9.0513775400000007</v>
      </c>
      <c r="X66" s="72">
        <f t="shared" si="4"/>
        <v>5.6070000000000004E-5</v>
      </c>
      <c r="Y66" s="72">
        <f t="shared" si="4"/>
        <v>354.11599609999996</v>
      </c>
      <c r="Z66" s="72">
        <f t="shared" si="4"/>
        <v>0</v>
      </c>
      <c r="AC66" s="65"/>
      <c r="AD66" s="65"/>
      <c r="AE66" s="65"/>
      <c r="AF66" s="62"/>
      <c r="AG66" s="65"/>
      <c r="AH66" s="65"/>
      <c r="AI66" s="65"/>
    </row>
    <row r="67" spans="1:35" s="19" customFormat="1" ht="13.5" customHeight="1">
      <c r="A67" s="70" t="s">
        <v>232</v>
      </c>
      <c r="B67" s="71">
        <f t="shared" ref="B67:Z67" si="5">B16-B15</f>
        <v>-192.15485543999966</v>
      </c>
      <c r="C67" s="71">
        <f t="shared" si="5"/>
        <v>-208.40132143999972</v>
      </c>
      <c r="D67" s="71">
        <f t="shared" si="5"/>
        <v>629.34368529000005</v>
      </c>
      <c r="E67" s="71">
        <f t="shared" si="5"/>
        <v>610.55587724999998</v>
      </c>
      <c r="F67" s="71">
        <f t="shared" si="5"/>
        <v>160.98668631999996</v>
      </c>
      <c r="G67" s="71">
        <f t="shared" si="5"/>
        <v>0.20224600000000001</v>
      </c>
      <c r="H67" s="71">
        <f t="shared" si="5"/>
        <v>160.78444031999996</v>
      </c>
      <c r="I67" s="71">
        <f t="shared" si="5"/>
        <v>0</v>
      </c>
      <c r="J67" s="71">
        <f t="shared" si="5"/>
        <v>0</v>
      </c>
      <c r="K67" s="71">
        <f t="shared" si="5"/>
        <v>136.45484678999998</v>
      </c>
      <c r="L67" s="71">
        <f t="shared" si="5"/>
        <v>281.4437548300001</v>
      </c>
      <c r="M67" s="71">
        <f t="shared" si="5"/>
        <v>31.670589310000008</v>
      </c>
      <c r="N67" s="71">
        <f t="shared" si="5"/>
        <v>18.787808039999998</v>
      </c>
      <c r="O67" s="71">
        <f t="shared" si="5"/>
        <v>821.49854072999972</v>
      </c>
      <c r="P67" s="71">
        <f t="shared" si="5"/>
        <v>818.9571986899997</v>
      </c>
      <c r="Q67" s="71">
        <f t="shared" si="5"/>
        <v>198.73265210000002</v>
      </c>
      <c r="R67" s="71">
        <f t="shared" si="5"/>
        <v>179.90565504999998</v>
      </c>
      <c r="S67" s="71">
        <f t="shared" si="5"/>
        <v>97.455260170000031</v>
      </c>
      <c r="T67" s="71">
        <f t="shared" si="5"/>
        <v>8.2626595899999984</v>
      </c>
      <c r="U67" s="71">
        <f t="shared" si="5"/>
        <v>-9.5219564000000005</v>
      </c>
      <c r="V67" s="71">
        <f t="shared" si="5"/>
        <v>0</v>
      </c>
      <c r="W67" s="71">
        <f t="shared" si="5"/>
        <v>20.24016945</v>
      </c>
      <c r="X67" s="71">
        <f t="shared" si="5"/>
        <v>18.199235399999999</v>
      </c>
      <c r="Y67" s="71">
        <f t="shared" si="5"/>
        <v>305.68352332999996</v>
      </c>
      <c r="Z67" s="71">
        <f t="shared" si="5"/>
        <v>2.54134204</v>
      </c>
      <c r="AC67" s="65"/>
      <c r="AD67" s="65"/>
      <c r="AE67" s="65"/>
      <c r="AF67" s="62"/>
      <c r="AG67" s="65"/>
      <c r="AH67" s="65"/>
      <c r="AI67" s="65"/>
    </row>
    <row r="68" spans="1:35" s="19" customFormat="1" ht="13.5" customHeight="1">
      <c r="A68" s="70" t="s">
        <v>87</v>
      </c>
      <c r="B68" s="71">
        <f>B17-B16</f>
        <v>2.5915271600001688</v>
      </c>
      <c r="C68" s="71">
        <f t="shared" ref="C68:Z68" si="6">C17-C16</f>
        <v>-0.69613851000008253</v>
      </c>
      <c r="D68" s="71">
        <f t="shared" si="6"/>
        <v>667.23256614999991</v>
      </c>
      <c r="E68" s="71">
        <f t="shared" si="6"/>
        <v>663.92432347999988</v>
      </c>
      <c r="F68" s="71">
        <f t="shared" si="6"/>
        <v>169.21035037000001</v>
      </c>
      <c r="G68" s="71">
        <f t="shared" si="6"/>
        <v>1.6578999999999983E-2</v>
      </c>
      <c r="H68" s="71">
        <f t="shared" si="6"/>
        <v>169.19377137000004</v>
      </c>
      <c r="I68" s="71">
        <f t="shared" si="6"/>
        <v>0</v>
      </c>
      <c r="J68" s="71">
        <f t="shared" si="6"/>
        <v>0</v>
      </c>
      <c r="K68" s="71">
        <f t="shared" si="6"/>
        <v>145.47739553999992</v>
      </c>
      <c r="L68" s="71">
        <f t="shared" si="6"/>
        <v>325.1925358699998</v>
      </c>
      <c r="M68" s="71">
        <f t="shared" si="6"/>
        <v>24.044041700000001</v>
      </c>
      <c r="N68" s="71">
        <f t="shared" si="6"/>
        <v>3.3082426700000056</v>
      </c>
      <c r="O68" s="71">
        <f t="shared" si="6"/>
        <v>664.64103898999883</v>
      </c>
      <c r="P68" s="71">
        <f t="shared" si="6"/>
        <v>664.62046198999906</v>
      </c>
      <c r="Q68" s="71">
        <f t="shared" si="6"/>
        <v>194.49930070999989</v>
      </c>
      <c r="R68" s="71">
        <f t="shared" si="6"/>
        <v>181.14501152999992</v>
      </c>
      <c r="S68" s="71">
        <f t="shared" si="6"/>
        <v>97.684038439999881</v>
      </c>
      <c r="T68" s="71">
        <f t="shared" si="6"/>
        <v>7.7623015000000066</v>
      </c>
      <c r="U68" s="71">
        <f t="shared" si="6"/>
        <v>6.0797959300000066</v>
      </c>
      <c r="V68" s="71">
        <f t="shared" si="6"/>
        <v>0</v>
      </c>
      <c r="W68" s="71">
        <f t="shared" si="6"/>
        <v>50.74886257999998</v>
      </c>
      <c r="X68" s="71">
        <f t="shared" si="6"/>
        <v>0</v>
      </c>
      <c r="Y68" s="71">
        <f t="shared" si="6"/>
        <v>126.70115130000011</v>
      </c>
      <c r="Z68" s="71">
        <f t="shared" si="6"/>
        <v>2.0576999999999845E-2</v>
      </c>
      <c r="AC68" s="65"/>
      <c r="AD68" s="65"/>
      <c r="AE68" s="65"/>
      <c r="AF68" s="62"/>
      <c r="AG68" s="65"/>
      <c r="AH68" s="65"/>
      <c r="AI68" s="65"/>
    </row>
    <row r="69" spans="1:35" s="19" customFormat="1" ht="13.5" customHeight="1">
      <c r="A69" s="73" t="s">
        <v>88</v>
      </c>
      <c r="B69" s="68">
        <f t="shared" ref="B69:Z69" si="7">B18-B17</f>
        <v>-368.45815639000193</v>
      </c>
      <c r="C69" s="68">
        <f t="shared" si="7"/>
        <v>-379.90648615000168</v>
      </c>
      <c r="D69" s="68">
        <f t="shared" si="7"/>
        <v>833.95781229000022</v>
      </c>
      <c r="E69" s="68">
        <f t="shared" si="7"/>
        <v>800.5800748500003</v>
      </c>
      <c r="F69" s="68">
        <f t="shared" si="7"/>
        <v>175.18336751999999</v>
      </c>
      <c r="G69" s="68">
        <f t="shared" si="7"/>
        <v>2.5030000000000052E-3</v>
      </c>
      <c r="H69" s="68">
        <f t="shared" si="7"/>
        <v>175.18086452</v>
      </c>
      <c r="I69" s="68">
        <f t="shared" si="7"/>
        <v>0</v>
      </c>
      <c r="J69" s="68">
        <f t="shared" si="7"/>
        <v>0.65732981000000001</v>
      </c>
      <c r="K69" s="68">
        <f t="shared" si="7"/>
        <v>161.31676071000032</v>
      </c>
      <c r="L69" s="68">
        <f t="shared" si="7"/>
        <v>274.16358618999993</v>
      </c>
      <c r="M69" s="68">
        <f t="shared" si="7"/>
        <v>189.25903062000003</v>
      </c>
      <c r="N69" s="68">
        <f t="shared" si="7"/>
        <v>33.377737439999997</v>
      </c>
      <c r="O69" s="68">
        <f t="shared" si="7"/>
        <v>1202.4159686800031</v>
      </c>
      <c r="P69" s="68">
        <f t="shared" si="7"/>
        <v>1180.4865610000029</v>
      </c>
      <c r="Q69" s="68">
        <f t="shared" si="7"/>
        <v>236.22487011000158</v>
      </c>
      <c r="R69" s="68">
        <f t="shared" si="7"/>
        <v>219.36696706999976</v>
      </c>
      <c r="S69" s="68">
        <f t="shared" si="7"/>
        <v>410.70799761000018</v>
      </c>
      <c r="T69" s="68">
        <f t="shared" si="7"/>
        <v>9.0053872899999874</v>
      </c>
      <c r="U69" s="68">
        <f t="shared" si="7"/>
        <v>20.436627550000001</v>
      </c>
      <c r="V69" s="68">
        <f t="shared" si="7"/>
        <v>0</v>
      </c>
      <c r="W69" s="68">
        <f t="shared" si="7"/>
        <v>32.403965400000047</v>
      </c>
      <c r="X69" s="68">
        <f t="shared" si="7"/>
        <v>2.8939039500000021</v>
      </c>
      <c r="Y69" s="68">
        <f t="shared" si="7"/>
        <v>249.44684202000019</v>
      </c>
      <c r="Z69" s="68">
        <f t="shared" si="7"/>
        <v>21.929407680000001</v>
      </c>
      <c r="AC69" s="65"/>
      <c r="AD69" s="65"/>
      <c r="AE69" s="65"/>
      <c r="AF69" s="62"/>
      <c r="AG69" s="65"/>
      <c r="AH69" s="65"/>
      <c r="AI69" s="65"/>
    </row>
    <row r="70" spans="1:35" s="19" customFormat="1" ht="13.5" customHeight="1">
      <c r="A70" s="70" t="s">
        <v>233</v>
      </c>
      <c r="B70" s="72">
        <f>B19</f>
        <v>-133.58734124</v>
      </c>
      <c r="C70" s="72">
        <f t="shared" ref="C70:Z70" si="8">C19</f>
        <v>-163.11769988000003</v>
      </c>
      <c r="D70" s="72">
        <f t="shared" si="8"/>
        <v>657.91148432</v>
      </c>
      <c r="E70" s="72">
        <f t="shared" si="8"/>
        <v>628.13112567999997</v>
      </c>
      <c r="F70" s="72">
        <f t="shared" si="8"/>
        <v>178.30960225999999</v>
      </c>
      <c r="G70" s="72">
        <f t="shared" si="8"/>
        <v>0</v>
      </c>
      <c r="H70" s="72">
        <f t="shared" si="8"/>
        <v>178.30960225999999</v>
      </c>
      <c r="I70" s="72">
        <f t="shared" si="8"/>
        <v>0</v>
      </c>
      <c r="J70" s="72">
        <f t="shared" si="8"/>
        <v>0</v>
      </c>
      <c r="K70" s="72">
        <f t="shared" si="8"/>
        <v>217.83398560000003</v>
      </c>
      <c r="L70" s="72">
        <f t="shared" si="8"/>
        <v>211.94095364</v>
      </c>
      <c r="M70" s="72">
        <f t="shared" si="8"/>
        <v>20.046584180000004</v>
      </c>
      <c r="N70" s="72">
        <f t="shared" si="8"/>
        <v>29.780358639999999</v>
      </c>
      <c r="O70" s="72">
        <f t="shared" si="8"/>
        <v>791.49882556</v>
      </c>
      <c r="P70" s="72">
        <f t="shared" si="8"/>
        <v>791.24882556</v>
      </c>
      <c r="Q70" s="72">
        <f t="shared" si="8"/>
        <v>160.28053286999989</v>
      </c>
      <c r="R70" s="72">
        <f t="shared" si="8"/>
        <v>167.88095839000007</v>
      </c>
      <c r="S70" s="72">
        <f t="shared" si="8"/>
        <v>111.14836543000001</v>
      </c>
      <c r="T70" s="72">
        <f t="shared" si="8"/>
        <v>8.8643564500000007</v>
      </c>
      <c r="U70" s="72">
        <f t="shared" si="8"/>
        <v>7.4833431499999996</v>
      </c>
      <c r="V70" s="72">
        <f t="shared" si="8"/>
        <v>0</v>
      </c>
      <c r="W70" s="72">
        <f t="shared" si="8"/>
        <v>14.376368440000002</v>
      </c>
      <c r="X70" s="72">
        <f t="shared" si="8"/>
        <v>0.16705431000000001</v>
      </c>
      <c r="Y70" s="72">
        <f t="shared" si="8"/>
        <v>321.04784652000006</v>
      </c>
      <c r="Z70" s="72">
        <f t="shared" si="8"/>
        <v>0.25</v>
      </c>
      <c r="AC70" s="65"/>
      <c r="AD70" s="65"/>
      <c r="AE70" s="65"/>
      <c r="AF70" s="62"/>
      <c r="AG70" s="65"/>
      <c r="AH70" s="65"/>
      <c r="AI70" s="65"/>
    </row>
    <row r="71" spans="1:35" s="62" customFormat="1" ht="13.5" customHeight="1">
      <c r="A71" s="70" t="s">
        <v>234</v>
      </c>
      <c r="B71" s="71">
        <f t="shared" ref="B71:Z71" si="9">B20-B19</f>
        <v>-229.57786849999991</v>
      </c>
      <c r="C71" s="71">
        <f t="shared" si="9"/>
        <v>-241.93421099999989</v>
      </c>
      <c r="D71" s="71">
        <f t="shared" si="9"/>
        <v>635.12787288999994</v>
      </c>
      <c r="E71" s="71">
        <f t="shared" si="9"/>
        <v>616.04794489000005</v>
      </c>
      <c r="F71" s="71">
        <f t="shared" si="9"/>
        <v>162.87541477000005</v>
      </c>
      <c r="G71" s="71">
        <f t="shared" si="9"/>
        <v>0</v>
      </c>
      <c r="H71" s="71">
        <f t="shared" si="9"/>
        <v>162.87541477000005</v>
      </c>
      <c r="I71" s="71">
        <f t="shared" si="9"/>
        <v>0</v>
      </c>
      <c r="J71" s="71">
        <f t="shared" si="9"/>
        <v>0</v>
      </c>
      <c r="K71" s="71">
        <f t="shared" si="9"/>
        <v>186.10704557999978</v>
      </c>
      <c r="L71" s="71">
        <f t="shared" si="9"/>
        <v>226.20524380000009</v>
      </c>
      <c r="M71" s="71">
        <f t="shared" si="9"/>
        <v>40.860240739999988</v>
      </c>
      <c r="N71" s="71">
        <f t="shared" si="9"/>
        <v>19.079927999999999</v>
      </c>
      <c r="O71" s="71">
        <f t="shared" si="9"/>
        <v>864.70574138999984</v>
      </c>
      <c r="P71" s="71">
        <f t="shared" si="9"/>
        <v>857.98215588999994</v>
      </c>
      <c r="Q71" s="71">
        <f t="shared" si="9"/>
        <v>184.45378947999984</v>
      </c>
      <c r="R71" s="71">
        <f t="shared" si="9"/>
        <v>197.00293471000012</v>
      </c>
      <c r="S71" s="71">
        <f t="shared" si="9"/>
        <v>44.361309510000012</v>
      </c>
      <c r="T71" s="71">
        <f t="shared" si="9"/>
        <v>9.425355810000001</v>
      </c>
      <c r="U71" s="71">
        <f t="shared" si="9"/>
        <v>8.4163439299999947</v>
      </c>
      <c r="V71" s="71">
        <f t="shared" si="9"/>
        <v>0</v>
      </c>
      <c r="W71" s="71">
        <f t="shared" si="9"/>
        <v>32.619651449999999</v>
      </c>
      <c r="X71" s="71">
        <f t="shared" si="9"/>
        <v>0</v>
      </c>
      <c r="Y71" s="71">
        <f t="shared" si="9"/>
        <v>381.70277099999981</v>
      </c>
      <c r="Z71" s="71">
        <f t="shared" si="9"/>
        <v>6.7235854999999987</v>
      </c>
      <c r="AC71" s="64"/>
      <c r="AD71" s="64"/>
      <c r="AE71" s="64"/>
      <c r="AG71" s="64"/>
      <c r="AH71" s="64"/>
      <c r="AI71" s="64"/>
    </row>
    <row r="72" spans="1:35" s="62" customFormat="1" ht="13.5" customHeight="1">
      <c r="A72" s="70" t="s">
        <v>218</v>
      </c>
      <c r="B72" s="71">
        <f>B21-B20</f>
        <v>-16.291091169999618</v>
      </c>
      <c r="C72" s="71">
        <f t="shared" ref="C72:Z72" si="10">C21-C20</f>
        <v>-56.283762169999818</v>
      </c>
      <c r="D72" s="71">
        <f t="shared" si="10"/>
        <v>754.92108856000004</v>
      </c>
      <c r="E72" s="71">
        <f t="shared" si="10"/>
        <v>713.65841755999986</v>
      </c>
      <c r="F72" s="71">
        <f t="shared" si="10"/>
        <v>187.0085765</v>
      </c>
      <c r="G72" s="71">
        <f t="shared" si="10"/>
        <v>0</v>
      </c>
      <c r="H72" s="71">
        <f t="shared" si="10"/>
        <v>187.0085765</v>
      </c>
      <c r="I72" s="71">
        <f t="shared" si="10"/>
        <v>0</v>
      </c>
      <c r="J72" s="71">
        <f t="shared" si="10"/>
        <v>0</v>
      </c>
      <c r="K72" s="71">
        <f t="shared" si="10"/>
        <v>193.07263123000001</v>
      </c>
      <c r="L72" s="71">
        <f t="shared" si="10"/>
        <v>296.49560782999998</v>
      </c>
      <c r="M72" s="71">
        <f t="shared" si="10"/>
        <v>37.081602000000004</v>
      </c>
      <c r="N72" s="71">
        <f t="shared" si="10"/>
        <v>41.262670999999997</v>
      </c>
      <c r="O72" s="71">
        <f t="shared" si="10"/>
        <v>771.21217972999966</v>
      </c>
      <c r="P72" s="71">
        <f t="shared" si="10"/>
        <v>769.94217972999968</v>
      </c>
      <c r="Q72" s="71">
        <f t="shared" si="10"/>
        <v>199.61844148000046</v>
      </c>
      <c r="R72" s="71">
        <f t="shared" si="10"/>
        <v>198.54347609999962</v>
      </c>
      <c r="S72" s="71">
        <f t="shared" si="10"/>
        <v>68.000367420000003</v>
      </c>
      <c r="T72" s="71">
        <f t="shared" si="10"/>
        <v>8.4716870499999999</v>
      </c>
      <c r="U72" s="71">
        <f t="shared" si="10"/>
        <v>10.888077790000006</v>
      </c>
      <c r="V72" s="71">
        <f t="shared" si="10"/>
        <v>0</v>
      </c>
      <c r="W72" s="71">
        <f t="shared" si="10"/>
        <v>39.094014490000006</v>
      </c>
      <c r="X72" s="71">
        <f t="shared" si="10"/>
        <v>12.752686689999999</v>
      </c>
      <c r="Y72" s="71">
        <f t="shared" si="10"/>
        <v>232.5734287099998</v>
      </c>
      <c r="Z72" s="71">
        <f t="shared" si="10"/>
        <v>1.269999999999996</v>
      </c>
      <c r="AA72" s="64"/>
      <c r="AC72" s="64"/>
      <c r="AD72" s="64"/>
      <c r="AE72" s="64"/>
      <c r="AG72" s="64"/>
      <c r="AH72" s="64"/>
      <c r="AI72" s="64"/>
    </row>
    <row r="73" spans="1:35" s="19" customFormat="1" ht="13.5" customHeight="1">
      <c r="A73" s="73" t="s">
        <v>222</v>
      </c>
      <c r="B73" s="68">
        <f t="shared" ref="B73:Z73" si="11">B22-B21</f>
        <v>-653.7644878800013</v>
      </c>
      <c r="C73" s="68">
        <f t="shared" si="11"/>
        <v>-646.94973152000125</v>
      </c>
      <c r="D73" s="68">
        <f t="shared" si="11"/>
        <v>946.2034430199999</v>
      </c>
      <c r="E73" s="68">
        <f t="shared" si="11"/>
        <v>908.72805989999983</v>
      </c>
      <c r="F73" s="68">
        <f t="shared" si="11"/>
        <v>156.36430748999999</v>
      </c>
      <c r="G73" s="68">
        <f t="shared" si="11"/>
        <v>0</v>
      </c>
      <c r="H73" s="68">
        <f t="shared" si="11"/>
        <v>156.36430748999999</v>
      </c>
      <c r="I73" s="68">
        <f t="shared" si="11"/>
        <v>0</v>
      </c>
      <c r="J73" s="68">
        <f t="shared" si="11"/>
        <v>0</v>
      </c>
      <c r="K73" s="68">
        <f t="shared" si="11"/>
        <v>420.75950251000006</v>
      </c>
      <c r="L73" s="68">
        <f t="shared" si="11"/>
        <v>283.53094689999978</v>
      </c>
      <c r="M73" s="68">
        <f t="shared" si="11"/>
        <v>48.073302999999981</v>
      </c>
      <c r="N73" s="68">
        <f t="shared" si="11"/>
        <v>37.475383120000004</v>
      </c>
      <c r="O73" s="68">
        <f t="shared" si="11"/>
        <v>1599.9679309000012</v>
      </c>
      <c r="P73" s="68">
        <f t="shared" si="11"/>
        <v>1555.6777914200011</v>
      </c>
      <c r="Q73" s="68">
        <f t="shared" si="11"/>
        <v>267.32439653000051</v>
      </c>
      <c r="R73" s="68">
        <f t="shared" si="11"/>
        <v>179.97561189999988</v>
      </c>
      <c r="S73" s="68">
        <f t="shared" si="11"/>
        <v>339.25975965999987</v>
      </c>
      <c r="T73" s="68">
        <f t="shared" si="11"/>
        <v>11.014864009999997</v>
      </c>
      <c r="U73" s="68">
        <f t="shared" si="11"/>
        <v>12.002273580000011</v>
      </c>
      <c r="V73" s="68">
        <f t="shared" si="11"/>
        <v>0</v>
      </c>
      <c r="W73" s="68">
        <f t="shared" si="11"/>
        <v>41.940416499999984</v>
      </c>
      <c r="X73" s="68">
        <f t="shared" si="11"/>
        <v>32.282521119999998</v>
      </c>
      <c r="Y73" s="68">
        <f t="shared" si="11"/>
        <v>671.87794812000072</v>
      </c>
      <c r="Z73" s="68">
        <f t="shared" si="11"/>
        <v>44.290139480000008</v>
      </c>
    </row>
    <row r="74" spans="1:35" s="19" customFormat="1" ht="13.5" customHeight="1">
      <c r="A74" s="70" t="s">
        <v>239</v>
      </c>
      <c r="B74" s="72">
        <f>B23</f>
        <v>-142.28613794000103</v>
      </c>
      <c r="C74" s="72">
        <f t="shared" ref="C74:Z74" si="12">C23</f>
        <v>-197.67890768000098</v>
      </c>
      <c r="D74" s="72">
        <f t="shared" si="12"/>
        <v>4020.3975573800008</v>
      </c>
      <c r="E74" s="72">
        <f t="shared" si="12"/>
        <v>2016.1963310000006</v>
      </c>
      <c r="F74" s="72">
        <f t="shared" si="12"/>
        <v>181.75957373</v>
      </c>
      <c r="G74" s="72">
        <f t="shared" si="12"/>
        <v>0</v>
      </c>
      <c r="H74" s="72">
        <f t="shared" si="12"/>
        <v>181.75957373</v>
      </c>
      <c r="I74" s="72">
        <f t="shared" si="12"/>
        <v>0</v>
      </c>
      <c r="J74" s="72">
        <f t="shared" si="12"/>
        <v>0</v>
      </c>
      <c r="K74" s="72">
        <f t="shared" si="12"/>
        <v>1363.5772067099999</v>
      </c>
      <c r="L74" s="72">
        <f t="shared" si="12"/>
        <v>372.3690910200005</v>
      </c>
      <c r="M74" s="72">
        <f t="shared" si="12"/>
        <v>98.490459540000018</v>
      </c>
      <c r="N74" s="72">
        <f t="shared" si="12"/>
        <v>2004.20122638</v>
      </c>
      <c r="O74" s="72">
        <f t="shared" si="12"/>
        <v>4162.6836953200018</v>
      </c>
      <c r="P74" s="72">
        <f t="shared" si="12"/>
        <v>2213.8752386800015</v>
      </c>
      <c r="Q74" s="72">
        <f t="shared" si="12"/>
        <v>661.5832800100012</v>
      </c>
      <c r="R74" s="72">
        <f t="shared" si="12"/>
        <v>780.52929076000021</v>
      </c>
      <c r="S74" s="72">
        <f t="shared" si="12"/>
        <v>168.24502034999998</v>
      </c>
      <c r="T74" s="72">
        <f t="shared" si="12"/>
        <v>5.66672742</v>
      </c>
      <c r="U74" s="72">
        <f t="shared" si="12"/>
        <v>13.871529270000003</v>
      </c>
      <c r="V74" s="72">
        <f t="shared" si="12"/>
        <v>0</v>
      </c>
      <c r="W74" s="72">
        <f t="shared" si="12"/>
        <v>32.060297509999998</v>
      </c>
      <c r="X74" s="72">
        <f t="shared" si="12"/>
        <v>1.64042244</v>
      </c>
      <c r="Y74" s="72">
        <f t="shared" si="12"/>
        <v>550.27867092000031</v>
      </c>
      <c r="Z74" s="72">
        <f t="shared" si="12"/>
        <v>1948.8084566399998</v>
      </c>
    </row>
    <row r="75" spans="1:35" s="19" customFormat="1" ht="13.5" customHeight="1">
      <c r="A75" s="70" t="s">
        <v>240</v>
      </c>
      <c r="B75" s="71">
        <f t="shared" ref="B75:Z75" si="13">B24-B23</f>
        <v>-460.94093500999952</v>
      </c>
      <c r="C75" s="71">
        <f t="shared" si="13"/>
        <v>-447.92419521999955</v>
      </c>
      <c r="D75" s="71">
        <f t="shared" si="13"/>
        <v>2531.3201084500006</v>
      </c>
      <c r="E75" s="71">
        <f t="shared" si="13"/>
        <v>1993.70902772</v>
      </c>
      <c r="F75" s="71">
        <f t="shared" si="13"/>
        <v>201.64478075000005</v>
      </c>
      <c r="G75" s="71">
        <f t="shared" si="13"/>
        <v>2.3796000000000001E-4</v>
      </c>
      <c r="H75" s="71">
        <f t="shared" si="13"/>
        <v>201.64454279000006</v>
      </c>
      <c r="I75" s="71">
        <f t="shared" si="13"/>
        <v>0</v>
      </c>
      <c r="J75" s="71">
        <f t="shared" si="13"/>
        <v>0</v>
      </c>
      <c r="K75" s="71">
        <f t="shared" si="13"/>
        <v>1320.6011204399995</v>
      </c>
      <c r="L75" s="71">
        <f t="shared" si="13"/>
        <v>396.08358307000049</v>
      </c>
      <c r="M75" s="71">
        <f t="shared" si="13"/>
        <v>75.379543459999951</v>
      </c>
      <c r="N75" s="71">
        <f t="shared" si="13"/>
        <v>537.61108073000037</v>
      </c>
      <c r="O75" s="71">
        <f t="shared" si="13"/>
        <v>2992.2610434600001</v>
      </c>
      <c r="P75" s="71">
        <f t="shared" si="13"/>
        <v>2441.6332229399995</v>
      </c>
      <c r="Q75" s="71">
        <f t="shared" si="13"/>
        <v>751.08917940999947</v>
      </c>
      <c r="R75" s="71">
        <f t="shared" si="13"/>
        <v>935.53575977000003</v>
      </c>
      <c r="S75" s="71">
        <f t="shared" si="13"/>
        <v>139.34531911000008</v>
      </c>
      <c r="T75" s="71">
        <f t="shared" si="13"/>
        <v>5.8033552099999985</v>
      </c>
      <c r="U75" s="71">
        <f t="shared" si="13"/>
        <v>15.76208097</v>
      </c>
      <c r="V75" s="71">
        <f t="shared" si="13"/>
        <v>0</v>
      </c>
      <c r="W75" s="71">
        <f t="shared" si="13"/>
        <v>16.348811670000018</v>
      </c>
      <c r="X75" s="71">
        <f t="shared" si="13"/>
        <v>1.1566656399999995</v>
      </c>
      <c r="Y75" s="71">
        <f t="shared" si="13"/>
        <v>576.59205115999987</v>
      </c>
      <c r="Z75" s="71">
        <f t="shared" si="13"/>
        <v>550.62782052000102</v>
      </c>
    </row>
    <row r="76" spans="1:35" s="19" customFormat="1" ht="13.5" customHeight="1">
      <c r="A76" s="75" t="s">
        <v>241</v>
      </c>
      <c r="B76" s="71">
        <f>B25-B24</f>
        <v>-98.377087660001962</v>
      </c>
      <c r="C76" s="71">
        <f t="shared" ref="C76:Z76" si="14">C25-C24</f>
        <v>-149.6762828000019</v>
      </c>
      <c r="D76" s="71">
        <f t="shared" si="14"/>
        <v>3201.2221306699994</v>
      </c>
      <c r="E76" s="71">
        <f t="shared" si="14"/>
        <v>2272.7995502600006</v>
      </c>
      <c r="F76" s="71">
        <f t="shared" si="14"/>
        <v>215.91607937999993</v>
      </c>
      <c r="G76" s="71">
        <f t="shared" si="14"/>
        <v>4.3105699999999997E-3</v>
      </c>
      <c r="H76" s="71">
        <f t="shared" si="14"/>
        <v>215.91176880999996</v>
      </c>
      <c r="I76" s="71">
        <f t="shared" si="14"/>
        <v>0</v>
      </c>
      <c r="J76" s="71">
        <f t="shared" si="14"/>
        <v>0</v>
      </c>
      <c r="K76" s="71">
        <f t="shared" si="14"/>
        <v>1400.7991392400013</v>
      </c>
      <c r="L76" s="71">
        <f t="shared" si="14"/>
        <v>598.87831372999972</v>
      </c>
      <c r="M76" s="71">
        <f t="shared" si="14"/>
        <v>57.206017910000043</v>
      </c>
      <c r="N76" s="71">
        <f t="shared" si="14"/>
        <v>928.42258040999968</v>
      </c>
      <c r="O76" s="71">
        <f t="shared" si="14"/>
        <v>3299.5992183300013</v>
      </c>
      <c r="P76" s="71">
        <f t="shared" si="14"/>
        <v>2422.4758330600025</v>
      </c>
      <c r="Q76" s="71">
        <f t="shared" si="14"/>
        <v>902.04571322000379</v>
      </c>
      <c r="R76" s="71">
        <f t="shared" si="14"/>
        <v>835.07381505999888</v>
      </c>
      <c r="S76" s="71">
        <f t="shared" si="14"/>
        <v>183.91217524000007</v>
      </c>
      <c r="T76" s="71">
        <f t="shared" si="14"/>
        <v>5.7803915000000021</v>
      </c>
      <c r="U76" s="71">
        <f t="shared" si="14"/>
        <v>19.383197299999992</v>
      </c>
      <c r="V76" s="71">
        <f t="shared" si="14"/>
        <v>0</v>
      </c>
      <c r="W76" s="71">
        <f t="shared" si="14"/>
        <v>43.48385746000001</v>
      </c>
      <c r="X76" s="71">
        <f t="shared" si="14"/>
        <v>14.946122660000002</v>
      </c>
      <c r="Y76" s="71">
        <f t="shared" si="14"/>
        <v>417.85056062000012</v>
      </c>
      <c r="Z76" s="71">
        <f t="shared" si="14"/>
        <v>877.12338526999929</v>
      </c>
    </row>
    <row r="77" spans="1:35" s="19" customFormat="1" ht="13.5" customHeight="1">
      <c r="A77" s="73" t="s">
        <v>242</v>
      </c>
      <c r="B77" s="68">
        <f t="shared" ref="B77:Z77" si="15">B26-B25</f>
        <v>-358.03812443999232</v>
      </c>
      <c r="C77" s="68">
        <f t="shared" si="15"/>
        <v>-394.9415841799937</v>
      </c>
      <c r="D77" s="68">
        <f t="shared" si="15"/>
        <v>3574.1485100800037</v>
      </c>
      <c r="E77" s="68">
        <f t="shared" si="15"/>
        <v>2686.1786808600018</v>
      </c>
      <c r="F77" s="68">
        <f t="shared" si="15"/>
        <v>216.93664754999986</v>
      </c>
      <c r="G77" s="68">
        <f t="shared" si="15"/>
        <v>-4.5485299999999994E-3</v>
      </c>
      <c r="H77" s="68">
        <f t="shared" si="15"/>
        <v>216.94119607999983</v>
      </c>
      <c r="I77" s="68">
        <f t="shared" si="15"/>
        <v>0</v>
      </c>
      <c r="J77" s="68">
        <f t="shared" si="15"/>
        <v>0</v>
      </c>
      <c r="K77" s="68">
        <f t="shared" si="15"/>
        <v>1573.999364700001</v>
      </c>
      <c r="L77" s="68">
        <f t="shared" si="15"/>
        <v>442.80901404999986</v>
      </c>
      <c r="M77" s="68">
        <f t="shared" si="15"/>
        <v>452.43365456000004</v>
      </c>
      <c r="N77" s="68">
        <f t="shared" si="15"/>
        <v>887.96982922000052</v>
      </c>
      <c r="O77" s="68">
        <f t="shared" si="15"/>
        <v>3932.186634519996</v>
      </c>
      <c r="P77" s="68">
        <f t="shared" si="15"/>
        <v>3081.1202650399955</v>
      </c>
      <c r="Q77" s="68">
        <f t="shared" si="15"/>
        <v>1056.2412126999961</v>
      </c>
      <c r="R77" s="68">
        <f t="shared" si="15"/>
        <v>885.23025924000058</v>
      </c>
      <c r="S77" s="68">
        <f t="shared" si="15"/>
        <v>389.50670726999999</v>
      </c>
      <c r="T77" s="68">
        <f t="shared" si="15"/>
        <v>5.6725354300000035</v>
      </c>
      <c r="U77" s="68">
        <f t="shared" si="15"/>
        <v>45.075073080000017</v>
      </c>
      <c r="V77" s="68">
        <f t="shared" si="15"/>
        <v>0</v>
      </c>
      <c r="W77" s="68">
        <f t="shared" si="15"/>
        <v>63.705198810000013</v>
      </c>
      <c r="X77" s="68">
        <f t="shared" si="15"/>
        <v>0.38636616999999518</v>
      </c>
      <c r="Y77" s="68">
        <f t="shared" si="15"/>
        <v>635.30291233999969</v>
      </c>
      <c r="Z77" s="68">
        <f t="shared" si="15"/>
        <v>851.06636948000005</v>
      </c>
    </row>
    <row r="78" spans="1:35" s="19" customFormat="1" ht="13.5" customHeight="1">
      <c r="A78" s="75" t="s">
        <v>243</v>
      </c>
      <c r="B78" s="72">
        <f>B27</f>
        <v>-335.29781183000023</v>
      </c>
      <c r="C78" s="72">
        <f t="shared" ref="C78:Z78" si="16">C27</f>
        <v>-244.17987840000046</v>
      </c>
      <c r="D78" s="72">
        <f t="shared" si="16"/>
        <v>2300.2436277200009</v>
      </c>
      <c r="E78" s="72">
        <f t="shared" si="16"/>
        <v>1893.5304666500008</v>
      </c>
      <c r="F78" s="72">
        <f t="shared" si="16"/>
        <v>218.50396287999999</v>
      </c>
      <c r="G78" s="72">
        <f t="shared" si="16"/>
        <v>0</v>
      </c>
      <c r="H78" s="72">
        <f t="shared" si="16"/>
        <v>218.50396287999999</v>
      </c>
      <c r="I78" s="72">
        <f t="shared" si="16"/>
        <v>0.54802120999999993</v>
      </c>
      <c r="J78" s="72">
        <f t="shared" si="16"/>
        <v>0</v>
      </c>
      <c r="K78" s="72">
        <f t="shared" si="16"/>
        <v>1312.7053036500006</v>
      </c>
      <c r="L78" s="72">
        <f t="shared" si="16"/>
        <v>289.04607962000023</v>
      </c>
      <c r="M78" s="72">
        <f t="shared" si="16"/>
        <v>73.275120499999986</v>
      </c>
      <c r="N78" s="72">
        <f t="shared" si="16"/>
        <v>406.71316107000007</v>
      </c>
      <c r="O78" s="72">
        <f t="shared" si="16"/>
        <v>2635.5414395500011</v>
      </c>
      <c r="P78" s="72">
        <f t="shared" si="16"/>
        <v>2137.7103450500013</v>
      </c>
      <c r="Q78" s="72">
        <f t="shared" si="16"/>
        <v>625.92972267000164</v>
      </c>
      <c r="R78" s="72">
        <f t="shared" si="16"/>
        <v>830.86633918000018</v>
      </c>
      <c r="S78" s="72">
        <f t="shared" si="16"/>
        <v>128.07393326000005</v>
      </c>
      <c r="T78" s="72">
        <f t="shared" si="16"/>
        <v>6.1862674499999999</v>
      </c>
      <c r="U78" s="72">
        <f t="shared" si="16"/>
        <v>12.301167380000001</v>
      </c>
      <c r="V78" s="72">
        <f t="shared" si="16"/>
        <v>0</v>
      </c>
      <c r="W78" s="72">
        <f t="shared" si="16"/>
        <v>16.065270510000005</v>
      </c>
      <c r="X78" s="72">
        <f t="shared" si="16"/>
        <v>0.45378126999999996</v>
      </c>
      <c r="Y78" s="72">
        <f t="shared" si="16"/>
        <v>517.8338633299993</v>
      </c>
      <c r="Z78" s="72">
        <f t="shared" si="16"/>
        <v>497.83109449999995</v>
      </c>
    </row>
    <row r="79" spans="1:35" s="19" customFormat="1" ht="13.5" customHeight="1">
      <c r="A79" s="66" t="s">
        <v>244</v>
      </c>
      <c r="B79" s="71">
        <f t="shared" ref="B79:Z80" si="17">B28-B27</f>
        <v>-174.46918381000114</v>
      </c>
      <c r="C79" s="71">
        <f t="shared" si="17"/>
        <v>-203.73355179000168</v>
      </c>
      <c r="D79" s="71">
        <f t="shared" si="17"/>
        <v>2598.8142242099989</v>
      </c>
      <c r="E79" s="71">
        <f t="shared" si="17"/>
        <v>2212.5442598099989</v>
      </c>
      <c r="F79" s="71">
        <f t="shared" si="17"/>
        <v>50.088267429999945</v>
      </c>
      <c r="G79" s="71">
        <f t="shared" si="17"/>
        <v>0</v>
      </c>
      <c r="H79" s="71">
        <f t="shared" si="17"/>
        <v>50.088267429999945</v>
      </c>
      <c r="I79" s="71">
        <f t="shared" si="17"/>
        <v>-0.54802120999999993</v>
      </c>
      <c r="J79" s="71">
        <f t="shared" si="17"/>
        <v>0</v>
      </c>
      <c r="K79" s="71">
        <f t="shared" si="17"/>
        <v>1393.1761623399989</v>
      </c>
      <c r="L79" s="71">
        <f t="shared" si="17"/>
        <v>497.36578141999985</v>
      </c>
      <c r="M79" s="71">
        <f t="shared" si="17"/>
        <v>271.9140486199999</v>
      </c>
      <c r="N79" s="71">
        <f t="shared" si="17"/>
        <v>386.26996439999994</v>
      </c>
      <c r="O79" s="71">
        <f t="shared" si="17"/>
        <v>2773.28340802</v>
      </c>
      <c r="P79" s="71">
        <f t="shared" si="17"/>
        <v>2416.2778116000004</v>
      </c>
      <c r="Q79" s="71">
        <f t="shared" si="17"/>
        <v>714.41646520000108</v>
      </c>
      <c r="R79" s="71">
        <f t="shared" si="17"/>
        <v>1006.1727969699997</v>
      </c>
      <c r="S79" s="71">
        <f t="shared" si="17"/>
        <v>100.92549566999995</v>
      </c>
      <c r="T79" s="71">
        <f t="shared" si="17"/>
        <v>5.2131344000000004</v>
      </c>
      <c r="U79" s="71">
        <f t="shared" si="17"/>
        <v>40.032097310000012</v>
      </c>
      <c r="V79" s="71">
        <f t="shared" si="17"/>
        <v>0</v>
      </c>
      <c r="W79" s="71">
        <f t="shared" si="17"/>
        <v>29.064424929999973</v>
      </c>
      <c r="X79" s="71">
        <f t="shared" si="17"/>
        <v>136.66691226</v>
      </c>
      <c r="Y79" s="71">
        <f t="shared" si="17"/>
        <v>383.78648486000054</v>
      </c>
      <c r="Z79" s="71">
        <f t="shared" si="17"/>
        <v>357.00559641999985</v>
      </c>
    </row>
    <row r="80" spans="1:35" s="19" customFormat="1" ht="13.5" customHeight="1">
      <c r="A80" s="66" t="s">
        <v>245</v>
      </c>
      <c r="B80" s="71">
        <f>B29-B28</f>
        <v>-114.15405578000082</v>
      </c>
      <c r="C80" s="71">
        <f t="shared" si="17"/>
        <v>-284.67028770999968</v>
      </c>
      <c r="D80" s="71">
        <f t="shared" si="17"/>
        <v>2651.4890076799984</v>
      </c>
      <c r="E80" s="71">
        <f t="shared" si="17"/>
        <v>2381.9341217399988</v>
      </c>
      <c r="F80" s="71">
        <f t="shared" si="17"/>
        <v>46.948018079999997</v>
      </c>
      <c r="G80" s="71">
        <f t="shared" si="17"/>
        <v>0.28168599999999999</v>
      </c>
      <c r="H80" s="71">
        <f t="shared" si="17"/>
        <v>46.666332080000018</v>
      </c>
      <c r="I80" s="71">
        <f t="shared" si="17"/>
        <v>0</v>
      </c>
      <c r="J80" s="71">
        <f t="shared" si="17"/>
        <v>0</v>
      </c>
      <c r="K80" s="71">
        <f t="shared" si="17"/>
        <v>1430.57149256</v>
      </c>
      <c r="L80" s="71">
        <f t="shared" si="17"/>
        <v>653.45022083999902</v>
      </c>
      <c r="M80" s="71">
        <f t="shared" si="17"/>
        <v>250.9643902600003</v>
      </c>
      <c r="N80" s="71">
        <f t="shared" si="17"/>
        <v>269.55488593999985</v>
      </c>
      <c r="O80" s="71">
        <f t="shared" si="17"/>
        <v>2765.6430634599992</v>
      </c>
      <c r="P80" s="71">
        <f t="shared" si="17"/>
        <v>2666.6044094499985</v>
      </c>
      <c r="Q80" s="71">
        <f t="shared" si="17"/>
        <v>813.27213433999577</v>
      </c>
      <c r="R80" s="71">
        <f t="shared" si="17"/>
        <v>900.27061801000059</v>
      </c>
      <c r="S80" s="71">
        <f t="shared" si="17"/>
        <v>200.06767552000005</v>
      </c>
      <c r="T80" s="71">
        <f t="shared" si="17"/>
        <v>5.4809605400000017</v>
      </c>
      <c r="U80" s="71">
        <f t="shared" si="17"/>
        <v>28.623951429999984</v>
      </c>
      <c r="V80" s="71">
        <f t="shared" si="17"/>
        <v>0</v>
      </c>
      <c r="W80" s="71">
        <f t="shared" si="17"/>
        <v>29.089216760000028</v>
      </c>
      <c r="X80" s="71">
        <f t="shared" si="17"/>
        <v>145.56502470999996</v>
      </c>
      <c r="Y80" s="71">
        <f t="shared" si="17"/>
        <v>544.23482814000033</v>
      </c>
      <c r="Z80" s="71">
        <f t="shared" si="17"/>
        <v>99.0386540100003</v>
      </c>
    </row>
    <row r="81" spans="1:52" s="19" customFormat="1" ht="13.5" customHeight="1">
      <c r="A81" s="73" t="s">
        <v>246</v>
      </c>
      <c r="B81" s="68">
        <f t="shared" ref="B81:Z81" si="18">B30-B29</f>
        <v>-86.546968619995823</v>
      </c>
      <c r="C81" s="68">
        <f t="shared" si="18"/>
        <v>-267.30485776999467</v>
      </c>
      <c r="D81" s="68">
        <f t="shared" si="18"/>
        <v>3282.0704410000053</v>
      </c>
      <c r="E81" s="68">
        <f t="shared" si="18"/>
        <v>2691.6769114400058</v>
      </c>
      <c r="F81" s="68">
        <f t="shared" si="18"/>
        <v>48.95514557000007</v>
      </c>
      <c r="G81" s="68">
        <f t="shared" si="18"/>
        <v>-0.28168599999999999</v>
      </c>
      <c r="H81" s="68">
        <f t="shared" si="18"/>
        <v>49.236831570000049</v>
      </c>
      <c r="I81" s="68">
        <f t="shared" si="18"/>
        <v>0</v>
      </c>
      <c r="J81" s="68">
        <f t="shared" si="18"/>
        <v>0</v>
      </c>
      <c r="K81" s="68">
        <f t="shared" si="18"/>
        <v>1813.3915002600006</v>
      </c>
      <c r="L81" s="68">
        <f t="shared" si="18"/>
        <v>506.41714278000381</v>
      </c>
      <c r="M81" s="68">
        <f t="shared" si="18"/>
        <v>322.91312283000002</v>
      </c>
      <c r="N81" s="68">
        <f t="shared" si="18"/>
        <v>590.39352956000016</v>
      </c>
      <c r="O81" s="68">
        <f t="shared" si="18"/>
        <v>3368.6174096200011</v>
      </c>
      <c r="P81" s="68">
        <f t="shared" si="18"/>
        <v>2958.9817692100005</v>
      </c>
      <c r="Q81" s="68">
        <f t="shared" si="18"/>
        <v>1112.1603371299998</v>
      </c>
      <c r="R81" s="68">
        <f t="shared" si="18"/>
        <v>899.32249604000208</v>
      </c>
      <c r="S81" s="68">
        <f t="shared" si="18"/>
        <v>323.95967973999979</v>
      </c>
      <c r="T81" s="68">
        <f t="shared" si="18"/>
        <v>8.093722759999995</v>
      </c>
      <c r="U81" s="68">
        <f t="shared" si="18"/>
        <v>85.014660980000002</v>
      </c>
      <c r="V81" s="68">
        <f t="shared" si="18"/>
        <v>0</v>
      </c>
      <c r="W81" s="68">
        <f t="shared" si="18"/>
        <v>56.436975259999997</v>
      </c>
      <c r="X81" s="68">
        <f t="shared" si="18"/>
        <v>-131.01879327999998</v>
      </c>
      <c r="Y81" s="68">
        <f t="shared" si="18"/>
        <v>605.01269057999934</v>
      </c>
      <c r="Z81" s="68">
        <f t="shared" si="18"/>
        <v>409.63564041000006</v>
      </c>
    </row>
    <row r="82" spans="1:52" s="19" customFormat="1" ht="13.5" customHeight="1">
      <c r="A82" s="66" t="s">
        <v>247</v>
      </c>
      <c r="B82" s="72">
        <f>B31</f>
        <v>-302.77004612999872</v>
      </c>
      <c r="C82" s="72">
        <f t="shared" ref="C82:Z82" si="19">C31</f>
        <v>-258.290768229999</v>
      </c>
      <c r="D82" s="72">
        <f t="shared" si="19"/>
        <v>2432.5644876400002</v>
      </c>
      <c r="E82" s="72">
        <f t="shared" si="19"/>
        <v>1962.7129437599999</v>
      </c>
      <c r="F82" s="72">
        <f t="shared" si="19"/>
        <v>53.660575349999995</v>
      </c>
      <c r="G82" s="72">
        <f t="shared" si="19"/>
        <v>0</v>
      </c>
      <c r="H82" s="72">
        <f t="shared" si="19"/>
        <v>53.660575349999995</v>
      </c>
      <c r="I82" s="72">
        <f t="shared" si="19"/>
        <v>0</v>
      </c>
      <c r="J82" s="72">
        <f t="shared" si="19"/>
        <v>0</v>
      </c>
      <c r="K82" s="72">
        <f t="shared" si="19"/>
        <v>1448.4849733200003</v>
      </c>
      <c r="L82" s="72">
        <f t="shared" si="19"/>
        <v>317.1395635799995</v>
      </c>
      <c r="M82" s="72">
        <f t="shared" si="19"/>
        <v>143.42783151000003</v>
      </c>
      <c r="N82" s="72">
        <f t="shared" si="19"/>
        <v>469.85154388000001</v>
      </c>
      <c r="O82" s="72">
        <f t="shared" si="19"/>
        <v>2735.3345337699989</v>
      </c>
      <c r="P82" s="72">
        <f t="shared" si="19"/>
        <v>2221.0037119899989</v>
      </c>
      <c r="Q82" s="72">
        <f t="shared" si="19"/>
        <v>621.10048482999912</v>
      </c>
      <c r="R82" s="72">
        <f t="shared" si="19"/>
        <v>864.79704616999959</v>
      </c>
      <c r="S82" s="72">
        <f t="shared" si="19"/>
        <v>152.23363683999995</v>
      </c>
      <c r="T82" s="72">
        <f t="shared" si="19"/>
        <v>6.1943309199999996</v>
      </c>
      <c r="U82" s="72">
        <f t="shared" si="19"/>
        <v>16.139286470000002</v>
      </c>
      <c r="V82" s="72">
        <f t="shared" si="19"/>
        <v>0</v>
      </c>
      <c r="W82" s="72">
        <f t="shared" si="19"/>
        <v>23.71632962000001</v>
      </c>
      <c r="X82" s="72">
        <f t="shared" si="19"/>
        <v>0.80504021999999986</v>
      </c>
      <c r="Y82" s="72">
        <f t="shared" si="19"/>
        <v>536.01755692000006</v>
      </c>
      <c r="Z82" s="72">
        <f t="shared" si="19"/>
        <v>514.33082178000006</v>
      </c>
    </row>
    <row r="83" spans="1:52" s="19" customFormat="1" ht="13.5" customHeight="1">
      <c r="A83" s="66" t="s">
        <v>248</v>
      </c>
      <c r="B83" s="71">
        <f t="shared" ref="B83:Z85" si="20">B32-B31</f>
        <v>-137.92846483000403</v>
      </c>
      <c r="C83" s="71">
        <f t="shared" si="20"/>
        <v>-490.92191941000351</v>
      </c>
      <c r="D83" s="71">
        <f t="shared" si="20"/>
        <v>2829.0763156099965</v>
      </c>
      <c r="E83" s="71">
        <f t="shared" si="20"/>
        <v>2324.1049010399975</v>
      </c>
      <c r="F83" s="71">
        <f t="shared" si="20"/>
        <v>51.707932450000023</v>
      </c>
      <c r="G83" s="71">
        <f t="shared" si="20"/>
        <v>0</v>
      </c>
      <c r="H83" s="71">
        <f t="shared" si="20"/>
        <v>51.707932450000023</v>
      </c>
      <c r="I83" s="71">
        <f t="shared" si="20"/>
        <v>0</v>
      </c>
      <c r="J83" s="71">
        <f t="shared" si="20"/>
        <v>0</v>
      </c>
      <c r="K83" s="71">
        <f t="shared" si="20"/>
        <v>1427.5548145099979</v>
      </c>
      <c r="L83" s="71">
        <f t="shared" si="20"/>
        <v>675.28874468999993</v>
      </c>
      <c r="M83" s="71">
        <f t="shared" si="20"/>
        <v>169.55340938999996</v>
      </c>
      <c r="N83" s="71">
        <f t="shared" si="20"/>
        <v>504.97141456999998</v>
      </c>
      <c r="O83" s="71">
        <f t="shared" si="20"/>
        <v>2967.0047804400006</v>
      </c>
      <c r="P83" s="71">
        <f t="shared" si="20"/>
        <v>2815.0268204500007</v>
      </c>
      <c r="Q83" s="71">
        <f t="shared" si="20"/>
        <v>776.86202497000033</v>
      </c>
      <c r="R83" s="71">
        <f t="shared" si="20"/>
        <v>1045.6296923599994</v>
      </c>
      <c r="S83" s="71">
        <f t="shared" si="20"/>
        <v>263.39203395999994</v>
      </c>
      <c r="T83" s="71">
        <f t="shared" si="20"/>
        <v>6.2911672900000015</v>
      </c>
      <c r="U83" s="71">
        <f t="shared" si="20"/>
        <v>23.985026380000001</v>
      </c>
      <c r="V83" s="71">
        <f t="shared" si="20"/>
        <v>0</v>
      </c>
      <c r="W83" s="71">
        <f t="shared" si="20"/>
        <v>122.80502682000014</v>
      </c>
      <c r="X83" s="71">
        <f t="shared" si="20"/>
        <v>129.87544471999999</v>
      </c>
      <c r="Y83" s="71">
        <f t="shared" si="20"/>
        <v>446.18640395000023</v>
      </c>
      <c r="Z83" s="71">
        <f t="shared" si="20"/>
        <v>151.97795998999993</v>
      </c>
    </row>
    <row r="84" spans="1:52" s="19" customFormat="1" ht="13.5" customHeight="1">
      <c r="A84" s="75" t="s">
        <v>249</v>
      </c>
      <c r="B84" s="71">
        <f t="shared" si="20"/>
        <v>437.96093458000269</v>
      </c>
      <c r="C84" s="71">
        <f t="shared" si="20"/>
        <v>-83.105602089997774</v>
      </c>
      <c r="D84" s="71">
        <f t="shared" si="20"/>
        <v>2721.4883962999993</v>
      </c>
      <c r="E84" s="71">
        <f t="shared" si="20"/>
        <v>2067.2134433599986</v>
      </c>
      <c r="F84" s="71">
        <f t="shared" si="20"/>
        <v>53.869216199999968</v>
      </c>
      <c r="G84" s="71">
        <f t="shared" si="20"/>
        <v>0</v>
      </c>
      <c r="H84" s="71">
        <f t="shared" si="20"/>
        <v>53.869216199999968</v>
      </c>
      <c r="I84" s="71">
        <f t="shared" si="20"/>
        <v>0</v>
      </c>
      <c r="J84" s="71">
        <f t="shared" si="20"/>
        <v>0</v>
      </c>
      <c r="K84" s="71">
        <f t="shared" si="20"/>
        <v>1382.1478370099967</v>
      </c>
      <c r="L84" s="71">
        <f t="shared" si="20"/>
        <v>310.39610012000139</v>
      </c>
      <c r="M84" s="71">
        <f t="shared" si="20"/>
        <v>320.80029003000004</v>
      </c>
      <c r="N84" s="71">
        <f t="shared" si="20"/>
        <v>654.27495293999982</v>
      </c>
      <c r="O84" s="71">
        <f t="shared" si="20"/>
        <v>2283.5274617199966</v>
      </c>
      <c r="P84" s="71">
        <f t="shared" si="20"/>
        <v>2150.3190454499963</v>
      </c>
      <c r="Q84" s="71">
        <f t="shared" si="20"/>
        <v>694.32845714000246</v>
      </c>
      <c r="R84" s="71">
        <f t="shared" si="20"/>
        <v>928.62082442999326</v>
      </c>
      <c r="S84" s="71">
        <f t="shared" si="20"/>
        <v>167.79576088999966</v>
      </c>
      <c r="T84" s="71">
        <f t="shared" si="20"/>
        <v>7.6390884599999982</v>
      </c>
      <c r="U84" s="71">
        <f t="shared" si="20"/>
        <v>17.428407540000002</v>
      </c>
      <c r="V84" s="71">
        <f t="shared" si="20"/>
        <v>0</v>
      </c>
      <c r="W84" s="71">
        <f t="shared" si="20"/>
        <v>48.879471329999888</v>
      </c>
      <c r="X84" s="71">
        <f t="shared" si="20"/>
        <v>1.3910226099999932</v>
      </c>
      <c r="Y84" s="71">
        <f t="shared" si="20"/>
        <v>284.23601305000068</v>
      </c>
      <c r="Z84" s="71">
        <f t="shared" si="20"/>
        <v>133.2084162699997</v>
      </c>
    </row>
    <row r="85" spans="1:52" s="67" customFormat="1" ht="13.5" customHeight="1">
      <c r="A85" s="69" t="s">
        <v>250</v>
      </c>
      <c r="B85" s="84">
        <f t="shared" si="20"/>
        <v>-1164.8665063900016</v>
      </c>
      <c r="C85" s="84">
        <f t="shared" si="20"/>
        <v>-318.81940386000042</v>
      </c>
      <c r="D85" s="84">
        <f t="shared" si="20"/>
        <v>2837.3239406299981</v>
      </c>
      <c r="E85" s="84">
        <f t="shared" si="20"/>
        <v>2964.0096408599993</v>
      </c>
      <c r="F85" s="84">
        <f t="shared" si="20"/>
        <v>59.091322000000019</v>
      </c>
      <c r="G85" s="84">
        <f t="shared" si="20"/>
        <v>0</v>
      </c>
      <c r="H85" s="84">
        <f t="shared" si="20"/>
        <v>59.091322000000019</v>
      </c>
      <c r="I85" s="84">
        <f t="shared" si="20"/>
        <v>0</v>
      </c>
      <c r="J85" s="84">
        <f t="shared" si="20"/>
        <v>0</v>
      </c>
      <c r="K85" s="84">
        <f t="shared" si="20"/>
        <v>1804.3182928899996</v>
      </c>
      <c r="L85" s="84">
        <f t="shared" si="20"/>
        <v>601.85646824999912</v>
      </c>
      <c r="M85" s="84">
        <f t="shared" si="20"/>
        <v>498.74355772000001</v>
      </c>
      <c r="N85" s="84">
        <f t="shared" si="20"/>
        <v>-126.68570022999984</v>
      </c>
      <c r="O85" s="84">
        <f t="shared" si="20"/>
        <v>4002.1904470199997</v>
      </c>
      <c r="P85" s="84">
        <f t="shared" si="20"/>
        <v>3282.8290447199997</v>
      </c>
      <c r="Q85" s="84">
        <f t="shared" si="20"/>
        <v>1149.7852611399994</v>
      </c>
      <c r="R85" s="84">
        <f t="shared" si="20"/>
        <v>1004.7389636200032</v>
      </c>
      <c r="S85" s="84">
        <f t="shared" si="20"/>
        <v>461.51698031000024</v>
      </c>
      <c r="T85" s="84">
        <f t="shared" si="20"/>
        <v>7.4417427500000031</v>
      </c>
      <c r="U85" s="84">
        <f t="shared" si="20"/>
        <v>19.159756269999988</v>
      </c>
      <c r="V85" s="84">
        <f t="shared" si="20"/>
        <v>0</v>
      </c>
      <c r="W85" s="84">
        <f t="shared" si="20"/>
        <v>96.412530999999888</v>
      </c>
      <c r="X85" s="84">
        <f t="shared" si="20"/>
        <v>0.56434454000000756</v>
      </c>
      <c r="Y85" s="84">
        <f t="shared" si="20"/>
        <v>543.20946508999805</v>
      </c>
      <c r="Z85" s="84">
        <f t="shared" si="20"/>
        <v>719.36140230000012</v>
      </c>
    </row>
    <row r="86" spans="1:52" s="19" customFormat="1" ht="13.5" customHeight="1">
      <c r="A86" s="66" t="s">
        <v>251</v>
      </c>
      <c r="B86" s="72">
        <f>B35</f>
        <v>-502.73956567999858</v>
      </c>
      <c r="C86" s="72">
        <f t="shared" ref="C86:Z86" si="21">C35</f>
        <v>-912.53835923999873</v>
      </c>
      <c r="D86" s="72">
        <f t="shared" si="21"/>
        <v>2974.0179287599994</v>
      </c>
      <c r="E86" s="72">
        <f t="shared" si="21"/>
        <v>1894.4777275499994</v>
      </c>
      <c r="F86" s="72">
        <f t="shared" si="21"/>
        <v>58.908039000000002</v>
      </c>
      <c r="G86" s="72">
        <f t="shared" si="21"/>
        <v>0</v>
      </c>
      <c r="H86" s="72">
        <f t="shared" si="21"/>
        <v>58.908039000000002</v>
      </c>
      <c r="I86" s="72">
        <f t="shared" si="21"/>
        <v>0</v>
      </c>
      <c r="J86" s="72">
        <f t="shared" si="21"/>
        <v>0</v>
      </c>
      <c r="K86" s="72">
        <f t="shared" si="21"/>
        <v>1396.2574161499992</v>
      </c>
      <c r="L86" s="72">
        <f t="shared" si="21"/>
        <v>337.29063940000015</v>
      </c>
      <c r="M86" s="72">
        <f t="shared" si="21"/>
        <v>102.02163300000001</v>
      </c>
      <c r="N86" s="72">
        <f t="shared" si="21"/>
        <v>1079.5402012100003</v>
      </c>
      <c r="O86" s="72">
        <f t="shared" si="21"/>
        <v>3476.757494439998</v>
      </c>
      <c r="P86" s="72">
        <f t="shared" si="21"/>
        <v>2807.0160867899981</v>
      </c>
      <c r="Q86" s="72">
        <f t="shared" si="21"/>
        <v>967.7395853999991</v>
      </c>
      <c r="R86" s="72">
        <f t="shared" si="21"/>
        <v>847.15103221999891</v>
      </c>
      <c r="S86" s="72">
        <f t="shared" si="21"/>
        <v>436.6545627499998</v>
      </c>
      <c r="T86" s="72">
        <f t="shared" si="21"/>
        <v>6.6227682999999997</v>
      </c>
      <c r="U86" s="72">
        <f t="shared" si="21"/>
        <v>14.21457717</v>
      </c>
      <c r="V86" s="72">
        <f t="shared" si="21"/>
        <v>0</v>
      </c>
      <c r="W86" s="72">
        <f t="shared" si="21"/>
        <v>18.653490929999993</v>
      </c>
      <c r="X86" s="72">
        <f t="shared" si="21"/>
        <v>3.1808433800000002</v>
      </c>
      <c r="Y86" s="72">
        <f t="shared" si="21"/>
        <v>512.7992266399998</v>
      </c>
      <c r="Z86" s="72">
        <f t="shared" si="21"/>
        <v>669.74140765000004</v>
      </c>
    </row>
    <row r="87" spans="1:52" s="19" customFormat="1" ht="13.5" customHeight="1">
      <c r="A87" s="75" t="s">
        <v>252</v>
      </c>
      <c r="B87" s="72">
        <f>B36-B35</f>
        <v>-1017.397190520001</v>
      </c>
      <c r="C87" s="72">
        <f t="shared" ref="C87:Z89" si="22">C36-C35</f>
        <v>-202.91775376000055</v>
      </c>
      <c r="D87" s="72">
        <f t="shared" si="22"/>
        <v>3169.4813195800007</v>
      </c>
      <c r="E87" s="72">
        <f t="shared" si="22"/>
        <v>2548.6414275300012</v>
      </c>
      <c r="F87" s="72">
        <f t="shared" si="22"/>
        <v>53.95270579999999</v>
      </c>
      <c r="G87" s="72">
        <f t="shared" si="22"/>
        <v>0</v>
      </c>
      <c r="H87" s="72">
        <f t="shared" si="22"/>
        <v>53.95270579999999</v>
      </c>
      <c r="I87" s="72">
        <f t="shared" si="22"/>
        <v>3.7808000000000004E-3</v>
      </c>
      <c r="J87" s="72">
        <f t="shared" si="22"/>
        <v>0</v>
      </c>
      <c r="K87" s="72">
        <f t="shared" si="22"/>
        <v>1543.6711680700018</v>
      </c>
      <c r="L87" s="72">
        <f t="shared" si="22"/>
        <v>564.45389399999931</v>
      </c>
      <c r="M87" s="72">
        <f t="shared" si="22"/>
        <v>386.56365965999998</v>
      </c>
      <c r="N87" s="72">
        <f t="shared" si="22"/>
        <v>620.83989204999966</v>
      </c>
      <c r="O87" s="72">
        <f t="shared" si="22"/>
        <v>4186.8785101000012</v>
      </c>
      <c r="P87" s="72">
        <f t="shared" si="22"/>
        <v>2751.5591812900016</v>
      </c>
      <c r="Q87" s="72">
        <f t="shared" si="22"/>
        <v>861.74292824000247</v>
      </c>
      <c r="R87" s="72">
        <f t="shared" si="22"/>
        <v>1052.4741015799991</v>
      </c>
      <c r="S87" s="72">
        <f t="shared" si="22"/>
        <v>66.593733450000229</v>
      </c>
      <c r="T87" s="72">
        <f t="shared" si="22"/>
        <v>7.2416323500000006</v>
      </c>
      <c r="U87" s="72">
        <f t="shared" si="22"/>
        <v>31.505145510000013</v>
      </c>
      <c r="V87" s="72">
        <f t="shared" si="22"/>
        <v>0</v>
      </c>
      <c r="W87" s="72">
        <f t="shared" si="22"/>
        <v>86.116963490000089</v>
      </c>
      <c r="X87" s="72">
        <f t="shared" si="22"/>
        <v>134.52482636000002</v>
      </c>
      <c r="Y87" s="72">
        <f t="shared" si="22"/>
        <v>511.3598503100003</v>
      </c>
      <c r="Z87" s="72">
        <f t="shared" si="22"/>
        <v>1435.3193288100006</v>
      </c>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row>
    <row r="88" spans="1:52" s="19" customFormat="1" ht="13.5" customHeight="1">
      <c r="A88" s="75" t="s">
        <v>253</v>
      </c>
      <c r="B88" s="72">
        <f>B37-B36</f>
        <v>343.35955528999693</v>
      </c>
      <c r="C88" s="72">
        <f t="shared" si="22"/>
        <v>-38.435773080002946</v>
      </c>
      <c r="D88" s="72">
        <f t="shared" si="22"/>
        <v>3007.1114421099992</v>
      </c>
      <c r="E88" s="72">
        <f t="shared" si="22"/>
        <v>2397.0216314899981</v>
      </c>
      <c r="F88" s="72">
        <f t="shared" si="22"/>
        <v>52.419778890000003</v>
      </c>
      <c r="G88" s="72">
        <f t="shared" si="22"/>
        <v>5.2999999999999998E-4</v>
      </c>
      <c r="H88" s="72">
        <f t="shared" si="22"/>
        <v>52.419248890000006</v>
      </c>
      <c r="I88" s="72">
        <f t="shared" si="22"/>
        <v>2.5048899999999996E-3</v>
      </c>
      <c r="J88" s="72">
        <f t="shared" si="22"/>
        <v>0</v>
      </c>
      <c r="K88" s="72">
        <f t="shared" si="22"/>
        <v>1614.9232621099977</v>
      </c>
      <c r="L88" s="72">
        <f t="shared" si="22"/>
        <v>492.12458863000029</v>
      </c>
      <c r="M88" s="72">
        <f t="shared" si="22"/>
        <v>237.55400186000003</v>
      </c>
      <c r="N88" s="72">
        <f t="shared" si="22"/>
        <v>610.08981062000043</v>
      </c>
      <c r="O88" s="72">
        <f t="shared" si="22"/>
        <v>2663.7518868200023</v>
      </c>
      <c r="P88" s="72">
        <f t="shared" si="22"/>
        <v>2435.457404570001</v>
      </c>
      <c r="Q88" s="72">
        <f t="shared" si="22"/>
        <v>854.03921409999589</v>
      </c>
      <c r="R88" s="72">
        <f t="shared" si="22"/>
        <v>984.38263302000496</v>
      </c>
      <c r="S88" s="72">
        <f t="shared" si="22"/>
        <v>143.76403017000018</v>
      </c>
      <c r="T88" s="72">
        <f t="shared" si="22"/>
        <v>9.3566061099999978</v>
      </c>
      <c r="U88" s="72">
        <f t="shared" si="22"/>
        <v>16.119666809999998</v>
      </c>
      <c r="V88" s="72">
        <f t="shared" si="22"/>
        <v>0</v>
      </c>
      <c r="W88" s="72">
        <f t="shared" si="22"/>
        <v>100.60544016999984</v>
      </c>
      <c r="X88" s="72">
        <f t="shared" si="22"/>
        <v>1.1763905099999761</v>
      </c>
      <c r="Y88" s="72">
        <f t="shared" si="22"/>
        <v>326.01342368000064</v>
      </c>
      <c r="Z88" s="72">
        <f t="shared" si="22"/>
        <v>228.29448225000033</v>
      </c>
    </row>
    <row r="89" spans="1:52" s="67" customFormat="1" ht="13.5" customHeight="1">
      <c r="A89" s="69" t="s">
        <v>254</v>
      </c>
      <c r="B89" s="76">
        <f>B38-B37</f>
        <v>-1310.9092652499949</v>
      </c>
      <c r="C89" s="76">
        <f t="shared" si="22"/>
        <v>-976.35573946999648</v>
      </c>
      <c r="D89" s="76">
        <f t="shared" si="22"/>
        <v>3182.8659887599988</v>
      </c>
      <c r="E89" s="76">
        <f t="shared" si="22"/>
        <v>2732.0225913799986</v>
      </c>
      <c r="F89" s="76">
        <f t="shared" si="22"/>
        <v>54.08759864999999</v>
      </c>
      <c r="G89" s="76">
        <f t="shared" si="22"/>
        <v>0.1221358</v>
      </c>
      <c r="H89" s="76">
        <f t="shared" si="22"/>
        <v>53.965462849999994</v>
      </c>
      <c r="I89" s="76">
        <f t="shared" si="22"/>
        <v>-6.28569E-3</v>
      </c>
      <c r="J89" s="76">
        <f t="shared" si="22"/>
        <v>0</v>
      </c>
      <c r="K89" s="76">
        <f t="shared" si="22"/>
        <v>1622.9430494299995</v>
      </c>
      <c r="L89" s="76">
        <f t="shared" si="22"/>
        <v>522.22290198999963</v>
      </c>
      <c r="M89" s="76">
        <f t="shared" si="22"/>
        <v>532.76904130999992</v>
      </c>
      <c r="N89" s="76">
        <f t="shared" si="22"/>
        <v>450.84339738000017</v>
      </c>
      <c r="O89" s="76">
        <f t="shared" si="22"/>
        <v>4493.7752540099937</v>
      </c>
      <c r="P89" s="76">
        <f t="shared" si="22"/>
        <v>3708.3783308499951</v>
      </c>
      <c r="Q89" s="76">
        <f t="shared" si="22"/>
        <v>1460.6742884599948</v>
      </c>
      <c r="R89" s="76">
        <f t="shared" si="22"/>
        <v>1160.591268090001</v>
      </c>
      <c r="S89" s="76">
        <f t="shared" si="22"/>
        <v>460.74107610999999</v>
      </c>
      <c r="T89" s="76">
        <f t="shared" si="22"/>
        <v>7.3082190899999979</v>
      </c>
      <c r="U89" s="76">
        <f t="shared" si="22"/>
        <v>25.526354980000015</v>
      </c>
      <c r="V89" s="76">
        <f t="shared" si="22"/>
        <v>0</v>
      </c>
      <c r="W89" s="76">
        <f t="shared" si="22"/>
        <v>38.947205859999855</v>
      </c>
      <c r="X89" s="76">
        <f t="shared" si="22"/>
        <v>3.0396331500000144</v>
      </c>
      <c r="Y89" s="76">
        <f t="shared" si="22"/>
        <v>551.55028510999909</v>
      </c>
      <c r="Z89" s="76">
        <f t="shared" si="22"/>
        <v>785.39692315999946</v>
      </c>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row>
    <row r="90" spans="1:52" s="67" customFormat="1" ht="13.5" customHeight="1">
      <c r="A90" s="66" t="s">
        <v>255</v>
      </c>
      <c r="B90" s="72">
        <f>B39</f>
        <v>-6.6678431800019098</v>
      </c>
      <c r="C90" s="72">
        <f t="shared" ref="C90:Z90" si="23">C39</f>
        <v>-335.82597967000197</v>
      </c>
      <c r="D90" s="72">
        <f t="shared" si="23"/>
        <v>2926.1688242200007</v>
      </c>
      <c r="E90" s="72">
        <f t="shared" si="23"/>
        <v>2035.6983476300004</v>
      </c>
      <c r="F90" s="72">
        <f t="shared" si="23"/>
        <v>53.824934380000002</v>
      </c>
      <c r="G90" s="72">
        <f t="shared" si="23"/>
        <v>0</v>
      </c>
      <c r="H90" s="72">
        <f t="shared" si="23"/>
        <v>53.824934380000002</v>
      </c>
      <c r="I90" s="72">
        <f t="shared" si="23"/>
        <v>2.7349099999999997E-3</v>
      </c>
      <c r="J90" s="72">
        <f t="shared" si="23"/>
        <v>0</v>
      </c>
      <c r="K90" s="72">
        <f t="shared" si="23"/>
        <v>1525.3805386100005</v>
      </c>
      <c r="L90" s="72">
        <f t="shared" si="23"/>
        <v>422.29980737999995</v>
      </c>
      <c r="M90" s="72">
        <f t="shared" si="23"/>
        <v>34.193067259999999</v>
      </c>
      <c r="N90" s="72">
        <f t="shared" si="23"/>
        <v>890.47047659000009</v>
      </c>
      <c r="O90" s="72">
        <f t="shared" si="23"/>
        <v>2932.8366674000026</v>
      </c>
      <c r="P90" s="72">
        <f t="shared" si="23"/>
        <v>2371.5243273000024</v>
      </c>
      <c r="Q90" s="72">
        <f t="shared" si="23"/>
        <v>761.48214832000053</v>
      </c>
      <c r="R90" s="72">
        <f t="shared" si="23"/>
        <v>905.86699668000176</v>
      </c>
      <c r="S90" s="72">
        <f t="shared" si="23"/>
        <v>132.30713148000004</v>
      </c>
      <c r="T90" s="72">
        <f t="shared" si="23"/>
        <v>7.3961892000000002</v>
      </c>
      <c r="U90" s="72">
        <f t="shared" si="23"/>
        <v>13.812412419999999</v>
      </c>
      <c r="V90" s="72">
        <f t="shared" si="23"/>
        <v>0</v>
      </c>
      <c r="W90" s="72">
        <f t="shared" si="23"/>
        <v>40.579018519999977</v>
      </c>
      <c r="X90" s="72">
        <f t="shared" si="23"/>
        <v>2.2340070000000001</v>
      </c>
      <c r="Y90" s="72">
        <f t="shared" si="23"/>
        <v>507.8464236800001</v>
      </c>
      <c r="Z90" s="72">
        <f t="shared" si="23"/>
        <v>561.31234010000003</v>
      </c>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row>
    <row r="91" spans="1:52" s="19" customFormat="1" ht="13.5" customHeight="1">
      <c r="A91" s="75" t="s">
        <v>256</v>
      </c>
      <c r="B91" s="72">
        <f t="shared" ref="B91:Z104" si="24">B40-B39</f>
        <v>-584.23242479000055</v>
      </c>
      <c r="C91" s="72">
        <f t="shared" si="24"/>
        <v>534.22406732999912</v>
      </c>
      <c r="D91" s="72">
        <f t="shared" si="24"/>
        <v>3871.5116529399993</v>
      </c>
      <c r="E91" s="72">
        <f t="shared" si="24"/>
        <v>3430.6683069499995</v>
      </c>
      <c r="F91" s="72">
        <f t="shared" si="24"/>
        <v>65.21250898000001</v>
      </c>
      <c r="G91" s="72">
        <f t="shared" si="24"/>
        <v>0</v>
      </c>
      <c r="H91" s="72">
        <f t="shared" si="24"/>
        <v>65.21250898000001</v>
      </c>
      <c r="I91" s="72">
        <f t="shared" si="24"/>
        <v>4.2310090000000002E-2</v>
      </c>
      <c r="J91" s="72">
        <f t="shared" si="24"/>
        <v>0</v>
      </c>
      <c r="K91" s="72">
        <f t="shared" si="24"/>
        <v>1573.2448626099992</v>
      </c>
      <c r="L91" s="72">
        <f t="shared" si="24"/>
        <v>502.65946611000027</v>
      </c>
      <c r="M91" s="72">
        <f t="shared" si="24"/>
        <v>1289.5514692500001</v>
      </c>
      <c r="N91" s="72">
        <f t="shared" si="24"/>
        <v>440.84334598999999</v>
      </c>
      <c r="O91" s="72">
        <f t="shared" si="24"/>
        <v>4455.7440777299998</v>
      </c>
      <c r="P91" s="72">
        <f t="shared" si="24"/>
        <v>2896.4442396200002</v>
      </c>
      <c r="Q91" s="72">
        <f t="shared" si="24"/>
        <v>1009.6812919600018</v>
      </c>
      <c r="R91" s="72">
        <f t="shared" si="24"/>
        <v>1116.7519107699991</v>
      </c>
      <c r="S91" s="72">
        <f t="shared" si="24"/>
        <v>111.87431084000002</v>
      </c>
      <c r="T91" s="72">
        <f t="shared" si="24"/>
        <v>8.3641784999999995</v>
      </c>
      <c r="U91" s="72">
        <f t="shared" si="24"/>
        <v>16.990639280000003</v>
      </c>
      <c r="V91" s="72">
        <f t="shared" si="24"/>
        <v>0</v>
      </c>
      <c r="W91" s="72">
        <f t="shared" si="24"/>
        <v>48.878835310000028</v>
      </c>
      <c r="X91" s="72">
        <f t="shared" si="24"/>
        <v>129.32255305000001</v>
      </c>
      <c r="Y91" s="72">
        <f t="shared" si="24"/>
        <v>454.58051990999962</v>
      </c>
      <c r="Z91" s="72">
        <f t="shared" si="24"/>
        <v>1559.2998381100003</v>
      </c>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row>
    <row r="92" spans="1:52" s="62" customFormat="1" ht="13.5" customHeight="1">
      <c r="A92" s="75" t="s">
        <v>257</v>
      </c>
      <c r="B92" s="72">
        <f t="shared" si="24"/>
        <v>-80.792383860012706</v>
      </c>
      <c r="C92" s="72">
        <f t="shared" si="24"/>
        <v>-79.323558820013204</v>
      </c>
      <c r="D92" s="72">
        <f t="shared" si="24"/>
        <v>2815.3835365000014</v>
      </c>
      <c r="E92" s="72">
        <f t="shared" si="24"/>
        <v>2349.6029742300007</v>
      </c>
      <c r="F92" s="72">
        <f t="shared" si="24"/>
        <v>54.037588209999981</v>
      </c>
      <c r="G92" s="72">
        <f t="shared" si="24"/>
        <v>4.7576569999999999E-2</v>
      </c>
      <c r="H92" s="72">
        <f t="shared" si="24"/>
        <v>53.990011639999992</v>
      </c>
      <c r="I92" s="72">
        <f t="shared" si="24"/>
        <v>-8.9510000000000006E-3</v>
      </c>
      <c r="J92" s="72">
        <f t="shared" si="24"/>
        <v>0</v>
      </c>
      <c r="K92" s="72">
        <f t="shared" si="24"/>
        <v>1564.0109348100013</v>
      </c>
      <c r="L92" s="72">
        <f t="shared" si="24"/>
        <v>463.57060384999977</v>
      </c>
      <c r="M92" s="72">
        <f t="shared" si="24"/>
        <v>267.98384736000003</v>
      </c>
      <c r="N92" s="72">
        <f t="shared" si="24"/>
        <v>465.78056227000025</v>
      </c>
      <c r="O92" s="72">
        <f t="shared" si="24"/>
        <v>2896.1759203600141</v>
      </c>
      <c r="P92" s="72">
        <f t="shared" si="24"/>
        <v>2428.9265330500139</v>
      </c>
      <c r="Q92" s="72">
        <f t="shared" si="24"/>
        <v>800.40174475000276</v>
      </c>
      <c r="R92" s="72">
        <f t="shared" si="24"/>
        <v>1070.8170126200071</v>
      </c>
      <c r="S92" s="72">
        <f t="shared" si="24"/>
        <v>89.16291336999987</v>
      </c>
      <c r="T92" s="72">
        <f t="shared" si="24"/>
        <v>7.8234940399999999</v>
      </c>
      <c r="U92" s="72">
        <f t="shared" si="24"/>
        <v>18.914541980000021</v>
      </c>
      <c r="V92" s="72">
        <f t="shared" si="24"/>
        <v>0</v>
      </c>
      <c r="W92" s="72">
        <f t="shared" si="24"/>
        <v>73.707723349999952</v>
      </c>
      <c r="X92" s="72">
        <f t="shared" si="24"/>
        <v>7.2472603399999969</v>
      </c>
      <c r="Y92" s="72">
        <f t="shared" si="24"/>
        <v>360.85184260000312</v>
      </c>
      <c r="Z92" s="72">
        <f t="shared" si="24"/>
        <v>467.24938730999975</v>
      </c>
    </row>
    <row r="93" spans="1:52" s="67" customFormat="1" ht="13.5" customHeight="1">
      <c r="A93" s="69" t="s">
        <v>258</v>
      </c>
      <c r="B93" s="76">
        <f t="shared" si="24"/>
        <v>-1177.5550523099937</v>
      </c>
      <c r="C93" s="76">
        <f t="shared" si="24"/>
        <v>-879.78786656999273</v>
      </c>
      <c r="D93" s="76">
        <f t="shared" si="24"/>
        <v>3781.3825057400009</v>
      </c>
      <c r="E93" s="76">
        <f t="shared" si="24"/>
        <v>2922.8283005500016</v>
      </c>
      <c r="F93" s="76">
        <f t="shared" si="24"/>
        <v>51.662382430000008</v>
      </c>
      <c r="G93" s="76">
        <f t="shared" si="24"/>
        <v>-4.7576569999999999E-2</v>
      </c>
      <c r="H93" s="76">
        <f t="shared" si="24"/>
        <v>51.709958999999998</v>
      </c>
      <c r="I93" s="76">
        <f t="shared" si="24"/>
        <v>0.17439199999999999</v>
      </c>
      <c r="J93" s="76">
        <f t="shared" si="24"/>
        <v>0</v>
      </c>
      <c r="K93" s="76">
        <f t="shared" si="24"/>
        <v>1964.8383255599983</v>
      </c>
      <c r="L93" s="76">
        <f t="shared" si="24"/>
        <v>559.73934134000046</v>
      </c>
      <c r="M93" s="76">
        <f t="shared" si="24"/>
        <v>346.5882512200003</v>
      </c>
      <c r="N93" s="76">
        <f t="shared" si="24"/>
        <v>858.55420518999995</v>
      </c>
      <c r="O93" s="76">
        <f t="shared" si="24"/>
        <v>4958.9375580499945</v>
      </c>
      <c r="P93" s="76">
        <f t="shared" si="24"/>
        <v>3802.6161671199943</v>
      </c>
      <c r="Q93" s="76">
        <f t="shared" si="24"/>
        <v>1493.1352777700008</v>
      </c>
      <c r="R93" s="76">
        <f t="shared" si="24"/>
        <v>1262.7177106599979</v>
      </c>
      <c r="S93" s="76">
        <f t="shared" si="24"/>
        <v>327.00801722999927</v>
      </c>
      <c r="T93" s="76">
        <f t="shared" si="24"/>
        <v>12.703905559999999</v>
      </c>
      <c r="U93" s="76">
        <f t="shared" si="24"/>
        <v>21.465358699999982</v>
      </c>
      <c r="V93" s="76">
        <f t="shared" si="24"/>
        <v>0</v>
      </c>
      <c r="W93" s="76">
        <f t="shared" si="24"/>
        <v>66.101935550000036</v>
      </c>
      <c r="X93" s="76">
        <f t="shared" si="24"/>
        <v>-0.76964100000000712</v>
      </c>
      <c r="Y93" s="76">
        <f t="shared" si="24"/>
        <v>620.25360264999631</v>
      </c>
      <c r="Z93" s="76">
        <f t="shared" si="24"/>
        <v>1156.3213909299998</v>
      </c>
    </row>
    <row r="94" spans="1:52" s="19" customFormat="1" ht="13.5" customHeight="1">
      <c r="A94" s="75" t="s">
        <v>260</v>
      </c>
      <c r="B94" s="72">
        <f>B43</f>
        <v>-140.69974040999796</v>
      </c>
      <c r="C94" s="72">
        <f t="shared" ref="C94:Z94" si="25">C43</f>
        <v>-427.49641274999794</v>
      </c>
      <c r="D94" s="72">
        <f t="shared" si="25"/>
        <v>3785.473779899999</v>
      </c>
      <c r="E94" s="72">
        <f t="shared" si="25"/>
        <v>2569.9406020499991</v>
      </c>
      <c r="F94" s="72">
        <f t="shared" si="25"/>
        <v>56.198360000000001</v>
      </c>
      <c r="G94" s="72">
        <f t="shared" si="25"/>
        <v>0</v>
      </c>
      <c r="H94" s="72">
        <f t="shared" si="25"/>
        <v>56.198360000000001</v>
      </c>
      <c r="I94" s="72">
        <f t="shared" si="25"/>
        <v>0</v>
      </c>
      <c r="J94" s="72">
        <f t="shared" si="25"/>
        <v>0</v>
      </c>
      <c r="K94" s="72">
        <f t="shared" si="25"/>
        <v>1735.2071906099991</v>
      </c>
      <c r="L94" s="72">
        <f t="shared" si="25"/>
        <v>415.31538234000027</v>
      </c>
      <c r="M94" s="72">
        <f t="shared" si="25"/>
        <v>363.21966910000003</v>
      </c>
      <c r="N94" s="72">
        <f t="shared" si="25"/>
        <v>1215.5331778499999</v>
      </c>
      <c r="O94" s="72">
        <f t="shared" si="25"/>
        <v>3926.173520309997</v>
      </c>
      <c r="P94" s="72">
        <f t="shared" si="25"/>
        <v>2997.4370147999971</v>
      </c>
      <c r="Q94" s="72">
        <f t="shared" si="25"/>
        <v>1036.4645969499995</v>
      </c>
      <c r="R94" s="72">
        <f t="shared" si="25"/>
        <v>1009.0874223399982</v>
      </c>
      <c r="S94" s="72">
        <f t="shared" si="25"/>
        <v>161.72766083000002</v>
      </c>
      <c r="T94" s="72">
        <f t="shared" si="25"/>
        <v>7.9388708399999999</v>
      </c>
      <c r="U94" s="72">
        <f t="shared" si="25"/>
        <v>15.291820749999996</v>
      </c>
      <c r="V94" s="72">
        <f t="shared" si="25"/>
        <v>0</v>
      </c>
      <c r="W94" s="72">
        <f t="shared" si="25"/>
        <v>12.777234500000008</v>
      </c>
      <c r="X94" s="72">
        <f t="shared" si="25"/>
        <v>81.509988090000022</v>
      </c>
      <c r="Y94" s="72">
        <f t="shared" si="25"/>
        <v>672.63942049999946</v>
      </c>
      <c r="Z94" s="72">
        <f t="shared" si="25"/>
        <v>928.73650551000003</v>
      </c>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row>
    <row r="95" spans="1:52" s="19" customFormat="1" ht="13.5" customHeight="1">
      <c r="A95" s="75" t="s">
        <v>262</v>
      </c>
      <c r="B95" s="72">
        <f t="shared" si="24"/>
        <v>-929.26551215000427</v>
      </c>
      <c r="C95" s="72">
        <f t="shared" si="24"/>
        <v>-22.574240780005312</v>
      </c>
      <c r="D95" s="72">
        <f t="shared" si="24"/>
        <v>3639.7299528000017</v>
      </c>
      <c r="E95" s="72">
        <f t="shared" si="24"/>
        <v>2783.9738959800015</v>
      </c>
      <c r="F95" s="72">
        <f t="shared" si="24"/>
        <v>41.123736000000001</v>
      </c>
      <c r="G95" s="72">
        <f t="shared" si="24"/>
        <v>0</v>
      </c>
      <c r="H95" s="72">
        <f t="shared" si="24"/>
        <v>41.123736000000001</v>
      </c>
      <c r="I95" s="72">
        <f t="shared" si="24"/>
        <v>0</v>
      </c>
      <c r="J95" s="72">
        <f t="shared" si="24"/>
        <v>0</v>
      </c>
      <c r="K95" s="72">
        <f t="shared" si="24"/>
        <v>1835.4796626400021</v>
      </c>
      <c r="L95" s="72">
        <f t="shared" si="24"/>
        <v>505.38873279999962</v>
      </c>
      <c r="M95" s="72">
        <f t="shared" si="24"/>
        <v>401.98176453999997</v>
      </c>
      <c r="N95" s="72">
        <f t="shared" si="24"/>
        <v>855.75605682000014</v>
      </c>
      <c r="O95" s="72">
        <f t="shared" si="24"/>
        <v>4568.995464950006</v>
      </c>
      <c r="P95" s="72">
        <f t="shared" si="24"/>
        <v>2806.5481367600069</v>
      </c>
      <c r="Q95" s="72">
        <f t="shared" si="24"/>
        <v>1020.2489206800017</v>
      </c>
      <c r="R95" s="72">
        <f t="shared" si="24"/>
        <v>1190.3676898900057</v>
      </c>
      <c r="S95" s="72">
        <f t="shared" si="24"/>
        <v>73.732316590000039</v>
      </c>
      <c r="T95" s="72">
        <f t="shared" si="24"/>
        <v>8.6220466599999988</v>
      </c>
      <c r="U95" s="72">
        <f t="shared" si="24"/>
        <v>12.482121259999996</v>
      </c>
      <c r="V95" s="72">
        <f t="shared" si="24"/>
        <v>0</v>
      </c>
      <c r="W95" s="72">
        <f t="shared" si="24"/>
        <v>17.425248629999977</v>
      </c>
      <c r="X95" s="72">
        <f t="shared" si="24"/>
        <v>0.29061900000000662</v>
      </c>
      <c r="Y95" s="72">
        <f t="shared" si="24"/>
        <v>483.37917404999939</v>
      </c>
      <c r="Z95" s="72">
        <f t="shared" si="24"/>
        <v>1762.44732819</v>
      </c>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row>
    <row r="96" spans="1:52" s="19" customFormat="1" ht="13.5" customHeight="1">
      <c r="A96" s="75" t="s">
        <v>263</v>
      </c>
      <c r="B96" s="72">
        <f t="shared" si="24"/>
        <v>7.9817430600005537</v>
      </c>
      <c r="C96" s="72">
        <f t="shared" si="24"/>
        <v>1.1350210100026743</v>
      </c>
      <c r="D96" s="72">
        <f t="shared" si="24"/>
        <v>2887.4851074200005</v>
      </c>
      <c r="E96" s="72">
        <f t="shared" si="24"/>
        <v>2843.5266259100008</v>
      </c>
      <c r="F96" s="72">
        <f t="shared" si="24"/>
        <v>37.056723999999988</v>
      </c>
      <c r="G96" s="72">
        <f t="shared" si="24"/>
        <v>0</v>
      </c>
      <c r="H96" s="72">
        <f t="shared" si="24"/>
        <v>37.056723999999988</v>
      </c>
      <c r="I96" s="72">
        <f t="shared" si="24"/>
        <v>0</v>
      </c>
      <c r="J96" s="72">
        <f t="shared" si="24"/>
        <v>0</v>
      </c>
      <c r="K96" s="72">
        <f t="shared" si="24"/>
        <v>1753.6040074900011</v>
      </c>
      <c r="L96" s="72">
        <f t="shared" si="24"/>
        <v>471.53241164999963</v>
      </c>
      <c r="M96" s="72">
        <f t="shared" si="24"/>
        <v>581.33348276999982</v>
      </c>
      <c r="N96" s="72">
        <f t="shared" si="24"/>
        <v>43.958481509999729</v>
      </c>
      <c r="O96" s="72">
        <f t="shared" si="24"/>
        <v>2879.50336436</v>
      </c>
      <c r="P96" s="72">
        <f t="shared" si="24"/>
        <v>2842.3916048999981</v>
      </c>
      <c r="Q96" s="72">
        <f t="shared" si="24"/>
        <v>930.94151342000168</v>
      </c>
      <c r="R96" s="72">
        <f t="shared" si="24"/>
        <v>1162.027492569995</v>
      </c>
      <c r="S96" s="72">
        <f t="shared" si="24"/>
        <v>115.00973904000008</v>
      </c>
      <c r="T96" s="72">
        <f t="shared" si="24"/>
        <v>9.7006075800000033</v>
      </c>
      <c r="U96" s="72">
        <f t="shared" si="24"/>
        <v>11.708039010000029</v>
      </c>
      <c r="V96" s="72">
        <f t="shared" si="24"/>
        <v>0</v>
      </c>
      <c r="W96" s="72">
        <f t="shared" si="24"/>
        <v>82.023821760000089</v>
      </c>
      <c r="X96" s="72">
        <f t="shared" si="24"/>
        <v>128.76802771999996</v>
      </c>
      <c r="Y96" s="72">
        <f t="shared" si="24"/>
        <v>402.21236380000119</v>
      </c>
      <c r="Z96" s="72">
        <f t="shared" si="24"/>
        <v>37.11175946000003</v>
      </c>
    </row>
    <row r="97" spans="1:52" s="67" customFormat="1" ht="13.5" customHeight="1">
      <c r="A97" s="69" t="s">
        <v>268</v>
      </c>
      <c r="B97" s="76">
        <f t="shared" si="24"/>
        <v>-929.70451045998379</v>
      </c>
      <c r="C97" s="76">
        <f t="shared" si="24"/>
        <v>-1876.8018844799863</v>
      </c>
      <c r="D97" s="76">
        <f t="shared" si="24"/>
        <v>3289.9410827800002</v>
      </c>
      <c r="E97" s="76">
        <f t="shared" si="24"/>
        <v>2876.5169682399992</v>
      </c>
      <c r="F97" s="76">
        <f t="shared" si="24"/>
        <v>47.733990420000026</v>
      </c>
      <c r="G97" s="76">
        <f t="shared" si="24"/>
        <v>0</v>
      </c>
      <c r="H97" s="76">
        <f t="shared" si="24"/>
        <v>47.733990420000026</v>
      </c>
      <c r="I97" s="76">
        <f t="shared" si="24"/>
        <v>5.4052000000000003E-2</v>
      </c>
      <c r="J97" s="76">
        <f t="shared" si="24"/>
        <v>0</v>
      </c>
      <c r="K97" s="76">
        <f t="shared" si="24"/>
        <v>1881.835392869998</v>
      </c>
      <c r="L97" s="76">
        <f t="shared" si="24"/>
        <v>561.17308247000165</v>
      </c>
      <c r="M97" s="76">
        <f t="shared" si="24"/>
        <v>385.77450248000014</v>
      </c>
      <c r="N97" s="76">
        <f t="shared" si="24"/>
        <v>413.42411454000057</v>
      </c>
      <c r="O97" s="76">
        <f t="shared" si="24"/>
        <v>4219.645593239984</v>
      </c>
      <c r="P97" s="76">
        <f t="shared" si="24"/>
        <v>4753.3188527199854</v>
      </c>
      <c r="Q97" s="76">
        <f t="shared" si="24"/>
        <v>1423.8285277999962</v>
      </c>
      <c r="R97" s="76">
        <f t="shared" si="24"/>
        <v>1356.1722823799896</v>
      </c>
      <c r="S97" s="76">
        <f t="shared" si="24"/>
        <v>245.09571869999905</v>
      </c>
      <c r="T97" s="76">
        <f t="shared" si="24"/>
        <v>12.807605580000004</v>
      </c>
      <c r="U97" s="76">
        <f t="shared" si="24"/>
        <v>28.586784449999982</v>
      </c>
      <c r="V97" s="76">
        <f t="shared" si="24"/>
        <v>0</v>
      </c>
      <c r="W97" s="76">
        <f t="shared" si="24"/>
        <v>67.910086829999969</v>
      </c>
      <c r="X97" s="76">
        <f t="shared" si="24"/>
        <v>1046.8087581400002</v>
      </c>
      <c r="Y97" s="76">
        <f t="shared" si="24"/>
        <v>572.10908884000037</v>
      </c>
      <c r="Z97" s="76">
        <f t="shared" si="24"/>
        <v>-533.67325947999961</v>
      </c>
    </row>
    <row r="98" spans="1:52" s="19" customFormat="1" ht="13.5" customHeight="1">
      <c r="A98" s="75" t="s">
        <v>284</v>
      </c>
      <c r="B98" s="72">
        <f>B47</f>
        <v>171.37373191000097</v>
      </c>
      <c r="C98" s="72">
        <f t="shared" ref="C98:Z98" si="26">C47</f>
        <v>-314.94382516999895</v>
      </c>
      <c r="D98" s="72">
        <f t="shared" si="26"/>
        <v>3067.4001051100004</v>
      </c>
      <c r="E98" s="72">
        <f t="shared" si="26"/>
        <v>2342.5405769900003</v>
      </c>
      <c r="F98" s="72">
        <f t="shared" si="26"/>
        <v>48.184201999999999</v>
      </c>
      <c r="G98" s="72">
        <f t="shared" si="26"/>
        <v>0</v>
      </c>
      <c r="H98" s="72">
        <f t="shared" si="26"/>
        <v>48.184201999999999</v>
      </c>
      <c r="I98" s="72">
        <f t="shared" si="26"/>
        <v>0</v>
      </c>
      <c r="J98" s="72">
        <f t="shared" si="26"/>
        <v>0</v>
      </c>
      <c r="K98" s="72">
        <f t="shared" si="26"/>
        <v>1707.22362365</v>
      </c>
      <c r="L98" s="72">
        <f t="shared" si="26"/>
        <v>419.04328003000023</v>
      </c>
      <c r="M98" s="72">
        <f t="shared" si="26"/>
        <v>168.08947130999999</v>
      </c>
      <c r="N98" s="72">
        <f t="shared" si="26"/>
        <v>724.85952811999982</v>
      </c>
      <c r="O98" s="72">
        <f t="shared" si="26"/>
        <v>2896.0263731999994</v>
      </c>
      <c r="P98" s="72">
        <f t="shared" si="26"/>
        <v>2657.4844021599993</v>
      </c>
      <c r="Q98" s="72">
        <f t="shared" si="26"/>
        <v>760.60355374999767</v>
      </c>
      <c r="R98" s="72">
        <f t="shared" si="26"/>
        <v>1103.5245213400017</v>
      </c>
      <c r="S98" s="72">
        <f t="shared" si="26"/>
        <v>152.98239393000006</v>
      </c>
      <c r="T98" s="72">
        <f t="shared" si="26"/>
        <v>9.4181750299999987</v>
      </c>
      <c r="U98" s="72">
        <f t="shared" si="26"/>
        <v>11.625504019999999</v>
      </c>
      <c r="V98" s="72">
        <f t="shared" si="26"/>
        <v>0</v>
      </c>
      <c r="W98" s="72">
        <f t="shared" si="26"/>
        <v>14.935425169999981</v>
      </c>
      <c r="X98" s="72">
        <f t="shared" si="26"/>
        <v>0.46937976000000003</v>
      </c>
      <c r="Y98" s="72">
        <f t="shared" si="26"/>
        <v>603.92544915999997</v>
      </c>
      <c r="Z98" s="72">
        <f t="shared" si="26"/>
        <v>238.54197103999999</v>
      </c>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row>
    <row r="99" spans="1:52" s="19" customFormat="1" ht="13.5" customHeight="1">
      <c r="A99" s="75" t="s">
        <v>285</v>
      </c>
      <c r="B99" s="72">
        <f t="shared" si="24"/>
        <v>-536.2819786700029</v>
      </c>
      <c r="C99" s="72">
        <f t="shared" si="24"/>
        <v>-590.47147389000247</v>
      </c>
      <c r="D99" s="72">
        <f t="shared" si="24"/>
        <v>3106.5024935499996</v>
      </c>
      <c r="E99" s="72">
        <f t="shared" si="24"/>
        <v>2680.2841560299998</v>
      </c>
      <c r="F99" s="72">
        <f t="shared" si="24"/>
        <v>44.880379080000012</v>
      </c>
      <c r="G99" s="72">
        <f t="shared" si="24"/>
        <v>0</v>
      </c>
      <c r="H99" s="72">
        <f t="shared" si="24"/>
        <v>44.880379080000012</v>
      </c>
      <c r="I99" s="72">
        <f t="shared" si="24"/>
        <v>0</v>
      </c>
      <c r="J99" s="72">
        <f t="shared" si="24"/>
        <v>0</v>
      </c>
      <c r="K99" s="72">
        <f t="shared" si="24"/>
        <v>1771.5263408999997</v>
      </c>
      <c r="L99" s="72">
        <f t="shared" si="24"/>
        <v>434.86193080999942</v>
      </c>
      <c r="M99" s="72">
        <f t="shared" si="24"/>
        <v>429.01550523999992</v>
      </c>
      <c r="N99" s="72">
        <f t="shared" si="24"/>
        <v>426.2183375200002</v>
      </c>
      <c r="O99" s="72">
        <f t="shared" si="24"/>
        <v>3642.7844722200025</v>
      </c>
      <c r="P99" s="72">
        <f t="shared" si="24"/>
        <v>3270.7556299200023</v>
      </c>
      <c r="Q99" s="72">
        <f t="shared" si="24"/>
        <v>833.02499966000642</v>
      </c>
      <c r="R99" s="72">
        <f t="shared" si="24"/>
        <v>1278.3899442899965</v>
      </c>
      <c r="S99" s="72">
        <f t="shared" si="24"/>
        <v>79.772006949999849</v>
      </c>
      <c r="T99" s="72">
        <f t="shared" si="24"/>
        <v>8.8596794100000036</v>
      </c>
      <c r="U99" s="72">
        <f t="shared" si="24"/>
        <v>11.819856950000004</v>
      </c>
      <c r="V99" s="72">
        <f t="shared" si="24"/>
        <v>0</v>
      </c>
      <c r="W99" s="72">
        <f t="shared" si="24"/>
        <v>23.576009540000051</v>
      </c>
      <c r="X99" s="72">
        <f t="shared" si="24"/>
        <v>454.73314949000007</v>
      </c>
      <c r="Y99" s="72">
        <f t="shared" si="24"/>
        <v>580.57998362999979</v>
      </c>
      <c r="Z99" s="72">
        <f t="shared" si="24"/>
        <v>372.02884230000006</v>
      </c>
    </row>
    <row r="100" spans="1:52" s="19" customFormat="1" ht="13.5" customHeight="1">
      <c r="A100" s="75" t="s">
        <v>286</v>
      </c>
      <c r="B100" s="72">
        <f t="shared" si="24"/>
        <v>497.67339065999295</v>
      </c>
      <c r="C100" s="72">
        <f t="shared" si="24"/>
        <v>243.14329121999253</v>
      </c>
      <c r="D100" s="72">
        <f t="shared" si="24"/>
        <v>3888.851009469995</v>
      </c>
      <c r="E100" s="72">
        <f t="shared" si="24"/>
        <v>3474.7298607099956</v>
      </c>
      <c r="F100" s="72">
        <f t="shared" si="24"/>
        <v>45.146257369999972</v>
      </c>
      <c r="G100" s="72">
        <f t="shared" si="24"/>
        <v>1.5595100000000001E-3</v>
      </c>
      <c r="H100" s="72">
        <f t="shared" si="24"/>
        <v>45.14469785999998</v>
      </c>
      <c r="I100" s="72">
        <f t="shared" si="24"/>
        <v>4.7241399999999999E-3</v>
      </c>
      <c r="J100" s="72">
        <f t="shared" si="24"/>
        <v>0</v>
      </c>
      <c r="K100" s="72">
        <f t="shared" si="24"/>
        <v>1859.0856272999968</v>
      </c>
      <c r="L100" s="72">
        <f t="shared" si="24"/>
        <v>703.30166227000018</v>
      </c>
      <c r="M100" s="72">
        <f t="shared" si="24"/>
        <v>867.19631376999996</v>
      </c>
      <c r="N100" s="72">
        <f t="shared" si="24"/>
        <v>414.1211487600001</v>
      </c>
      <c r="O100" s="72">
        <f t="shared" si="24"/>
        <v>3391.1776188100021</v>
      </c>
      <c r="P100" s="72">
        <f t="shared" si="24"/>
        <v>3231.5865694900031</v>
      </c>
      <c r="Q100" s="72">
        <f t="shared" si="24"/>
        <v>1251.8737620800036</v>
      </c>
      <c r="R100" s="72">
        <f t="shared" si="24"/>
        <v>1231.8581845900003</v>
      </c>
      <c r="S100" s="72">
        <f t="shared" si="24"/>
        <v>83.078266620000107</v>
      </c>
      <c r="T100" s="72">
        <f t="shared" si="24"/>
        <v>8.2440102399999944</v>
      </c>
      <c r="U100" s="72">
        <f t="shared" si="24"/>
        <v>12.188196380000001</v>
      </c>
      <c r="V100" s="72">
        <f t="shared" si="24"/>
        <v>0</v>
      </c>
      <c r="W100" s="72">
        <f t="shared" si="24"/>
        <v>59.635880069999899</v>
      </c>
      <c r="X100" s="72">
        <f t="shared" si="24"/>
        <v>0.23353463000000829</v>
      </c>
      <c r="Y100" s="72">
        <f t="shared" si="24"/>
        <v>584.47473487999764</v>
      </c>
      <c r="Z100" s="72">
        <f t="shared" si="24"/>
        <v>159.59104932000002</v>
      </c>
    </row>
    <row r="101" spans="1:52" s="67" customFormat="1" ht="13.5" customHeight="1">
      <c r="A101" s="69" t="s">
        <v>287</v>
      </c>
      <c r="B101" s="76">
        <f t="shared" si="24"/>
        <v>-2727.5178027200309</v>
      </c>
      <c r="C101" s="76">
        <f t="shared" si="24"/>
        <v>-1450.0359494900313</v>
      </c>
      <c r="D101" s="76">
        <f t="shared" si="24"/>
        <v>2703.1815446400033</v>
      </c>
      <c r="E101" s="76">
        <f t="shared" si="24"/>
        <v>2901.6323992700018</v>
      </c>
      <c r="F101" s="76">
        <f t="shared" si="24"/>
        <v>46.942608490000026</v>
      </c>
      <c r="G101" s="76">
        <f t="shared" si="24"/>
        <v>0</v>
      </c>
      <c r="H101" s="76">
        <f t="shared" si="24"/>
        <v>46.942608490000026</v>
      </c>
      <c r="I101" s="76">
        <f t="shared" si="24"/>
        <v>0.31200672000000002</v>
      </c>
      <c r="J101" s="76">
        <f t="shared" si="24"/>
        <v>0</v>
      </c>
      <c r="K101" s="76">
        <f t="shared" si="24"/>
        <v>1813.2147566500016</v>
      </c>
      <c r="L101" s="76">
        <f t="shared" si="24"/>
        <v>503.36747147999813</v>
      </c>
      <c r="M101" s="76">
        <f t="shared" si="24"/>
        <v>538.10756265000077</v>
      </c>
      <c r="N101" s="76">
        <f t="shared" si="24"/>
        <v>-198.45085462999987</v>
      </c>
      <c r="O101" s="76">
        <f t="shared" si="24"/>
        <v>5430.6993473600342</v>
      </c>
      <c r="P101" s="76">
        <f t="shared" si="24"/>
        <v>4351.668348760033</v>
      </c>
      <c r="Q101" s="76">
        <f t="shared" si="24"/>
        <v>1720.6283850400118</v>
      </c>
      <c r="R101" s="76">
        <f t="shared" si="24"/>
        <v>1424.9179277600233</v>
      </c>
      <c r="S101" s="76">
        <f t="shared" si="24"/>
        <v>303.85444620999959</v>
      </c>
      <c r="T101" s="76">
        <f t="shared" si="24"/>
        <v>8.5349748500000011</v>
      </c>
      <c r="U101" s="76">
        <f t="shared" si="24"/>
        <v>15.614531499999977</v>
      </c>
      <c r="V101" s="76">
        <f t="shared" si="24"/>
        <v>0</v>
      </c>
      <c r="W101" s="76">
        <f t="shared" si="24"/>
        <v>56.280206730000089</v>
      </c>
      <c r="X101" s="76">
        <f t="shared" si="24"/>
        <v>112.65046988</v>
      </c>
      <c r="Y101" s="76">
        <f t="shared" si="24"/>
        <v>709.18740679000189</v>
      </c>
      <c r="Z101" s="76">
        <f t="shared" si="24"/>
        <v>1079.0309986000002</v>
      </c>
    </row>
    <row r="102" spans="1:52" s="19" customFormat="1" ht="13.5" customHeight="1">
      <c r="A102" s="75" t="s">
        <v>289</v>
      </c>
      <c r="B102" s="72">
        <f>B51</f>
        <v>654.44654479999826</v>
      </c>
      <c r="C102" s="72">
        <f t="shared" ref="C102:Z102" si="27">C51</f>
        <v>-240.29396557000155</v>
      </c>
      <c r="D102" s="72">
        <f t="shared" si="27"/>
        <v>3635.6815771399993</v>
      </c>
      <c r="E102" s="72">
        <f t="shared" si="27"/>
        <v>2437.6358326899995</v>
      </c>
      <c r="F102" s="72">
        <f t="shared" si="27"/>
        <v>52.939001820000001</v>
      </c>
      <c r="G102" s="72">
        <f t="shared" si="27"/>
        <v>0</v>
      </c>
      <c r="H102" s="72">
        <f t="shared" si="27"/>
        <v>52.939001820000001</v>
      </c>
      <c r="I102" s="72">
        <f t="shared" si="27"/>
        <v>4.40705E-3</v>
      </c>
      <c r="J102" s="72">
        <f t="shared" si="27"/>
        <v>0</v>
      </c>
      <c r="K102" s="72">
        <f t="shared" si="27"/>
        <v>1801.3572118699994</v>
      </c>
      <c r="L102" s="72">
        <f t="shared" si="27"/>
        <v>369.28170634999969</v>
      </c>
      <c r="M102" s="72">
        <f t="shared" si="27"/>
        <v>214.05791264999999</v>
      </c>
      <c r="N102" s="72">
        <f t="shared" si="27"/>
        <v>1198.0457444499998</v>
      </c>
      <c r="O102" s="72">
        <f t="shared" si="27"/>
        <v>2981.235032340001</v>
      </c>
      <c r="P102" s="72">
        <f t="shared" si="27"/>
        <v>2677.929798260001</v>
      </c>
      <c r="Q102" s="72">
        <f t="shared" si="27"/>
        <v>817.36492945000066</v>
      </c>
      <c r="R102" s="72">
        <f t="shared" si="27"/>
        <v>1103.5395718700004</v>
      </c>
      <c r="S102" s="72">
        <f t="shared" si="27"/>
        <v>61.396314490000023</v>
      </c>
      <c r="T102" s="72">
        <f t="shared" si="27"/>
        <v>8.6420230799999995</v>
      </c>
      <c r="U102" s="72">
        <f t="shared" si="27"/>
        <v>12.939465239999999</v>
      </c>
      <c r="V102" s="72">
        <f t="shared" si="27"/>
        <v>0</v>
      </c>
      <c r="W102" s="72">
        <f t="shared" si="27"/>
        <v>16.332236809999998</v>
      </c>
      <c r="X102" s="72">
        <f t="shared" si="27"/>
        <v>1.9110804700000001</v>
      </c>
      <c r="Y102" s="72">
        <f t="shared" si="27"/>
        <v>655.80417684999975</v>
      </c>
      <c r="Z102" s="72">
        <f t="shared" si="27"/>
        <v>303.30523407999999</v>
      </c>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row>
    <row r="103" spans="1:52" s="19" customFormat="1" ht="13.5" customHeight="1">
      <c r="A103" s="75" t="s">
        <v>292</v>
      </c>
      <c r="B103" s="72">
        <f t="shared" si="24"/>
        <v>30.988486939998438</v>
      </c>
      <c r="C103" s="72">
        <f t="shared" si="24"/>
        <v>39.422611989999041</v>
      </c>
      <c r="D103" s="72">
        <f t="shared" si="24"/>
        <v>2949.5690223700008</v>
      </c>
      <c r="E103" s="72">
        <f t="shared" si="24"/>
        <v>2887.443405030001</v>
      </c>
      <c r="F103" s="72">
        <f t="shared" si="24"/>
        <v>49.306687529999991</v>
      </c>
      <c r="G103" s="72">
        <f t="shared" si="24"/>
        <v>0</v>
      </c>
      <c r="H103" s="72">
        <f t="shared" si="24"/>
        <v>49.306687529999991</v>
      </c>
      <c r="I103" s="72">
        <f t="shared" si="24"/>
        <v>-4.40705E-3</v>
      </c>
      <c r="J103" s="72">
        <f t="shared" si="24"/>
        <v>0</v>
      </c>
      <c r="K103" s="72">
        <f t="shared" si="24"/>
        <v>1826.815973430002</v>
      </c>
      <c r="L103" s="72">
        <f t="shared" si="24"/>
        <v>462.07661047000011</v>
      </c>
      <c r="M103" s="72">
        <f t="shared" si="24"/>
        <v>549.24413359999994</v>
      </c>
      <c r="N103" s="72">
        <f t="shared" si="24"/>
        <v>62.12561734000019</v>
      </c>
      <c r="O103" s="72">
        <f t="shared" si="24"/>
        <v>2918.5805354300023</v>
      </c>
      <c r="P103" s="72">
        <f t="shared" si="24"/>
        <v>2848.020793040002</v>
      </c>
      <c r="Q103" s="72">
        <f t="shared" si="24"/>
        <v>891.89611681999861</v>
      </c>
      <c r="R103" s="72">
        <f t="shared" si="24"/>
        <v>1285.1296768300028</v>
      </c>
      <c r="S103" s="72">
        <f t="shared" si="24"/>
        <v>49.145296819999942</v>
      </c>
      <c r="T103" s="72">
        <f t="shared" si="24"/>
        <v>7.5031011100000011</v>
      </c>
      <c r="U103" s="72">
        <f t="shared" si="24"/>
        <v>15.51141648000001</v>
      </c>
      <c r="V103" s="72">
        <f t="shared" si="24"/>
        <v>0</v>
      </c>
      <c r="W103" s="72">
        <f t="shared" si="24"/>
        <v>37.311415099999998</v>
      </c>
      <c r="X103" s="72">
        <f t="shared" si="24"/>
        <v>1.8899101099999995</v>
      </c>
      <c r="Y103" s="72">
        <f t="shared" si="24"/>
        <v>559.63385977000053</v>
      </c>
      <c r="Z103" s="72">
        <f t="shared" si="24"/>
        <v>70.559742390000054</v>
      </c>
    </row>
    <row r="104" spans="1:52" s="19" customFormat="1" ht="13.5" customHeight="1">
      <c r="A104" s="75" t="s">
        <v>293</v>
      </c>
      <c r="B104" s="72">
        <f t="shared" si="24"/>
        <v>-142.2886899899986</v>
      </c>
      <c r="C104" s="72">
        <f t="shared" si="24"/>
        <v>-58.342969280000943</v>
      </c>
      <c r="D104" s="72">
        <f t="shared" si="24"/>
        <v>3801.6232481500047</v>
      </c>
      <c r="E104" s="72">
        <f t="shared" si="24"/>
        <v>3318.8937595700036</v>
      </c>
      <c r="F104" s="72">
        <f t="shared" si="24"/>
        <v>47.487874320000032</v>
      </c>
      <c r="G104" s="72">
        <f t="shared" ref="G104:Z104" si="28">G53-G52</f>
        <v>0</v>
      </c>
      <c r="H104" s="72">
        <f t="shared" si="28"/>
        <v>47.487874320000032</v>
      </c>
      <c r="I104" s="72">
        <f t="shared" si="28"/>
        <v>1.5640910000000001E-2</v>
      </c>
      <c r="J104" s="72">
        <f t="shared" si="28"/>
        <v>0</v>
      </c>
      <c r="K104" s="72">
        <f t="shared" si="28"/>
        <v>2284.375955500002</v>
      </c>
      <c r="L104" s="72">
        <f t="shared" si="28"/>
        <v>545.00618999000062</v>
      </c>
      <c r="M104" s="72">
        <f t="shared" si="28"/>
        <v>442.02373976000001</v>
      </c>
      <c r="N104" s="72">
        <f t="shared" si="28"/>
        <v>482.72948857999995</v>
      </c>
      <c r="O104" s="72">
        <f t="shared" si="28"/>
        <v>3943.9119381400033</v>
      </c>
      <c r="P104" s="72">
        <f t="shared" si="28"/>
        <v>3377.2367288500045</v>
      </c>
      <c r="Q104" s="72">
        <f t="shared" si="28"/>
        <v>1263.4468965300059</v>
      </c>
      <c r="R104" s="72">
        <f t="shared" si="28"/>
        <v>1306.9079993699988</v>
      </c>
      <c r="S104" s="72">
        <f t="shared" si="28"/>
        <v>25.276882420000121</v>
      </c>
      <c r="T104" s="72">
        <f t="shared" si="28"/>
        <v>7.5577174199999995</v>
      </c>
      <c r="U104" s="72">
        <f t="shared" si="28"/>
        <v>19.203698859999978</v>
      </c>
      <c r="V104" s="72">
        <f t="shared" si="28"/>
        <v>0</v>
      </c>
      <c r="W104" s="72">
        <f t="shared" si="28"/>
        <v>52.95707775000006</v>
      </c>
      <c r="X104" s="72">
        <f t="shared" si="28"/>
        <v>161.59178699</v>
      </c>
      <c r="Y104" s="72">
        <f t="shared" si="28"/>
        <v>540.29466951000018</v>
      </c>
      <c r="Z104" s="72">
        <f t="shared" si="28"/>
        <v>566.67520928999988</v>
      </c>
    </row>
    <row r="105" spans="1:52" s="67" customFormat="1" ht="13.5" customHeight="1">
      <c r="A105" s="69" t="s">
        <v>294</v>
      </c>
      <c r="B105" s="76">
        <f t="shared" ref="B105:Z105" si="29">B54-B53</f>
        <v>-2640.0537309900101</v>
      </c>
      <c r="C105" s="76">
        <f t="shared" si="29"/>
        <v>-1589.1043816000092</v>
      </c>
      <c r="D105" s="76">
        <f t="shared" si="29"/>
        <v>4178.8720356899903</v>
      </c>
      <c r="E105" s="76">
        <f t="shared" si="29"/>
        <v>3442.21430813999</v>
      </c>
      <c r="F105" s="76">
        <f t="shared" si="29"/>
        <v>48.861518589999974</v>
      </c>
      <c r="G105" s="76">
        <f t="shared" si="29"/>
        <v>0</v>
      </c>
      <c r="H105" s="76">
        <f t="shared" si="29"/>
        <v>48.861518589999974</v>
      </c>
      <c r="I105" s="76">
        <f t="shared" si="29"/>
        <v>0.14170447999999999</v>
      </c>
      <c r="J105" s="76">
        <f t="shared" si="29"/>
        <v>0</v>
      </c>
      <c r="K105" s="76">
        <f t="shared" si="29"/>
        <v>2187.7705258699907</v>
      </c>
      <c r="L105" s="76">
        <f t="shared" si="29"/>
        <v>724.32913263999944</v>
      </c>
      <c r="M105" s="76">
        <f t="shared" si="29"/>
        <v>481.2531310400002</v>
      </c>
      <c r="N105" s="76">
        <f t="shared" si="29"/>
        <v>736.65772755000012</v>
      </c>
      <c r="O105" s="76">
        <f t="shared" si="29"/>
        <v>6818.9257666800004</v>
      </c>
      <c r="P105" s="76">
        <f t="shared" si="29"/>
        <v>5031.3186897399992</v>
      </c>
      <c r="Q105" s="76">
        <f t="shared" si="29"/>
        <v>2291.6321579900005</v>
      </c>
      <c r="R105" s="76">
        <f t="shared" si="29"/>
        <v>1531.6460694699949</v>
      </c>
      <c r="S105" s="76">
        <f t="shared" si="29"/>
        <v>168.62456016999985</v>
      </c>
      <c r="T105" s="76">
        <f t="shared" si="29"/>
        <v>7.23226485</v>
      </c>
      <c r="U105" s="76">
        <f t="shared" si="29"/>
        <v>37.852171639999995</v>
      </c>
      <c r="V105" s="76">
        <f t="shared" si="29"/>
        <v>0</v>
      </c>
      <c r="W105" s="76">
        <f t="shared" si="29"/>
        <v>87.29943710999963</v>
      </c>
      <c r="X105" s="76">
        <f t="shared" si="29"/>
        <v>3.0614174800000171</v>
      </c>
      <c r="Y105" s="76">
        <f t="shared" si="29"/>
        <v>903.97061103000237</v>
      </c>
      <c r="Z105" s="76">
        <f t="shared" si="29"/>
        <v>1787.6070769399998</v>
      </c>
    </row>
    <row r="106" spans="1:52" s="19" customFormat="1" ht="13.5" customHeight="1">
      <c r="A106" s="136" t="s">
        <v>297</v>
      </c>
      <c r="B106" s="72">
        <f>B55</f>
        <v>-120.04600261000633</v>
      </c>
      <c r="C106" s="72">
        <f t="shared" ref="C106:Z106" si="30">C55</f>
        <v>-142.4496743800064</v>
      </c>
      <c r="D106" s="72">
        <f t="shared" si="30"/>
        <v>4991.9379005834762</v>
      </c>
      <c r="E106" s="72">
        <f t="shared" si="30"/>
        <v>2937.2011934534767</v>
      </c>
      <c r="F106" s="72">
        <f t="shared" si="30"/>
        <v>50.824681030000001</v>
      </c>
      <c r="G106" s="72">
        <f t="shared" si="30"/>
        <v>0</v>
      </c>
      <c r="H106" s="72">
        <f t="shared" si="30"/>
        <v>50.824681030000001</v>
      </c>
      <c r="I106" s="72">
        <f t="shared" si="30"/>
        <v>0</v>
      </c>
      <c r="J106" s="72">
        <f t="shared" si="30"/>
        <v>0</v>
      </c>
      <c r="K106" s="72">
        <f t="shared" si="30"/>
        <v>2165.8906078834766</v>
      </c>
      <c r="L106" s="72">
        <f t="shared" si="30"/>
        <v>454.82757760000004</v>
      </c>
      <c r="M106" s="72">
        <f t="shared" si="30"/>
        <v>265.65832694000005</v>
      </c>
      <c r="N106" s="72">
        <f t="shared" si="30"/>
        <v>2054.73670713</v>
      </c>
      <c r="O106" s="72">
        <f t="shared" si="30"/>
        <v>5111.9839031934825</v>
      </c>
      <c r="P106" s="72">
        <f t="shared" si="30"/>
        <v>3079.6508678334831</v>
      </c>
      <c r="Q106" s="72">
        <f t="shared" si="30"/>
        <v>1000.8095518025033</v>
      </c>
      <c r="R106" s="72">
        <f t="shared" si="30"/>
        <v>1277.2130676600013</v>
      </c>
      <c r="S106" s="72">
        <f t="shared" si="30"/>
        <v>26.954521539999991</v>
      </c>
      <c r="T106" s="72">
        <f t="shared" si="30"/>
        <v>7.7752559200000002</v>
      </c>
      <c r="U106" s="72">
        <f t="shared" si="30"/>
        <v>22.152219470000002</v>
      </c>
      <c r="V106" s="72">
        <f t="shared" si="30"/>
        <v>0</v>
      </c>
      <c r="W106" s="72">
        <f t="shared" si="30"/>
        <v>48.20829480097747</v>
      </c>
      <c r="X106" s="72">
        <f t="shared" si="30"/>
        <v>1.4120523700000001</v>
      </c>
      <c r="Y106" s="72">
        <f t="shared" si="30"/>
        <v>695.12590427000112</v>
      </c>
      <c r="Z106" s="72">
        <f t="shared" si="30"/>
        <v>2032.3330353599999</v>
      </c>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row>
    <row r="107" spans="1:52" s="19" customFormat="1" ht="13.5" customHeight="1">
      <c r="A107" s="75" t="s">
        <v>298</v>
      </c>
      <c r="B107" s="72">
        <f t="shared" ref="B107:Z109" si="31">B56-B55</f>
        <v>-204.75700718000553</v>
      </c>
      <c r="C107" s="72">
        <f t="shared" si="31"/>
        <v>-124.04267983000591</v>
      </c>
      <c r="D107" s="72">
        <f t="shared" si="31"/>
        <v>3772.4467272627699</v>
      </c>
      <c r="E107" s="72">
        <f t="shared" si="31"/>
        <v>3323.1329196227698</v>
      </c>
      <c r="F107" s="72">
        <f t="shared" si="31"/>
        <v>49.266544760000009</v>
      </c>
      <c r="G107" s="72">
        <f t="shared" si="31"/>
        <v>0</v>
      </c>
      <c r="H107" s="72">
        <f t="shared" si="31"/>
        <v>49.266544760000009</v>
      </c>
      <c r="I107" s="72">
        <f t="shared" si="31"/>
        <v>0</v>
      </c>
      <c r="J107" s="72">
        <f t="shared" si="31"/>
        <v>0</v>
      </c>
      <c r="K107" s="72">
        <f t="shared" si="31"/>
        <v>2204.4015602166278</v>
      </c>
      <c r="L107" s="72">
        <f t="shared" si="31"/>
        <v>593.60187684614175</v>
      </c>
      <c r="M107" s="72">
        <f t="shared" si="31"/>
        <v>475.86293779999994</v>
      </c>
      <c r="N107" s="72">
        <f t="shared" si="31"/>
        <v>449.31380764000005</v>
      </c>
      <c r="O107" s="72">
        <f t="shared" si="31"/>
        <v>3977.2037344427754</v>
      </c>
      <c r="P107" s="72">
        <f t="shared" si="31"/>
        <v>3447.1755994527757</v>
      </c>
      <c r="Q107" s="72">
        <f t="shared" si="31"/>
        <v>1096.5155926237476</v>
      </c>
      <c r="R107" s="72">
        <f t="shared" si="31"/>
        <v>1467.5646799200067</v>
      </c>
      <c r="S107" s="72">
        <f t="shared" si="31"/>
        <v>17.921716089999993</v>
      </c>
      <c r="T107" s="72">
        <f t="shared" si="31"/>
        <v>7.6610727499999998</v>
      </c>
      <c r="U107" s="72">
        <f t="shared" si="31"/>
        <v>17.70207357</v>
      </c>
      <c r="V107" s="72">
        <f t="shared" si="31"/>
        <v>0</v>
      </c>
      <c r="W107" s="72">
        <f t="shared" si="31"/>
        <v>29.996537269022525</v>
      </c>
      <c r="X107" s="72">
        <f t="shared" si="31"/>
        <v>144.33816245000003</v>
      </c>
      <c r="Y107" s="72">
        <f t="shared" si="31"/>
        <v>665.47576477999826</v>
      </c>
      <c r="Z107" s="72">
        <f t="shared" si="31"/>
        <v>530.02813498999967</v>
      </c>
    </row>
    <row r="108" spans="1:52" s="19" customFormat="1" ht="13.5" customHeight="1">
      <c r="A108" s="75" t="s">
        <v>295</v>
      </c>
      <c r="B108" s="72">
        <f t="shared" si="31"/>
        <v>58.15668565001215</v>
      </c>
      <c r="C108" s="72">
        <f t="shared" si="31"/>
        <v>113.87004569001238</v>
      </c>
      <c r="D108" s="72">
        <f t="shared" si="31"/>
        <v>3800.8947574639278</v>
      </c>
      <c r="E108" s="72">
        <f t="shared" si="31"/>
        <v>3415.8575956239265</v>
      </c>
      <c r="F108" s="72">
        <f t="shared" si="31"/>
        <v>46.659571510000006</v>
      </c>
      <c r="G108" s="72">
        <f t="shared" si="31"/>
        <v>0</v>
      </c>
      <c r="H108" s="72">
        <f t="shared" si="31"/>
        <v>46.659571510000006</v>
      </c>
      <c r="I108" s="72">
        <f t="shared" si="31"/>
        <v>0</v>
      </c>
      <c r="J108" s="72">
        <f t="shared" si="31"/>
        <v>0</v>
      </c>
      <c r="K108" s="72">
        <f t="shared" si="31"/>
        <v>2190.329937740069</v>
      </c>
      <c r="L108" s="72">
        <f t="shared" si="31"/>
        <v>558.36223741385857</v>
      </c>
      <c r="M108" s="72">
        <f t="shared" si="31"/>
        <v>620.50584896000021</v>
      </c>
      <c r="N108" s="72">
        <f t="shared" si="31"/>
        <v>385.03716184000041</v>
      </c>
      <c r="O108" s="72">
        <f t="shared" si="31"/>
        <v>3742.7380718139157</v>
      </c>
      <c r="P108" s="72">
        <f t="shared" si="31"/>
        <v>3301.9875499339141</v>
      </c>
      <c r="Q108" s="72">
        <f t="shared" si="31"/>
        <v>1079.8888365337448</v>
      </c>
      <c r="R108" s="72">
        <f t="shared" si="31"/>
        <v>1437.1614483999961</v>
      </c>
      <c r="S108" s="72">
        <f t="shared" si="31"/>
        <v>40.925728730000024</v>
      </c>
      <c r="T108" s="72">
        <f t="shared" si="31"/>
        <v>13.846898879999999</v>
      </c>
      <c r="U108" s="72">
        <f t="shared" si="31"/>
        <v>18.614764560000012</v>
      </c>
      <c r="V108" s="72">
        <f t="shared" si="31"/>
        <v>0</v>
      </c>
      <c r="W108" s="72">
        <f t="shared" si="31"/>
        <v>56.132168900171806</v>
      </c>
      <c r="X108" s="72">
        <f t="shared" si="31"/>
        <v>4.1217655499999921</v>
      </c>
      <c r="Y108" s="72">
        <f t="shared" si="31"/>
        <v>651.29593838000142</v>
      </c>
      <c r="Z108" s="72">
        <f t="shared" si="31"/>
        <v>440.75052188000063</v>
      </c>
    </row>
    <row r="109" spans="1:52" s="67" customFormat="1" ht="13.5" customHeight="1">
      <c r="A109" s="69" t="s">
        <v>296</v>
      </c>
      <c r="B109" s="76">
        <f t="shared" si="31"/>
        <v>-2986.338648409981</v>
      </c>
      <c r="C109" s="76">
        <f t="shared" si="31"/>
        <v>-1152.820441579981</v>
      </c>
      <c r="D109" s="76">
        <f t="shared" si="31"/>
        <v>5119.0126310598262</v>
      </c>
      <c r="E109" s="76">
        <f t="shared" si="31"/>
        <v>4575.3237585998268</v>
      </c>
      <c r="F109" s="76">
        <f t="shared" si="31"/>
        <v>45.56389956999999</v>
      </c>
      <c r="G109" s="76">
        <f t="shared" si="31"/>
        <v>0</v>
      </c>
      <c r="H109" s="76">
        <f t="shared" si="31"/>
        <v>45.56389956999999</v>
      </c>
      <c r="I109" s="76">
        <f t="shared" si="31"/>
        <v>0</v>
      </c>
      <c r="J109" s="76">
        <f t="shared" si="31"/>
        <v>0</v>
      </c>
      <c r="K109" s="76">
        <f t="shared" si="31"/>
        <v>2729.5597670798252</v>
      </c>
      <c r="L109" s="76">
        <f t="shared" si="31"/>
        <v>813.33019607999995</v>
      </c>
      <c r="M109" s="76">
        <f t="shared" si="31"/>
        <v>986.86989587000039</v>
      </c>
      <c r="N109" s="76">
        <f t="shared" si="31"/>
        <v>543.68887245999895</v>
      </c>
      <c r="O109" s="76">
        <f t="shared" si="31"/>
        <v>8105.3512794698072</v>
      </c>
      <c r="P109" s="76">
        <f t="shared" si="31"/>
        <v>5728.1442001798077</v>
      </c>
      <c r="Q109" s="76">
        <f t="shared" si="31"/>
        <v>2646.901234889996</v>
      </c>
      <c r="R109" s="76">
        <f t="shared" si="31"/>
        <v>1664.0467116399859</v>
      </c>
      <c r="S109" s="76">
        <f t="shared" si="31"/>
        <v>135.97105219000008</v>
      </c>
      <c r="T109" s="76">
        <f t="shared" si="31"/>
        <v>25.231830790000004</v>
      </c>
      <c r="U109" s="76">
        <f t="shared" si="31"/>
        <v>16.096869229999982</v>
      </c>
      <c r="V109" s="76">
        <f t="shared" si="31"/>
        <v>0</v>
      </c>
      <c r="W109" s="76">
        <f t="shared" si="31"/>
        <v>171.18511029982824</v>
      </c>
      <c r="X109" s="76">
        <f t="shared" si="31"/>
        <v>16.24410653999999</v>
      </c>
      <c r="Y109" s="76">
        <f t="shared" si="31"/>
        <v>1052.4672845999953</v>
      </c>
      <c r="Z109" s="76">
        <f t="shared" si="31"/>
        <v>2377.2070792899999</v>
      </c>
    </row>
    <row r="110" spans="1:52" s="19" customFormat="1" ht="13.5" customHeight="1">
      <c r="I110" s="80"/>
    </row>
    <row r="111" spans="1:52" s="19" customFormat="1" ht="13.5" customHeight="1">
      <c r="I111" s="80"/>
    </row>
    <row r="112" spans="1:52" s="19" customFormat="1" ht="13.5" customHeight="1">
      <c r="I112" s="80"/>
    </row>
    <row r="113" spans="9:9" s="19" customFormat="1" ht="13.5" customHeight="1">
      <c r="I113" s="80"/>
    </row>
    <row r="114" spans="9:9" s="19" customFormat="1" ht="13.5" customHeight="1">
      <c r="I114" s="80"/>
    </row>
    <row r="115" spans="9:9" s="19" customFormat="1" ht="13.5" customHeight="1">
      <c r="I115" s="80"/>
    </row>
    <row r="116" spans="9:9" s="19" customFormat="1" ht="13.5" customHeight="1">
      <c r="I116" s="80"/>
    </row>
    <row r="117" spans="9:9" s="19" customFormat="1" ht="13.5" customHeight="1">
      <c r="I117" s="80"/>
    </row>
    <row r="118" spans="9:9" s="19" customFormat="1" ht="13.5" customHeight="1">
      <c r="I118" s="80"/>
    </row>
    <row r="119" spans="9:9" s="19" customFormat="1" ht="13.5" customHeight="1">
      <c r="I119" s="80"/>
    </row>
    <row r="120" spans="9:9" s="19" customFormat="1" ht="13.5" customHeight="1">
      <c r="I120" s="80"/>
    </row>
    <row r="121" spans="9:9" s="19" customFormat="1" ht="13.5" customHeight="1">
      <c r="I121" s="80"/>
    </row>
    <row r="122" spans="9:9" s="19" customFormat="1" ht="13.5" customHeight="1">
      <c r="I122" s="80"/>
    </row>
    <row r="123" spans="9:9" s="19" customFormat="1" ht="13.5" customHeight="1">
      <c r="I123" s="80"/>
    </row>
    <row r="124" spans="9:9" s="19" customFormat="1" ht="13.5" customHeight="1">
      <c r="I124" s="80"/>
    </row>
    <row r="125" spans="9:9" s="19" customFormat="1" ht="13.5" customHeight="1">
      <c r="I125" s="80"/>
    </row>
    <row r="126" spans="9:9" s="19" customFormat="1" ht="13.5" customHeight="1">
      <c r="I126" s="80"/>
    </row>
    <row r="127" spans="9:9" s="19" customFormat="1" ht="13.5" customHeight="1">
      <c r="I127" s="80"/>
    </row>
    <row r="128" spans="9:9" s="19" customFormat="1" ht="13.5" customHeight="1">
      <c r="I128" s="80"/>
    </row>
    <row r="129" spans="9:9" s="19" customFormat="1" ht="13.5" customHeight="1">
      <c r="I129" s="80"/>
    </row>
    <row r="130" spans="9:9" s="19" customFormat="1" ht="13.5" customHeight="1">
      <c r="I130" s="80"/>
    </row>
    <row r="131" spans="9:9" s="19" customFormat="1" ht="13.5" customHeight="1">
      <c r="I131" s="80"/>
    </row>
    <row r="132" spans="9:9" s="19" customFormat="1" ht="13.5" customHeight="1">
      <c r="I132" s="80"/>
    </row>
    <row r="133" spans="9:9" s="19" customFormat="1" ht="13.5" customHeight="1">
      <c r="I133" s="80"/>
    </row>
    <row r="134" spans="9:9" s="19" customFormat="1" ht="13.5" customHeight="1">
      <c r="I134" s="80"/>
    </row>
    <row r="135" spans="9:9" s="19" customFormat="1" ht="13.5" customHeight="1">
      <c r="I135" s="80"/>
    </row>
    <row r="136" spans="9:9" s="19" customFormat="1" ht="13.5" customHeight="1">
      <c r="I136" s="80"/>
    </row>
    <row r="137" spans="9:9" s="19" customFormat="1" ht="13.5" customHeight="1">
      <c r="I137" s="80"/>
    </row>
    <row r="138" spans="9:9" s="19" customFormat="1" ht="13.5" customHeight="1">
      <c r="I138" s="80"/>
    </row>
    <row r="139" spans="9:9" s="19" customFormat="1" ht="13.5" customHeight="1">
      <c r="I139" s="80"/>
    </row>
    <row r="140" spans="9:9" s="19" customFormat="1" ht="13.5" customHeight="1">
      <c r="I140" s="80"/>
    </row>
    <row r="141" spans="9:9" s="19" customFormat="1" ht="13.5" customHeight="1">
      <c r="I141" s="80"/>
    </row>
    <row r="142" spans="9:9" s="19" customFormat="1" ht="13.5" customHeight="1">
      <c r="I142" s="80"/>
    </row>
    <row r="143" spans="9:9" s="19" customFormat="1" ht="13.5" customHeight="1">
      <c r="I143" s="80"/>
    </row>
    <row r="144" spans="9:9" s="19" customFormat="1" ht="13.5" customHeight="1">
      <c r="I144" s="80"/>
    </row>
    <row r="145" spans="9:9" s="19" customFormat="1" ht="13.5" customHeight="1">
      <c r="I145" s="80"/>
    </row>
    <row r="146" spans="9:9" s="19" customFormat="1" ht="13.5" customHeight="1">
      <c r="I146" s="80"/>
    </row>
    <row r="147" spans="9:9" s="19" customFormat="1" ht="13.5" customHeight="1">
      <c r="I147" s="80"/>
    </row>
    <row r="148" spans="9:9" s="19" customFormat="1" ht="13.5" customHeight="1">
      <c r="I148" s="80"/>
    </row>
    <row r="149" spans="9:9" s="19" customFormat="1" ht="13.5" customHeight="1">
      <c r="I149" s="80"/>
    </row>
    <row r="150" spans="9:9" s="19" customFormat="1" ht="13.5" customHeight="1">
      <c r="I150" s="80"/>
    </row>
    <row r="151" spans="9:9" s="19" customFormat="1" ht="13.5" customHeight="1">
      <c r="I151" s="80"/>
    </row>
    <row r="152" spans="9:9" s="19" customFormat="1" ht="13.5" customHeight="1">
      <c r="I152" s="80"/>
    </row>
    <row r="153" spans="9:9" s="19" customFormat="1" ht="13.5" customHeight="1">
      <c r="I153" s="80"/>
    </row>
    <row r="154" spans="9:9" s="19" customFormat="1" ht="13.5" customHeight="1">
      <c r="I154" s="80"/>
    </row>
    <row r="155" spans="9:9" s="19" customFormat="1" ht="13.5" customHeight="1">
      <c r="I155" s="80"/>
    </row>
    <row r="156" spans="9:9" s="19" customFormat="1" ht="13.5" customHeight="1">
      <c r="I156" s="80"/>
    </row>
    <row r="157" spans="9:9" s="19" customFormat="1" ht="13.5" customHeight="1">
      <c r="I157" s="80"/>
    </row>
    <row r="158" spans="9:9" s="19" customFormat="1" ht="13.5" customHeight="1">
      <c r="I158" s="80"/>
    </row>
    <row r="159" spans="9:9" s="19" customFormat="1" ht="13.5" customHeight="1">
      <c r="I159" s="80"/>
    </row>
    <row r="160" spans="9:9" s="19" customFormat="1" ht="13.5" customHeight="1">
      <c r="I160" s="80"/>
    </row>
    <row r="161" spans="9:9" s="19" customFormat="1" ht="13.5" customHeight="1">
      <c r="I161" s="80"/>
    </row>
    <row r="162" spans="9:9" s="19" customFormat="1" ht="13.5" customHeight="1">
      <c r="I162" s="80"/>
    </row>
    <row r="163" spans="9:9" s="19" customFormat="1" ht="13.5" customHeight="1">
      <c r="I163" s="80"/>
    </row>
    <row r="164" spans="9:9" s="19" customFormat="1" ht="13.5" customHeight="1">
      <c r="I164" s="80"/>
    </row>
    <row r="165" spans="9:9" s="19" customFormat="1" ht="13.5" customHeight="1">
      <c r="I165" s="80"/>
    </row>
    <row r="166" spans="9:9" s="19" customFormat="1" ht="13.5" customHeight="1">
      <c r="I166" s="80"/>
    </row>
    <row r="167" spans="9:9" s="19" customFormat="1" ht="13.5" customHeight="1">
      <c r="I167" s="80"/>
    </row>
    <row r="168" spans="9:9" s="19" customFormat="1" ht="13.5" customHeight="1">
      <c r="I168" s="80"/>
    </row>
    <row r="169" spans="9:9" s="19" customFormat="1" ht="13.5" customHeight="1">
      <c r="I169" s="80"/>
    </row>
    <row r="170" spans="9:9" s="19" customFormat="1" ht="13.5" customHeight="1">
      <c r="I170" s="80"/>
    </row>
    <row r="171" spans="9:9" s="19" customFormat="1" ht="13.5" customHeight="1">
      <c r="I171" s="80"/>
    </row>
    <row r="172" spans="9:9" s="19" customFormat="1" ht="13.5" customHeight="1">
      <c r="I172" s="80"/>
    </row>
    <row r="173" spans="9:9" s="19" customFormat="1" ht="13.5" customHeight="1">
      <c r="I173" s="80"/>
    </row>
    <row r="174" spans="9:9" s="19" customFormat="1" ht="13.5" customHeight="1">
      <c r="I174" s="80"/>
    </row>
    <row r="175" spans="9:9" s="19" customFormat="1" ht="13.5" customHeight="1">
      <c r="I175" s="80"/>
    </row>
    <row r="176" spans="9:9" s="19" customFormat="1" ht="13.5" customHeight="1">
      <c r="I176" s="80"/>
    </row>
    <row r="177" spans="9:9" s="19" customFormat="1" ht="13.5" customHeight="1">
      <c r="I177" s="80"/>
    </row>
    <row r="178" spans="9:9" s="19" customFormat="1" ht="13.5" customHeight="1">
      <c r="I178" s="80"/>
    </row>
    <row r="179" spans="9:9" s="19" customFormat="1" ht="13.5" customHeight="1">
      <c r="I179" s="80"/>
    </row>
    <row r="180" spans="9:9" s="19" customFormat="1" ht="13.5" customHeight="1">
      <c r="I180" s="80"/>
    </row>
    <row r="181" spans="9:9" s="19" customFormat="1" ht="13.5" customHeight="1">
      <c r="I181" s="80"/>
    </row>
    <row r="182" spans="9:9" s="19" customFormat="1" ht="13.5" customHeight="1">
      <c r="I182" s="80"/>
    </row>
    <row r="183" spans="9:9" s="19" customFormat="1" ht="13.5" customHeight="1">
      <c r="I183" s="80"/>
    </row>
    <row r="184" spans="9:9" s="19" customFormat="1" ht="13.5" customHeight="1">
      <c r="I184" s="80"/>
    </row>
    <row r="185" spans="9:9" s="19" customFormat="1" ht="13.5" customHeight="1">
      <c r="I185" s="80"/>
    </row>
    <row r="186" spans="9:9" s="19" customFormat="1" ht="13.5" customHeight="1">
      <c r="I186" s="80"/>
    </row>
    <row r="187" spans="9:9" s="19" customFormat="1" ht="13.5" customHeight="1">
      <c r="I187" s="80"/>
    </row>
    <row r="188" spans="9:9" s="19" customFormat="1" ht="13.5" customHeight="1">
      <c r="I188" s="80"/>
    </row>
    <row r="189" spans="9:9" s="19" customFormat="1" ht="13.5" customHeight="1">
      <c r="I189" s="80"/>
    </row>
    <row r="190" spans="9:9" s="19" customFormat="1" ht="13.5" customHeight="1">
      <c r="I190" s="80"/>
    </row>
    <row r="191" spans="9:9" s="19" customFormat="1" ht="13.5" customHeight="1">
      <c r="I191" s="80"/>
    </row>
    <row r="192" spans="9:9" s="19" customFormat="1" ht="13.5" customHeight="1">
      <c r="I192" s="80"/>
    </row>
    <row r="193" spans="9:9" s="19" customFormat="1" ht="13.5" customHeight="1">
      <c r="I193" s="80"/>
    </row>
    <row r="194" spans="9:9" s="19" customFormat="1" ht="13.5" customHeight="1">
      <c r="I194" s="80"/>
    </row>
    <row r="195" spans="9:9" s="19" customFormat="1" ht="13.5" customHeight="1">
      <c r="I195" s="80"/>
    </row>
    <row r="196" spans="9:9" s="19" customFormat="1" ht="13.5" customHeight="1">
      <c r="I196" s="80"/>
    </row>
    <row r="197" spans="9:9" s="19" customFormat="1" ht="13.5" customHeight="1">
      <c r="I197" s="80"/>
    </row>
    <row r="198" spans="9:9" s="19" customFormat="1" ht="13.5" customHeight="1">
      <c r="I198" s="80"/>
    </row>
    <row r="199" spans="9:9" s="19" customFormat="1" ht="13.5" customHeight="1">
      <c r="I199" s="80"/>
    </row>
    <row r="200" spans="9:9" s="19" customFormat="1" ht="13.5" customHeight="1">
      <c r="I200" s="80"/>
    </row>
    <row r="201" spans="9:9" s="19" customFormat="1" ht="13.5" customHeight="1">
      <c r="I201" s="80"/>
    </row>
    <row r="202" spans="9:9" s="19" customFormat="1" ht="13.5" customHeight="1">
      <c r="I202" s="80"/>
    </row>
    <row r="203" spans="9:9" s="19" customFormat="1" ht="13.5" customHeight="1">
      <c r="I203" s="80"/>
    </row>
    <row r="204" spans="9:9" s="19" customFormat="1" ht="13.5" customHeight="1">
      <c r="I204" s="80"/>
    </row>
    <row r="205" spans="9:9" s="19" customFormat="1" ht="13.5" customHeight="1">
      <c r="I205" s="80"/>
    </row>
    <row r="206" spans="9:9" s="19" customFormat="1" ht="13.5" customHeight="1">
      <c r="I206" s="80"/>
    </row>
    <row r="207" spans="9:9" s="19" customFormat="1" ht="13.5" customHeight="1">
      <c r="I207" s="80"/>
    </row>
    <row r="208" spans="9:9" s="19" customFormat="1" ht="13.5" customHeight="1">
      <c r="I208" s="80"/>
    </row>
    <row r="209" spans="9:9" s="19" customFormat="1" ht="13.5" customHeight="1">
      <c r="I209" s="80"/>
    </row>
    <row r="210" spans="9:9" s="19" customFormat="1" ht="13.5" customHeight="1">
      <c r="I210" s="80"/>
    </row>
    <row r="211" spans="9:9" s="19" customFormat="1" ht="13.5" customHeight="1">
      <c r="I211" s="80"/>
    </row>
    <row r="212" spans="9:9" s="19" customFormat="1" ht="13.5" customHeight="1">
      <c r="I212" s="80"/>
    </row>
    <row r="213" spans="9:9" s="19" customFormat="1" ht="13.5" customHeight="1">
      <c r="I213" s="80"/>
    </row>
    <row r="214" spans="9:9" s="19" customFormat="1" ht="13.5" customHeight="1">
      <c r="I214" s="80"/>
    </row>
    <row r="215" spans="9:9" s="19" customFormat="1" ht="13.5" customHeight="1">
      <c r="I215" s="80"/>
    </row>
    <row r="216" spans="9:9" s="19" customFormat="1" ht="13.5" customHeight="1">
      <c r="I216" s="80"/>
    </row>
    <row r="217" spans="9:9" s="19" customFormat="1" ht="13.5" customHeight="1">
      <c r="I217" s="80"/>
    </row>
    <row r="218" spans="9:9" s="19" customFormat="1" ht="13.5" customHeight="1">
      <c r="I218" s="80"/>
    </row>
    <row r="219" spans="9:9" s="19" customFormat="1" ht="13.5" customHeight="1">
      <c r="I219" s="80"/>
    </row>
    <row r="220" spans="9:9" s="19" customFormat="1" ht="13.5" customHeight="1">
      <c r="I220" s="80"/>
    </row>
    <row r="221" spans="9:9" s="19" customFormat="1" ht="13.5" customHeight="1">
      <c r="I221" s="80"/>
    </row>
    <row r="222" spans="9:9" s="19" customFormat="1" ht="13.5" customHeight="1">
      <c r="I222" s="80"/>
    </row>
    <row r="223" spans="9:9" s="19" customFormat="1" ht="13.5" customHeight="1">
      <c r="I223" s="80"/>
    </row>
    <row r="224" spans="9:9" s="19" customFormat="1" ht="13.5" customHeight="1">
      <c r="I224" s="80"/>
    </row>
    <row r="225" spans="9:9" s="19" customFormat="1" ht="13.5" customHeight="1">
      <c r="I225" s="80"/>
    </row>
    <row r="226" spans="9:9" s="19" customFormat="1" ht="13.5" customHeight="1">
      <c r="I226" s="80"/>
    </row>
    <row r="227" spans="9:9" s="19" customFormat="1" ht="13.5" customHeight="1">
      <c r="I227" s="80"/>
    </row>
    <row r="228" spans="9:9" s="19" customFormat="1" ht="13.5" customHeight="1">
      <c r="I228" s="80"/>
    </row>
    <row r="229" spans="9:9" s="19" customFormat="1" ht="13.5" customHeight="1">
      <c r="I229" s="80"/>
    </row>
    <row r="230" spans="9:9" s="19" customFormat="1" ht="13.5" customHeight="1">
      <c r="I230" s="80"/>
    </row>
    <row r="231" spans="9:9" s="19" customFormat="1" ht="13.5" customHeight="1">
      <c r="I231" s="80"/>
    </row>
    <row r="232" spans="9:9" s="19" customFormat="1" ht="13.5" customHeight="1">
      <c r="I232" s="80"/>
    </row>
    <row r="233" spans="9:9" s="19" customFormat="1" ht="13.5" customHeight="1">
      <c r="I233" s="80"/>
    </row>
    <row r="234" spans="9:9" s="19" customFormat="1" ht="13.5" customHeight="1">
      <c r="I234" s="80"/>
    </row>
    <row r="235" spans="9:9" s="19" customFormat="1" ht="13.5" customHeight="1">
      <c r="I235" s="80"/>
    </row>
    <row r="236" spans="9:9" s="19" customFormat="1" ht="13.5" customHeight="1">
      <c r="I236" s="80"/>
    </row>
    <row r="237" spans="9:9" s="19" customFormat="1" ht="13.5" customHeight="1">
      <c r="I237" s="80"/>
    </row>
    <row r="238" spans="9:9" s="19" customFormat="1" ht="13.5" customHeight="1">
      <c r="I238" s="80"/>
    </row>
    <row r="239" spans="9:9" s="19" customFormat="1" ht="13.5" customHeight="1">
      <c r="I239" s="80"/>
    </row>
    <row r="240" spans="9:9" s="19" customFormat="1" ht="13.5" customHeight="1">
      <c r="I240" s="80"/>
    </row>
    <row r="241" spans="9:9" s="19" customFormat="1" ht="13.5" customHeight="1">
      <c r="I241" s="80"/>
    </row>
    <row r="242" spans="9:9" s="19" customFormat="1" ht="13.5" customHeight="1">
      <c r="I242" s="80"/>
    </row>
    <row r="243" spans="9:9" s="19" customFormat="1" ht="13.5" customHeight="1">
      <c r="I243" s="80"/>
    </row>
    <row r="244" spans="9:9" s="19" customFormat="1" ht="13.5" customHeight="1">
      <c r="I244" s="80"/>
    </row>
    <row r="245" spans="9:9" s="19" customFormat="1" ht="13.5" customHeight="1">
      <c r="I245" s="80"/>
    </row>
    <row r="246" spans="9:9" s="19" customFormat="1" ht="13.5" customHeight="1">
      <c r="I246" s="80"/>
    </row>
    <row r="247" spans="9:9" s="19" customFormat="1" ht="13.5" customHeight="1">
      <c r="I247" s="80"/>
    </row>
    <row r="248" spans="9:9" s="19" customFormat="1" ht="13.5" customHeight="1">
      <c r="I248" s="80"/>
    </row>
    <row r="249" spans="9:9" s="19" customFormat="1" ht="13.5" customHeight="1">
      <c r="I249" s="80"/>
    </row>
    <row r="250" spans="9:9" s="19" customFormat="1" ht="13.5" customHeight="1">
      <c r="I250" s="80"/>
    </row>
    <row r="251" spans="9:9" s="19" customFormat="1" ht="13.5" customHeight="1">
      <c r="I251" s="80"/>
    </row>
    <row r="252" spans="9:9" s="19" customFormat="1" ht="13.5" customHeight="1">
      <c r="I252" s="80"/>
    </row>
    <row r="253" spans="9:9" s="19" customFormat="1" ht="13.5" customHeight="1">
      <c r="I253" s="80"/>
    </row>
    <row r="254" spans="9:9" s="19" customFormat="1" ht="13.5" customHeight="1">
      <c r="I254" s="80"/>
    </row>
    <row r="255" spans="9:9" s="19" customFormat="1" ht="13.5" customHeight="1">
      <c r="I255" s="80"/>
    </row>
    <row r="256" spans="9:9" s="19" customFormat="1" ht="13.5" customHeight="1">
      <c r="I256" s="80"/>
    </row>
    <row r="257" spans="9:9" s="19" customFormat="1" ht="13.5" customHeight="1">
      <c r="I257" s="80"/>
    </row>
    <row r="258" spans="9:9" s="19" customFormat="1" ht="13.5" customHeight="1">
      <c r="I258" s="80"/>
    </row>
    <row r="259" spans="9:9" s="19" customFormat="1" ht="13.5" customHeight="1">
      <c r="I259" s="80"/>
    </row>
    <row r="260" spans="9:9" s="19" customFormat="1" ht="13.5" customHeight="1">
      <c r="I260" s="80"/>
    </row>
    <row r="261" spans="9:9" s="19" customFormat="1" ht="13.5" customHeight="1">
      <c r="I261" s="80"/>
    </row>
    <row r="262" spans="9:9" s="19" customFormat="1" ht="13.5" customHeight="1">
      <c r="I262" s="80"/>
    </row>
    <row r="263" spans="9:9" s="19" customFormat="1" ht="13.5" customHeight="1">
      <c r="I263" s="80"/>
    </row>
    <row r="264" spans="9:9" s="19" customFormat="1" ht="13.5" customHeight="1">
      <c r="I264" s="80"/>
    </row>
    <row r="265" spans="9:9" s="19" customFormat="1" ht="13.5" customHeight="1">
      <c r="I265" s="80"/>
    </row>
    <row r="266" spans="9:9" s="19" customFormat="1" ht="13.5" customHeight="1">
      <c r="I266" s="80"/>
    </row>
    <row r="267" spans="9:9" s="19" customFormat="1" ht="13.5" customHeight="1">
      <c r="I267" s="80"/>
    </row>
    <row r="268" spans="9:9" s="19" customFormat="1" ht="13.5" customHeight="1">
      <c r="I268" s="80"/>
    </row>
    <row r="269" spans="9:9" s="19" customFormat="1" ht="13.5" customHeight="1">
      <c r="I269" s="80"/>
    </row>
    <row r="270" spans="9:9" s="19" customFormat="1" ht="13.5" customHeight="1">
      <c r="I270" s="80"/>
    </row>
    <row r="271" spans="9:9" s="19" customFormat="1" ht="13.5" customHeight="1">
      <c r="I271" s="80"/>
    </row>
    <row r="272" spans="9:9" s="19" customFormat="1" ht="13.5" customHeight="1">
      <c r="I272" s="80"/>
    </row>
    <row r="273" spans="9:9" s="19" customFormat="1" ht="13.5" customHeight="1">
      <c r="I273" s="80"/>
    </row>
    <row r="274" spans="9:9" s="19" customFormat="1" ht="13.5" customHeight="1">
      <c r="I274" s="80"/>
    </row>
    <row r="275" spans="9:9" s="19" customFormat="1" ht="13.5" customHeight="1">
      <c r="I275" s="80"/>
    </row>
    <row r="276" spans="9:9" s="19" customFormat="1" ht="13.5" customHeight="1">
      <c r="I276" s="80"/>
    </row>
    <row r="277" spans="9:9" s="19" customFormat="1" ht="13.5" customHeight="1">
      <c r="I277" s="80"/>
    </row>
    <row r="278" spans="9:9" s="19" customFormat="1" ht="13.5" customHeight="1">
      <c r="I278" s="80"/>
    </row>
    <row r="279" spans="9:9" s="19" customFormat="1" ht="13.5" customHeight="1">
      <c r="I279" s="80"/>
    </row>
    <row r="280" spans="9:9" s="19" customFormat="1" ht="13.5" customHeight="1">
      <c r="I280" s="80"/>
    </row>
    <row r="281" spans="9:9" s="19" customFormat="1" ht="13.5" customHeight="1">
      <c r="I281" s="80"/>
    </row>
    <row r="282" spans="9:9" s="19" customFormat="1" ht="13.5" customHeight="1">
      <c r="I282" s="80"/>
    </row>
    <row r="283" spans="9:9" s="19" customFormat="1" ht="13.5" customHeight="1">
      <c r="I283" s="80"/>
    </row>
    <row r="284" spans="9:9" s="19" customFormat="1" ht="13.5" customHeight="1">
      <c r="I284" s="80"/>
    </row>
    <row r="285" spans="9:9" s="19" customFormat="1" ht="13.5" customHeight="1">
      <c r="I285" s="80"/>
    </row>
    <row r="286" spans="9:9" s="19" customFormat="1" ht="13.5" customHeight="1">
      <c r="I286" s="80"/>
    </row>
    <row r="287" spans="9:9" s="19" customFormat="1" ht="13.5" customHeight="1">
      <c r="I287" s="80"/>
    </row>
    <row r="288" spans="9:9" s="19" customFormat="1" ht="13.5" customHeight="1">
      <c r="I288" s="80"/>
    </row>
    <row r="289" spans="9:9" s="19" customFormat="1" ht="13.5" customHeight="1">
      <c r="I289" s="80"/>
    </row>
    <row r="290" spans="9:9" s="19" customFormat="1" ht="13.5" customHeight="1">
      <c r="I290" s="80"/>
    </row>
    <row r="291" spans="9:9" s="19" customFormat="1" ht="13.5" customHeight="1">
      <c r="I291" s="80"/>
    </row>
    <row r="292" spans="9:9" s="19" customFormat="1" ht="13.5" customHeight="1">
      <c r="I292" s="80"/>
    </row>
    <row r="293" spans="9:9" s="19" customFormat="1" ht="13.5" customHeight="1">
      <c r="I293" s="80"/>
    </row>
    <row r="294" spans="9:9" s="19" customFormat="1" ht="13.5" customHeight="1">
      <c r="I294" s="80"/>
    </row>
    <row r="295" spans="9:9" s="19" customFormat="1" ht="13.5" customHeight="1">
      <c r="I295" s="80"/>
    </row>
    <row r="296" spans="9:9" s="19" customFormat="1" ht="13.5" customHeight="1">
      <c r="I296" s="80"/>
    </row>
    <row r="297" spans="9:9" s="19" customFormat="1" ht="13.5" customHeight="1">
      <c r="I297" s="80"/>
    </row>
    <row r="298" spans="9:9" s="19" customFormat="1" ht="13.5" customHeight="1">
      <c r="I298" s="80"/>
    </row>
    <row r="299" spans="9:9" s="19" customFormat="1" ht="13.5" customHeight="1">
      <c r="I299" s="80"/>
    </row>
    <row r="300" spans="9:9" s="19" customFormat="1" ht="13.5" customHeight="1">
      <c r="I300" s="80"/>
    </row>
    <row r="301" spans="9:9" s="19" customFormat="1" ht="13.5" customHeight="1">
      <c r="I301" s="80"/>
    </row>
    <row r="302" spans="9:9" s="19" customFormat="1" ht="13.5" customHeight="1">
      <c r="I302" s="80"/>
    </row>
    <row r="303" spans="9:9" s="19" customFormat="1" ht="13.5" customHeight="1">
      <c r="I303" s="80"/>
    </row>
    <row r="304" spans="9:9" s="19" customFormat="1" ht="13.5" customHeight="1">
      <c r="I304" s="80"/>
    </row>
    <row r="305" spans="9:9" s="19" customFormat="1" ht="13.5" customHeight="1">
      <c r="I305" s="80"/>
    </row>
    <row r="306" spans="9:9" s="19" customFormat="1" ht="13.5" customHeight="1">
      <c r="I306" s="80"/>
    </row>
    <row r="307" spans="9:9" s="19" customFormat="1" ht="13.5" customHeight="1">
      <c r="I307" s="80"/>
    </row>
    <row r="308" spans="9:9" s="19" customFormat="1" ht="13.5" customHeight="1">
      <c r="I308" s="80"/>
    </row>
    <row r="309" spans="9:9" s="19" customFormat="1" ht="13.5" customHeight="1">
      <c r="I309" s="80"/>
    </row>
    <row r="310" spans="9:9" s="19" customFormat="1" ht="13.5" customHeight="1">
      <c r="I310" s="80"/>
    </row>
    <row r="311" spans="9:9" s="19" customFormat="1" ht="13.5" customHeight="1">
      <c r="I311" s="80"/>
    </row>
    <row r="312" spans="9:9" s="19" customFormat="1" ht="13.5" customHeight="1">
      <c r="I312" s="80"/>
    </row>
    <row r="313" spans="9:9" s="19" customFormat="1" ht="13.5" customHeight="1">
      <c r="I313" s="80"/>
    </row>
    <row r="314" spans="9:9" s="19" customFormat="1" ht="13.5" customHeight="1">
      <c r="I314" s="80"/>
    </row>
    <row r="315" spans="9:9" s="19" customFormat="1" ht="13.5" customHeight="1">
      <c r="I315" s="80"/>
    </row>
    <row r="316" spans="9:9" s="19" customFormat="1" ht="13.5" customHeight="1">
      <c r="I316" s="80"/>
    </row>
    <row r="317" spans="9:9" s="19" customFormat="1" ht="13.5" customHeight="1">
      <c r="I317" s="80"/>
    </row>
    <row r="318" spans="9:9" s="19" customFormat="1" ht="13.5" customHeight="1">
      <c r="I318" s="80"/>
    </row>
    <row r="319" spans="9:9" s="19" customFormat="1" ht="13.5" customHeight="1">
      <c r="I319" s="80"/>
    </row>
    <row r="320" spans="9:9" s="19" customFormat="1" ht="13.5" customHeight="1">
      <c r="I320" s="80"/>
    </row>
    <row r="321" spans="9:9" s="19" customFormat="1" ht="13.5" customHeight="1">
      <c r="I321" s="80"/>
    </row>
    <row r="322" spans="9:9" s="19" customFormat="1" ht="13.5" customHeight="1">
      <c r="I322" s="80"/>
    </row>
    <row r="323" spans="9:9" s="19" customFormat="1" ht="13.5" customHeight="1">
      <c r="I323" s="80"/>
    </row>
    <row r="324" spans="9:9" s="19" customFormat="1" ht="13.5" customHeight="1">
      <c r="I324" s="80"/>
    </row>
    <row r="325" spans="9:9" s="19" customFormat="1" ht="13.5" customHeight="1">
      <c r="I325" s="80"/>
    </row>
    <row r="326" spans="9:9" s="19" customFormat="1" ht="13.5" customHeight="1">
      <c r="I326" s="80"/>
    </row>
    <row r="327" spans="9:9" s="19" customFormat="1" ht="13.5" customHeight="1">
      <c r="I327" s="80"/>
    </row>
    <row r="328" spans="9:9" s="19" customFormat="1" ht="13.5" customHeight="1">
      <c r="I328" s="80"/>
    </row>
    <row r="329" spans="9:9" s="19" customFormat="1" ht="13.5" customHeight="1">
      <c r="I329" s="80"/>
    </row>
    <row r="330" spans="9:9" s="19" customFormat="1" ht="13.5" customHeight="1">
      <c r="I330" s="80"/>
    </row>
    <row r="331" spans="9:9" s="19" customFormat="1" ht="13.5" customHeight="1">
      <c r="I331" s="80"/>
    </row>
    <row r="332" spans="9:9" s="19" customFormat="1" ht="13.5" customHeight="1">
      <c r="I332" s="80"/>
    </row>
    <row r="333" spans="9:9" s="19" customFormat="1" ht="13.5" customHeight="1">
      <c r="I333" s="80"/>
    </row>
    <row r="334" spans="9:9" s="19" customFormat="1" ht="13.5" customHeight="1">
      <c r="I334" s="80"/>
    </row>
    <row r="335" spans="9:9" s="19" customFormat="1" ht="13.5" customHeight="1">
      <c r="I335" s="80"/>
    </row>
    <row r="336" spans="9:9" s="19" customFormat="1" ht="13.5" customHeight="1">
      <c r="I336" s="80"/>
    </row>
    <row r="337" spans="9:9" s="19" customFormat="1" ht="13.5" customHeight="1">
      <c r="I337" s="80"/>
    </row>
    <row r="338" spans="9:9" s="19" customFormat="1" ht="13.5" customHeight="1">
      <c r="I338" s="80"/>
    </row>
  </sheetData>
  <customSheetViews>
    <customSheetView guid="{3A8EF6F6-C45A-45DE-8E7F-2F44C5063395}" showGridLines="0" fitToPage="1">
      <pane xSplit="1" ySplit="9" topLeftCell="D25" activePane="bottomRight" state="frozen"/>
      <selection pane="bottomRight" activeCell="G37" sqref="G37"/>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ySplit="7" topLeftCell="A35" activePane="bottomLeft" state="frozen"/>
      <selection pane="bottomLeft" activeCell="B59" sqref="B59"/>
      <pageMargins left="0.75" right="0.75" top="1" bottom="1" header="0" footer="0"/>
      <pageSetup paperSize="9" orientation="landscape" horizontalDpi="4294967292" r:id="rId2"/>
      <headerFooter alignWithMargins="0"/>
    </customSheetView>
    <customSheetView guid="{8A76CB75-0074-42C4-9951-071537C0DA5A}" showGridLines="0" fitToPage="1">
      <pane ySplit="7" topLeftCell="A35" activePane="bottomLeft" state="frozen"/>
      <selection pane="bottomLeft" activeCell="B59" sqref="B59"/>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ySplit="7" topLeftCell="A26" activePane="bottomLeft" state="frozen"/>
      <selection pane="bottomLeft" activeCell="A10" sqref="A10"/>
      <pageMargins left="0.75" right="0.75" top="1" bottom="1" header="0" footer="0"/>
      <pageSetup paperSize="9" orientation="landscape" horizontalDpi="4294967292" r:id="rId4"/>
      <headerFooter alignWithMargins="0"/>
    </customSheetView>
  </customSheetViews>
  <phoneticPr fontId="24" type="noConversion"/>
  <pageMargins left="0.12" right="0.13" top="1" bottom="1" header="1" footer="1"/>
  <pageSetup paperSize="9" orientation="landscape" horizontalDpi="4294967292" r:id="rId5"/>
  <headerFooter alignWithMargins="0"/>
  <ignoredErrors>
    <ignoredError sqref="A10:Z10" numberStoredAsText="1"/>
    <ignoredError sqref="B66:Z82 B86 B87:Z87 C86:Z86 B90:Z91 B94:Z94 B98:Z98 A102:XFD102" formula="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A4B74"/>
    <pageSetUpPr fitToPage="1"/>
  </sheetPr>
  <dimension ref="A2:BB347"/>
  <sheetViews>
    <sheetView showGridLines="0" zoomScaleNormal="100" workbookViewId="0">
      <pane xSplit="1" ySplit="10" topLeftCell="D62" activePane="bottomRight" state="frozen"/>
      <selection activeCell="B63" sqref="B63"/>
      <selection pane="topRight" activeCell="B63" sqref="B63"/>
      <selection pane="bottomLeft" activeCell="B63" sqref="B63"/>
      <selection pane="bottomRight" activeCell="A66" sqref="A66"/>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16384" width="9.140625" style="1"/>
  </cols>
  <sheetData>
    <row r="2" spans="1:28" ht="11.25" customHeight="1">
      <c r="A2" s="8" t="s">
        <v>158</v>
      </c>
      <c r="Z2" s="7"/>
    </row>
    <row r="3" spans="1:28" ht="11.25" customHeight="1">
      <c r="A3" s="12" t="s">
        <v>159</v>
      </c>
    </row>
    <row r="4" spans="1:28" ht="11.25" customHeight="1">
      <c r="A4" s="12"/>
    </row>
    <row r="5" spans="1:28" ht="13.5" customHeight="1">
      <c r="A5" s="10" t="s">
        <v>149</v>
      </c>
      <c r="X5" s="35" t="s">
        <v>190</v>
      </c>
      <c r="Z5" s="7"/>
    </row>
    <row r="6" spans="1:28"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28"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28"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row>
    <row r="9" spans="1:28" s="9" customFormat="1" ht="23.85" customHeight="1">
      <c r="A9" s="16" t="s">
        <v>135</v>
      </c>
      <c r="B9" s="17"/>
      <c r="C9" s="27"/>
      <c r="D9" s="17"/>
      <c r="E9" s="27"/>
      <c r="F9" s="27" t="s">
        <v>93</v>
      </c>
      <c r="G9" s="27" t="s">
        <v>73</v>
      </c>
      <c r="H9" s="27" t="s">
        <v>74</v>
      </c>
      <c r="I9" s="31" t="s">
        <v>76</v>
      </c>
      <c r="J9" s="27" t="s">
        <v>75</v>
      </c>
      <c r="K9" s="27" t="s">
        <v>77</v>
      </c>
      <c r="L9" s="27" t="s">
        <v>78</v>
      </c>
      <c r="M9" s="27" t="s">
        <v>140</v>
      </c>
      <c r="N9" s="27" t="s">
        <v>143</v>
      </c>
      <c r="O9" s="17"/>
      <c r="P9" s="27"/>
      <c r="Q9" s="27" t="s">
        <v>80</v>
      </c>
      <c r="R9" s="27" t="s">
        <v>81</v>
      </c>
      <c r="S9" s="27" t="s">
        <v>82</v>
      </c>
      <c r="T9" s="27" t="s">
        <v>83</v>
      </c>
      <c r="U9" s="27" t="s">
        <v>84</v>
      </c>
      <c r="V9" s="27" t="s">
        <v>120</v>
      </c>
      <c r="W9" s="27" t="s">
        <v>85</v>
      </c>
      <c r="X9" s="27" t="s">
        <v>86</v>
      </c>
      <c r="Y9" s="27" t="s">
        <v>123</v>
      </c>
      <c r="Z9" s="27" t="s">
        <v>144</v>
      </c>
    </row>
    <row r="10" spans="1:28"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row>
    <row r="11" spans="1:28" s="85" customFormat="1" ht="13.5" customHeight="1">
      <c r="A11" s="70" t="s">
        <v>235</v>
      </c>
      <c r="B11" s="72">
        <v>-34.87170204999984</v>
      </c>
      <c r="C11" s="72">
        <v>-31.146620059999805</v>
      </c>
      <c r="D11" s="72">
        <v>1801.89969608</v>
      </c>
      <c r="E11" s="72">
        <v>1800.6821814899999</v>
      </c>
      <c r="F11" s="72">
        <v>537.85087449000002</v>
      </c>
      <c r="G11" s="72">
        <v>328.00795234000009</v>
      </c>
      <c r="H11" s="72">
        <v>209.84292214999999</v>
      </c>
      <c r="I11" s="72">
        <v>115.36260319999998</v>
      </c>
      <c r="J11" s="72">
        <v>2.3305950000000002</v>
      </c>
      <c r="K11" s="72">
        <v>167.01594735999996</v>
      </c>
      <c r="L11" s="72">
        <v>648.99980352</v>
      </c>
      <c r="M11" s="72">
        <v>444.48496112000009</v>
      </c>
      <c r="N11" s="72">
        <v>1.2175145900000002</v>
      </c>
      <c r="O11" s="72">
        <v>1836.7713981299999</v>
      </c>
      <c r="P11" s="64">
        <v>1831.8288015499998</v>
      </c>
      <c r="Q11" s="72">
        <v>395.75787118000005</v>
      </c>
      <c r="R11" s="72">
        <v>715.33755111000005</v>
      </c>
      <c r="S11" s="72">
        <v>26.759334699999989</v>
      </c>
      <c r="T11" s="72">
        <v>35.406438629999997</v>
      </c>
      <c r="U11" s="72">
        <v>220.07781518999997</v>
      </c>
      <c r="V11" s="72" t="s">
        <v>217</v>
      </c>
      <c r="W11" s="72">
        <v>29.887485950000002</v>
      </c>
      <c r="X11" s="72">
        <v>81.569725559999995</v>
      </c>
      <c r="Y11" s="72">
        <v>327.03257923000001</v>
      </c>
      <c r="Z11" s="72">
        <v>4.94259658</v>
      </c>
      <c r="AB11" s="65"/>
    </row>
    <row r="12" spans="1:28" s="85" customFormat="1" ht="13.5" customHeight="1">
      <c r="A12" s="70" t="s">
        <v>236</v>
      </c>
      <c r="B12" s="72">
        <v>295.49112964999949</v>
      </c>
      <c r="C12" s="72">
        <v>304.87022068999977</v>
      </c>
      <c r="D12" s="72">
        <v>4542.0514551099996</v>
      </c>
      <c r="E12" s="72">
        <v>4533.6253887499997</v>
      </c>
      <c r="F12" s="72">
        <v>1608.5620042399999</v>
      </c>
      <c r="G12" s="72">
        <v>1199.3625842799997</v>
      </c>
      <c r="H12" s="72">
        <v>409.19941996000006</v>
      </c>
      <c r="I12" s="72">
        <v>215.60816696000001</v>
      </c>
      <c r="J12" s="72">
        <v>5.10007564</v>
      </c>
      <c r="K12" s="72">
        <v>329.57472246000003</v>
      </c>
      <c r="L12" s="72">
        <v>1409.8032423799996</v>
      </c>
      <c r="M12" s="72">
        <v>1180.58534403</v>
      </c>
      <c r="N12" s="72">
        <v>8.4260663600000001</v>
      </c>
      <c r="O12" s="72">
        <v>4246.5603254600001</v>
      </c>
      <c r="P12" s="64">
        <v>4228.75516806</v>
      </c>
      <c r="Q12" s="72">
        <v>918.67111584999998</v>
      </c>
      <c r="R12" s="72">
        <v>1587.3744028300002</v>
      </c>
      <c r="S12" s="72">
        <v>62.484904999999998</v>
      </c>
      <c r="T12" s="72">
        <v>98.467421900000005</v>
      </c>
      <c r="U12" s="72">
        <v>482.96446814000001</v>
      </c>
      <c r="V12" s="72" t="s">
        <v>217</v>
      </c>
      <c r="W12" s="72">
        <v>60.399230619999997</v>
      </c>
      <c r="X12" s="72">
        <v>184.72978024999998</v>
      </c>
      <c r="Y12" s="72">
        <v>833.66384347000007</v>
      </c>
      <c r="Z12" s="72">
        <v>17.805157399999999</v>
      </c>
    </row>
    <row r="13" spans="1:28" s="85" customFormat="1" ht="13.5" customHeight="1">
      <c r="A13" s="70" t="s">
        <v>225</v>
      </c>
      <c r="B13" s="72">
        <v>85.289243380998414</v>
      </c>
      <c r="C13" s="72">
        <v>98.875615510998614</v>
      </c>
      <c r="D13" s="72">
        <v>6554.9858970109999</v>
      </c>
      <c r="E13" s="72">
        <v>6541.607639971</v>
      </c>
      <c r="F13" s="72">
        <v>2434.4077398999998</v>
      </c>
      <c r="G13" s="72">
        <v>1821.4213489899996</v>
      </c>
      <c r="H13" s="72">
        <v>612.98639090999995</v>
      </c>
      <c r="I13" s="72">
        <v>318.35082703</v>
      </c>
      <c r="J13" s="72">
        <v>7.7904520100000001</v>
      </c>
      <c r="K13" s="72">
        <v>507.13741167000001</v>
      </c>
      <c r="L13" s="72">
        <v>2085.6494975709998</v>
      </c>
      <c r="M13" s="72">
        <v>1506.6225388199996</v>
      </c>
      <c r="N13" s="72">
        <v>13.378257039999999</v>
      </c>
      <c r="O13" s="72">
        <v>6469.6966536300015</v>
      </c>
      <c r="P13" s="64">
        <v>6442.7320244600014</v>
      </c>
      <c r="Q13" s="72">
        <v>1445.1449148800002</v>
      </c>
      <c r="R13" s="72">
        <v>2316.2097854399999</v>
      </c>
      <c r="S13" s="72">
        <v>102.03815384999996</v>
      </c>
      <c r="T13" s="72">
        <v>139.87121756000005</v>
      </c>
      <c r="U13" s="72">
        <v>718.28810192000003</v>
      </c>
      <c r="V13" s="72" t="s">
        <v>217</v>
      </c>
      <c r="W13" s="72">
        <v>106.25285702000001</v>
      </c>
      <c r="X13" s="72">
        <v>300.30534863999998</v>
      </c>
      <c r="Y13" s="72">
        <v>1314.6216451500004</v>
      </c>
      <c r="Z13" s="72">
        <v>26.964629169999998</v>
      </c>
    </row>
    <row r="14" spans="1:28" s="85" customFormat="1" ht="13.5" customHeight="1">
      <c r="A14" s="73" t="s">
        <v>226</v>
      </c>
      <c r="B14" s="76">
        <v>-113.29403394999827</v>
      </c>
      <c r="C14" s="76">
        <v>-91.079159749999235</v>
      </c>
      <c r="D14" s="76">
        <v>9406.9387368800017</v>
      </c>
      <c r="E14" s="76">
        <v>9391.8793517000013</v>
      </c>
      <c r="F14" s="76">
        <v>3461.6086049300002</v>
      </c>
      <c r="G14" s="76">
        <v>2616.37359251</v>
      </c>
      <c r="H14" s="76">
        <v>845.23501242000009</v>
      </c>
      <c r="I14" s="76">
        <v>429.48804053999999</v>
      </c>
      <c r="J14" s="76">
        <v>10.645567809999999</v>
      </c>
      <c r="K14" s="76">
        <v>727.89546060999987</v>
      </c>
      <c r="L14" s="76">
        <v>2873.9487908600013</v>
      </c>
      <c r="M14" s="76">
        <v>2317.780927490001</v>
      </c>
      <c r="N14" s="76">
        <v>15.05938518</v>
      </c>
      <c r="O14" s="76">
        <v>9520.2327708299999</v>
      </c>
      <c r="P14" s="77">
        <v>9482.9585114500005</v>
      </c>
      <c r="Q14" s="76">
        <v>2072.8185285100003</v>
      </c>
      <c r="R14" s="76">
        <v>3218.0070974200003</v>
      </c>
      <c r="S14" s="76">
        <v>155.41193672999998</v>
      </c>
      <c r="T14" s="76">
        <v>221.52379133000005</v>
      </c>
      <c r="U14" s="76">
        <v>1037.7304827200005</v>
      </c>
      <c r="V14" s="76" t="s">
        <v>217</v>
      </c>
      <c r="W14" s="76">
        <v>144.80253528</v>
      </c>
      <c r="X14" s="76">
        <v>533.64260342000011</v>
      </c>
      <c r="Y14" s="76">
        <v>2099.0215360400002</v>
      </c>
      <c r="Z14" s="76">
        <v>37.274259379999997</v>
      </c>
    </row>
    <row r="15" spans="1:28" s="85" customFormat="1" ht="13.5" customHeight="1">
      <c r="A15" s="70" t="s">
        <v>237</v>
      </c>
      <c r="B15" s="72">
        <v>31.176210883000294</v>
      </c>
      <c r="C15" s="72">
        <v>35.701164183000174</v>
      </c>
      <c r="D15" s="72">
        <v>1894.8914401100003</v>
      </c>
      <c r="E15" s="72">
        <v>1893.5718525000002</v>
      </c>
      <c r="F15" s="72">
        <v>526.60680964000005</v>
      </c>
      <c r="G15" s="72">
        <v>340.07757351000009</v>
      </c>
      <c r="H15" s="72">
        <v>186.52923612999999</v>
      </c>
      <c r="I15" s="72">
        <v>100.82730594</v>
      </c>
      <c r="J15" s="72">
        <v>2.4076874100000003</v>
      </c>
      <c r="K15" s="72">
        <v>163.31277546000001</v>
      </c>
      <c r="L15" s="72">
        <v>694.17713800000001</v>
      </c>
      <c r="M15" s="72">
        <v>507.06744199000002</v>
      </c>
      <c r="N15" s="72">
        <v>1.3195876100000001</v>
      </c>
      <c r="O15" s="72">
        <v>1863.715229227</v>
      </c>
      <c r="P15" s="64">
        <v>1857.870688317</v>
      </c>
      <c r="Q15" s="72">
        <v>410.86767664999991</v>
      </c>
      <c r="R15" s="72">
        <v>689.54028889000006</v>
      </c>
      <c r="S15" s="72">
        <v>38.363752299999994</v>
      </c>
      <c r="T15" s="72">
        <v>39.516354069999998</v>
      </c>
      <c r="U15" s="72">
        <v>211.42249398700002</v>
      </c>
      <c r="V15" s="72" t="s">
        <v>217</v>
      </c>
      <c r="W15" s="72">
        <v>28.082424110000002</v>
      </c>
      <c r="X15" s="72">
        <v>89.889709309999986</v>
      </c>
      <c r="Y15" s="72">
        <v>350.18798899999996</v>
      </c>
      <c r="Z15" s="72">
        <v>5.8445409100000001</v>
      </c>
    </row>
    <row r="16" spans="1:28" s="85" customFormat="1" ht="13.5" customHeight="1">
      <c r="A16" s="70" t="s">
        <v>238</v>
      </c>
      <c r="B16" s="72">
        <v>164.61045944999933</v>
      </c>
      <c r="C16" s="72">
        <v>177.33736886999941</v>
      </c>
      <c r="D16" s="72">
        <v>4469.523074149999</v>
      </c>
      <c r="E16" s="72">
        <v>4462.960110779999</v>
      </c>
      <c r="F16" s="72">
        <v>1642.3972148099995</v>
      </c>
      <c r="G16" s="72">
        <v>1240.0441149699996</v>
      </c>
      <c r="H16" s="72">
        <v>402.35309983999997</v>
      </c>
      <c r="I16" s="72">
        <v>216.93587718000001</v>
      </c>
      <c r="J16" s="72">
        <v>5.17462774</v>
      </c>
      <c r="K16" s="72">
        <v>333.37764366999988</v>
      </c>
      <c r="L16" s="72">
        <v>1390.82367492</v>
      </c>
      <c r="M16" s="72">
        <v>1091.18694964</v>
      </c>
      <c r="N16" s="72">
        <v>6.5629633699999994</v>
      </c>
      <c r="O16" s="72">
        <v>4304.9126146999997</v>
      </c>
      <c r="P16" s="64">
        <v>4285.6227419099996</v>
      </c>
      <c r="Q16" s="72">
        <v>970.19016954000017</v>
      </c>
      <c r="R16" s="72">
        <v>1546.1944139700001</v>
      </c>
      <c r="S16" s="72">
        <v>79.865605400000007</v>
      </c>
      <c r="T16" s="72">
        <v>90.729938579999981</v>
      </c>
      <c r="U16" s="72">
        <v>472.95221403999994</v>
      </c>
      <c r="V16" s="72" t="s">
        <v>217</v>
      </c>
      <c r="W16" s="72">
        <v>59.137026829999996</v>
      </c>
      <c r="X16" s="72">
        <v>220.99615113999999</v>
      </c>
      <c r="Y16" s="72">
        <v>845.55722240999989</v>
      </c>
      <c r="Z16" s="72">
        <v>19.28987279</v>
      </c>
    </row>
    <row r="17" spans="1:54" s="85" customFormat="1" ht="13.5" customHeight="1">
      <c r="A17" s="70" t="s">
        <v>227</v>
      </c>
      <c r="B17" s="72">
        <v>160.66417049000029</v>
      </c>
      <c r="C17" s="72">
        <v>176.92712487000063</v>
      </c>
      <c r="D17" s="72">
        <v>6659.1602876600009</v>
      </c>
      <c r="E17" s="72">
        <v>6648.7121267300008</v>
      </c>
      <c r="F17" s="72">
        <v>2379.6598150200007</v>
      </c>
      <c r="G17" s="72">
        <v>1749.8100143900006</v>
      </c>
      <c r="H17" s="72">
        <v>629.84980063000012</v>
      </c>
      <c r="I17" s="72">
        <v>340.12353167000009</v>
      </c>
      <c r="J17" s="72">
        <v>7.9589469599999996</v>
      </c>
      <c r="K17" s="72">
        <v>519.99365319999993</v>
      </c>
      <c r="L17" s="72">
        <v>2051.78725098</v>
      </c>
      <c r="M17" s="72">
        <v>1689.31246057</v>
      </c>
      <c r="N17" s="72">
        <v>10.448160929999998</v>
      </c>
      <c r="O17" s="72">
        <v>6498.4961171700006</v>
      </c>
      <c r="P17" s="64">
        <v>6471.7850018600002</v>
      </c>
      <c r="Q17" s="72">
        <v>1461.1617758099999</v>
      </c>
      <c r="R17" s="72">
        <v>2251.5671289300003</v>
      </c>
      <c r="S17" s="72">
        <v>132.98864606000001</v>
      </c>
      <c r="T17" s="72">
        <v>158.26571297000001</v>
      </c>
      <c r="U17" s="72">
        <v>747.6015907200001</v>
      </c>
      <c r="V17" s="72" t="s">
        <v>217</v>
      </c>
      <c r="W17" s="72">
        <v>93.879205839999997</v>
      </c>
      <c r="X17" s="72">
        <v>334.36955324999997</v>
      </c>
      <c r="Y17" s="72">
        <v>1291.9513882800002</v>
      </c>
      <c r="Z17" s="72">
        <v>26.71111531</v>
      </c>
    </row>
    <row r="18" spans="1:54" s="85" customFormat="1" ht="13.5" customHeight="1">
      <c r="A18" s="73" t="s">
        <v>228</v>
      </c>
      <c r="B18" s="76">
        <v>170.73372284000288</v>
      </c>
      <c r="C18" s="76">
        <v>194.80907880000268</v>
      </c>
      <c r="D18" s="76">
        <v>9410.3190578400008</v>
      </c>
      <c r="E18" s="76">
        <v>9394.2939573600015</v>
      </c>
      <c r="F18" s="76">
        <v>3416.7537998900007</v>
      </c>
      <c r="G18" s="76">
        <v>2564.5018966700009</v>
      </c>
      <c r="H18" s="76">
        <v>852.25190322000003</v>
      </c>
      <c r="I18" s="76">
        <v>459.75098799</v>
      </c>
      <c r="J18" s="76">
        <v>11.08262757</v>
      </c>
      <c r="K18" s="76">
        <v>729.66544777000013</v>
      </c>
      <c r="L18" s="76">
        <v>2841.1903372600004</v>
      </c>
      <c r="M18" s="76">
        <v>2395.6017448700004</v>
      </c>
      <c r="N18" s="76">
        <v>16.025100479999999</v>
      </c>
      <c r="O18" s="76">
        <v>9239.5853349999979</v>
      </c>
      <c r="P18" s="77">
        <v>9199.4848785599988</v>
      </c>
      <c r="Q18" s="76">
        <v>2136.35048766</v>
      </c>
      <c r="R18" s="76">
        <v>3129.2631212599995</v>
      </c>
      <c r="S18" s="76">
        <v>198.38147889999999</v>
      </c>
      <c r="T18" s="76">
        <v>236.19124092999999</v>
      </c>
      <c r="U18" s="76">
        <v>1007.66019708</v>
      </c>
      <c r="V18" s="76" t="s">
        <v>217</v>
      </c>
      <c r="W18" s="76">
        <v>127.69983150000002</v>
      </c>
      <c r="X18" s="76">
        <v>473.05627792999985</v>
      </c>
      <c r="Y18" s="76">
        <v>1890.8822432999996</v>
      </c>
      <c r="Z18" s="76">
        <v>40.100456439999995</v>
      </c>
    </row>
    <row r="19" spans="1:54" s="85" customFormat="1" ht="13.5" customHeight="1">
      <c r="A19" s="70" t="s">
        <v>229</v>
      </c>
      <c r="B19" s="72">
        <v>34.552118872000165</v>
      </c>
      <c r="C19" s="72">
        <v>43.728973612000118</v>
      </c>
      <c r="D19" s="72">
        <v>1803.2789844839999</v>
      </c>
      <c r="E19" s="72">
        <v>1802.1925272639999</v>
      </c>
      <c r="F19" s="72">
        <v>487.44573039000005</v>
      </c>
      <c r="G19" s="72">
        <v>306.37340959000005</v>
      </c>
      <c r="H19" s="72">
        <v>181.0723208</v>
      </c>
      <c r="I19" s="72">
        <v>98.645674040000003</v>
      </c>
      <c r="J19" s="72">
        <v>2.2164386899999999</v>
      </c>
      <c r="K19" s="72">
        <v>164.806692054</v>
      </c>
      <c r="L19" s="72">
        <v>641.15417564999996</v>
      </c>
      <c r="M19" s="72">
        <v>506.56949048000007</v>
      </c>
      <c r="N19" s="72">
        <v>1.08645722</v>
      </c>
      <c r="O19" s="72">
        <v>1768.7268656119998</v>
      </c>
      <c r="P19" s="64">
        <v>1758.4635536519997</v>
      </c>
      <c r="Q19" s="72">
        <v>389.31072153000002</v>
      </c>
      <c r="R19" s="72">
        <v>657.20756532199982</v>
      </c>
      <c r="S19" s="72">
        <v>51.793679339999983</v>
      </c>
      <c r="T19" s="72">
        <v>31.599917849999997</v>
      </c>
      <c r="U19" s="72">
        <v>231.46235825000002</v>
      </c>
      <c r="V19" s="72" t="s">
        <v>217</v>
      </c>
      <c r="W19" s="72">
        <v>27.932216589999996</v>
      </c>
      <c r="X19" s="72">
        <v>69.074624389999997</v>
      </c>
      <c r="Y19" s="72">
        <v>300.08247038000002</v>
      </c>
      <c r="Z19" s="72">
        <v>10.263311959999999</v>
      </c>
    </row>
    <row r="20" spans="1:54" s="85" customFormat="1" ht="13.5" customHeight="1">
      <c r="A20" s="70" t="s">
        <v>230</v>
      </c>
      <c r="B20" s="72">
        <v>-7.0419095522811403</v>
      </c>
      <c r="C20" s="72">
        <v>201.0813714277183</v>
      </c>
      <c r="D20" s="72">
        <v>4314.3953971659994</v>
      </c>
      <c r="E20" s="72">
        <v>4303.8627460659991</v>
      </c>
      <c r="F20" s="72">
        <v>1580.0223525000001</v>
      </c>
      <c r="G20" s="72">
        <v>1201.7527298500002</v>
      </c>
      <c r="H20" s="72">
        <v>378.26962264999997</v>
      </c>
      <c r="I20" s="72">
        <v>202.84616206000001</v>
      </c>
      <c r="J20" s="72">
        <v>4.4512774200000003</v>
      </c>
      <c r="K20" s="72">
        <v>347.51568262999996</v>
      </c>
      <c r="L20" s="72">
        <v>1332.6997237759995</v>
      </c>
      <c r="M20" s="72">
        <v>1039.17370974</v>
      </c>
      <c r="N20" s="72">
        <v>10.532651099999997</v>
      </c>
      <c r="O20" s="72">
        <v>4321.4373067182805</v>
      </c>
      <c r="P20" s="64">
        <v>4102.7813746382808</v>
      </c>
      <c r="Q20" s="72">
        <v>1050.7060639900001</v>
      </c>
      <c r="R20" s="72">
        <v>1375.7943810642805</v>
      </c>
      <c r="S20" s="72">
        <v>101.85210833399999</v>
      </c>
      <c r="T20" s="72">
        <v>80.397288019999991</v>
      </c>
      <c r="U20" s="72">
        <v>500.04411512999997</v>
      </c>
      <c r="V20" s="72" t="s">
        <v>217</v>
      </c>
      <c r="W20" s="72">
        <v>61.122161240000011</v>
      </c>
      <c r="X20" s="72">
        <v>186.34477548000004</v>
      </c>
      <c r="Y20" s="72">
        <v>746.52048137999998</v>
      </c>
      <c r="Z20" s="72">
        <v>218.65593207999999</v>
      </c>
    </row>
    <row r="21" spans="1:54" s="85" customFormat="1" ht="13.5" customHeight="1">
      <c r="A21" s="70" t="s">
        <v>223</v>
      </c>
      <c r="B21" s="72">
        <v>114.10825612571898</v>
      </c>
      <c r="C21" s="72">
        <v>322.5369424957189</v>
      </c>
      <c r="D21" s="72">
        <v>6482.6082612049995</v>
      </c>
      <c r="E21" s="72">
        <v>6467.7010135749997</v>
      </c>
      <c r="F21" s="72">
        <v>2285.5031691499994</v>
      </c>
      <c r="G21" s="72">
        <v>1700.4639847299995</v>
      </c>
      <c r="H21" s="72">
        <v>585.03918441999997</v>
      </c>
      <c r="I21" s="72">
        <v>312.67744639</v>
      </c>
      <c r="J21" s="72">
        <v>6.6719048299999999</v>
      </c>
      <c r="K21" s="72">
        <v>540.80089534000001</v>
      </c>
      <c r="L21" s="72">
        <v>2004.2523830749999</v>
      </c>
      <c r="M21" s="72">
        <v>1630.4726611800004</v>
      </c>
      <c r="N21" s="72">
        <v>14.907247630000001</v>
      </c>
      <c r="O21" s="72">
        <v>6368.5000050792805</v>
      </c>
      <c r="P21" s="64">
        <v>6145.1640710792808</v>
      </c>
      <c r="Q21" s="72">
        <v>1537.82661267</v>
      </c>
      <c r="R21" s="72">
        <v>2030.0246998192804</v>
      </c>
      <c r="S21" s="72">
        <v>169.49217127000006</v>
      </c>
      <c r="T21" s="72">
        <v>137.58126089000001</v>
      </c>
      <c r="U21" s="72">
        <v>715.93030749000013</v>
      </c>
      <c r="V21" s="72" t="s">
        <v>217</v>
      </c>
      <c r="W21" s="72">
        <v>93.04514069999999</v>
      </c>
      <c r="X21" s="72">
        <v>283.29221171</v>
      </c>
      <c r="Y21" s="72">
        <v>1177.97166653</v>
      </c>
      <c r="Z21" s="72">
        <v>223.33593399999998</v>
      </c>
    </row>
    <row r="22" spans="1:54" s="85" customFormat="1" ht="13.5" customHeight="1">
      <c r="A22" s="73" t="s">
        <v>224</v>
      </c>
      <c r="B22" s="76">
        <v>223.60936306751682</v>
      </c>
      <c r="C22" s="76">
        <v>482.64092249751775</v>
      </c>
      <c r="D22" s="76">
        <v>9479.6816059699977</v>
      </c>
      <c r="E22" s="76">
        <v>9459.9652667099981</v>
      </c>
      <c r="F22" s="76">
        <v>3304.3638910699983</v>
      </c>
      <c r="G22" s="76">
        <v>2507.4202312999982</v>
      </c>
      <c r="H22" s="76">
        <v>796.94365976999995</v>
      </c>
      <c r="I22" s="76">
        <v>421.86368433999996</v>
      </c>
      <c r="J22" s="76">
        <v>9.0712363000000007</v>
      </c>
      <c r="K22" s="76">
        <v>771.87381962999996</v>
      </c>
      <c r="L22" s="76">
        <v>2747.4111923399992</v>
      </c>
      <c r="M22" s="76">
        <v>2627.2451273699999</v>
      </c>
      <c r="N22" s="76">
        <v>19.716339260000002</v>
      </c>
      <c r="O22" s="76">
        <v>9256.0722429024809</v>
      </c>
      <c r="P22" s="77">
        <v>8977.3243442124804</v>
      </c>
      <c r="Q22" s="76">
        <v>2271.6682359030001</v>
      </c>
      <c r="R22" s="76">
        <v>2753.0073342754808</v>
      </c>
      <c r="S22" s="76">
        <v>240.67182789999998</v>
      </c>
      <c r="T22" s="76">
        <v>213.38401705999999</v>
      </c>
      <c r="U22" s="76">
        <v>998.09252878400025</v>
      </c>
      <c r="V22" s="76" t="s">
        <v>217</v>
      </c>
      <c r="W22" s="76">
        <v>129.55285839999999</v>
      </c>
      <c r="X22" s="76">
        <v>436.65093680999996</v>
      </c>
      <c r="Y22" s="76">
        <v>1934.2966050800001</v>
      </c>
      <c r="Z22" s="76">
        <v>278.74789869</v>
      </c>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row>
    <row r="23" spans="1:54" s="62" customFormat="1" ht="13.5" customHeight="1">
      <c r="A23" s="70" t="s">
        <v>231</v>
      </c>
      <c r="B23" s="72">
        <v>-102.86957608399962</v>
      </c>
      <c r="C23" s="72">
        <v>-100.4036790839998</v>
      </c>
      <c r="D23" s="72">
        <v>1749.9132991500003</v>
      </c>
      <c r="E23" s="72">
        <v>1748.3431294200002</v>
      </c>
      <c r="F23" s="72">
        <v>473.52931244999991</v>
      </c>
      <c r="G23" s="72">
        <v>283.02674635999995</v>
      </c>
      <c r="H23" s="72">
        <v>190.50256608999999</v>
      </c>
      <c r="I23" s="72">
        <v>113.23080389</v>
      </c>
      <c r="J23" s="72">
        <v>1.4384359199999999</v>
      </c>
      <c r="K23" s="72">
        <v>170.42804839000001</v>
      </c>
      <c r="L23" s="72">
        <v>700.46825702000012</v>
      </c>
      <c r="M23" s="72">
        <v>402.47907564000002</v>
      </c>
      <c r="N23" s="72">
        <v>1.5701697299999999</v>
      </c>
      <c r="O23" s="72">
        <v>1852.7828752339999</v>
      </c>
      <c r="P23" s="64">
        <v>1848.746808504</v>
      </c>
      <c r="Q23" s="72">
        <v>422.08410304399996</v>
      </c>
      <c r="R23" s="72">
        <v>691.63295603999995</v>
      </c>
      <c r="S23" s="72">
        <v>55.080475199999995</v>
      </c>
      <c r="T23" s="72">
        <v>24.160437209999998</v>
      </c>
      <c r="U23" s="72">
        <v>239.95162567</v>
      </c>
      <c r="V23" s="72">
        <v>0</v>
      </c>
      <c r="W23" s="72">
        <v>24.555390200000005</v>
      </c>
      <c r="X23" s="72">
        <v>74.503462530000007</v>
      </c>
      <c r="Y23" s="72">
        <v>316.77835860999994</v>
      </c>
      <c r="Z23" s="72">
        <v>4.0360667299999999</v>
      </c>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row>
    <row r="24" spans="1:54" s="62" customFormat="1" ht="13.5" customHeight="1">
      <c r="A24" s="70" t="s">
        <v>232</v>
      </c>
      <c r="B24" s="72">
        <v>-45.864388662201236</v>
      </c>
      <c r="C24" s="72">
        <v>-42.513700672200684</v>
      </c>
      <c r="D24" s="72">
        <v>4329.9979990699994</v>
      </c>
      <c r="E24" s="72">
        <v>4314.6516134499998</v>
      </c>
      <c r="F24" s="72">
        <v>1622.4622004300002</v>
      </c>
      <c r="G24" s="72">
        <v>1217.7809614100001</v>
      </c>
      <c r="H24" s="72">
        <v>404.68123902000008</v>
      </c>
      <c r="I24" s="72">
        <v>235.85807499000001</v>
      </c>
      <c r="J24" s="72">
        <v>3.4087213900000002</v>
      </c>
      <c r="K24" s="72">
        <v>366.85456410999996</v>
      </c>
      <c r="L24" s="72">
        <v>1461.9886049700001</v>
      </c>
      <c r="M24" s="72">
        <v>859.93752255000004</v>
      </c>
      <c r="N24" s="72">
        <v>15.346385620000001</v>
      </c>
      <c r="O24" s="72">
        <v>4375.8623877322007</v>
      </c>
      <c r="P24" s="64">
        <v>4357.1653141222005</v>
      </c>
      <c r="Q24" s="72">
        <v>1102.6615861100001</v>
      </c>
      <c r="R24" s="72">
        <v>1526.8113676200001</v>
      </c>
      <c r="S24" s="72">
        <v>93.323427870000003</v>
      </c>
      <c r="T24" s="72">
        <v>74.81866899000002</v>
      </c>
      <c r="U24" s="72">
        <v>519.24115293</v>
      </c>
      <c r="V24" s="72">
        <v>0</v>
      </c>
      <c r="W24" s="72">
        <v>54.480413729999995</v>
      </c>
      <c r="X24" s="72">
        <v>191.03644853000003</v>
      </c>
      <c r="Y24" s="72">
        <v>794.79224834219997</v>
      </c>
      <c r="Z24" s="72">
        <v>18.69707361</v>
      </c>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row>
    <row r="25" spans="1:54" s="62" customFormat="1" ht="13.5" customHeight="1">
      <c r="A25" s="70" t="s">
        <v>87</v>
      </c>
      <c r="B25" s="72">
        <v>-859.28896056675421</v>
      </c>
      <c r="C25" s="72">
        <v>-830.69554900675394</v>
      </c>
      <c r="D25" s="72">
        <v>6891.0993116692862</v>
      </c>
      <c r="E25" s="72">
        <v>6870.6617047692862</v>
      </c>
      <c r="F25" s="72">
        <v>2612.8529071900002</v>
      </c>
      <c r="G25" s="72">
        <v>1972.3815345599999</v>
      </c>
      <c r="H25" s="72">
        <v>640.47137263000013</v>
      </c>
      <c r="I25" s="72">
        <v>366.98346359000004</v>
      </c>
      <c r="J25" s="72">
        <v>5.8793354000000004</v>
      </c>
      <c r="K25" s="72">
        <v>561.87048717500011</v>
      </c>
      <c r="L25" s="72">
        <v>2248.0362325542856</v>
      </c>
      <c r="M25" s="72">
        <v>1442.0227424499999</v>
      </c>
      <c r="N25" s="72">
        <v>20.437606899999999</v>
      </c>
      <c r="O25" s="72">
        <v>7750.3882722360404</v>
      </c>
      <c r="P25" s="64">
        <v>7701.3572537760401</v>
      </c>
      <c r="Q25" s="72">
        <v>1764.3488093750002</v>
      </c>
      <c r="R25" s="72">
        <v>2277.2485962088394</v>
      </c>
      <c r="S25" s="72">
        <v>166.65224225000003</v>
      </c>
      <c r="T25" s="72">
        <v>124.78455838000002</v>
      </c>
      <c r="U25" s="72">
        <v>806.83252727000024</v>
      </c>
      <c r="V25" s="72">
        <v>0</v>
      </c>
      <c r="W25" s="72">
        <v>89.546138250000013</v>
      </c>
      <c r="X25" s="72">
        <v>353.41400909000004</v>
      </c>
      <c r="Y25" s="72">
        <v>2118.5303729521997</v>
      </c>
      <c r="Z25" s="72">
        <v>49.031018459999999</v>
      </c>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row>
    <row r="26" spans="1:54" s="62" customFormat="1" ht="13.5" customHeight="1">
      <c r="A26" s="73" t="s">
        <v>88</v>
      </c>
      <c r="B26" s="76">
        <v>-997.33325443985086</v>
      </c>
      <c r="C26" s="76">
        <v>-899.14277393985139</v>
      </c>
      <c r="D26" s="76">
        <v>9485.2766506600019</v>
      </c>
      <c r="E26" s="76">
        <v>9462.9062564100022</v>
      </c>
      <c r="F26" s="76">
        <v>3687.0427045400006</v>
      </c>
      <c r="G26" s="76">
        <v>2821.8217738700005</v>
      </c>
      <c r="H26" s="76">
        <v>865.22093067000003</v>
      </c>
      <c r="I26" s="76">
        <v>492.54436865000002</v>
      </c>
      <c r="J26" s="76">
        <v>9.997764029999999</v>
      </c>
      <c r="K26" s="76">
        <v>782.77628405999997</v>
      </c>
      <c r="L26" s="76">
        <v>3453.9977250000011</v>
      </c>
      <c r="M26" s="76">
        <v>1529.0917787800004</v>
      </c>
      <c r="N26" s="76">
        <v>22.370394249999997</v>
      </c>
      <c r="O26" s="76">
        <v>10482.609905099853</v>
      </c>
      <c r="P26" s="77">
        <v>10362.049030349854</v>
      </c>
      <c r="Q26" s="76">
        <v>2500.3064834800002</v>
      </c>
      <c r="R26" s="76">
        <v>3018.4019097798537</v>
      </c>
      <c r="S26" s="76">
        <v>250.59399848999999</v>
      </c>
      <c r="T26" s="76">
        <v>184.63044969999999</v>
      </c>
      <c r="U26" s="76">
        <v>1105.1451647400002</v>
      </c>
      <c r="V26" s="76" t="s">
        <v>217</v>
      </c>
      <c r="W26" s="76">
        <v>121.14657343999997</v>
      </c>
      <c r="X26" s="76">
        <v>480.91538043000003</v>
      </c>
      <c r="Y26" s="76">
        <v>2700.9090702899998</v>
      </c>
      <c r="Z26" s="76">
        <v>120.56087474999998</v>
      </c>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row>
    <row r="27" spans="1:54" s="62" customFormat="1" ht="13.5" customHeight="1">
      <c r="A27" s="70" t="s">
        <v>233</v>
      </c>
      <c r="B27" s="72">
        <v>-63.338202899999942</v>
      </c>
      <c r="C27" s="72">
        <v>-49.109923969999954</v>
      </c>
      <c r="D27" s="72">
        <v>1867.7273680999999</v>
      </c>
      <c r="E27" s="72">
        <v>1865.5710566099999</v>
      </c>
      <c r="F27" s="72">
        <v>620.45917052999994</v>
      </c>
      <c r="G27" s="72">
        <v>397.11795270999994</v>
      </c>
      <c r="H27" s="72">
        <v>223.34121781999997</v>
      </c>
      <c r="I27" s="72">
        <v>145.32425301999999</v>
      </c>
      <c r="J27" s="72">
        <v>2.42789389</v>
      </c>
      <c r="K27" s="72">
        <v>183.18916671000002</v>
      </c>
      <c r="L27" s="72">
        <v>754.57607195000003</v>
      </c>
      <c r="M27" s="72">
        <v>304.91875353</v>
      </c>
      <c r="N27" s="72">
        <v>2.1563114900000002</v>
      </c>
      <c r="O27" s="72">
        <v>1931.0655709999999</v>
      </c>
      <c r="P27" s="64">
        <v>1914.6809805799999</v>
      </c>
      <c r="Q27" s="72">
        <v>490.85022161000006</v>
      </c>
      <c r="R27" s="72">
        <v>676.8593346199998</v>
      </c>
      <c r="S27" s="72">
        <v>138.00685037</v>
      </c>
      <c r="T27" s="72">
        <v>26.264326090000004</v>
      </c>
      <c r="U27" s="72">
        <v>244.58774779999996</v>
      </c>
      <c r="V27" s="72" t="s">
        <v>217</v>
      </c>
      <c r="W27" s="72">
        <v>31.303055520000015</v>
      </c>
      <c r="X27" s="72">
        <v>66.091106269999997</v>
      </c>
      <c r="Y27" s="72">
        <v>240.7183383</v>
      </c>
      <c r="Z27" s="72">
        <v>16.384590420000002</v>
      </c>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row>
    <row r="28" spans="1:54" s="19" customFormat="1" ht="13.5" customHeight="1">
      <c r="A28" s="70" t="s">
        <v>234</v>
      </c>
      <c r="B28" s="71">
        <v>-66.270859369999016</v>
      </c>
      <c r="C28" s="71">
        <v>-34.985310939999181</v>
      </c>
      <c r="D28" s="71">
        <v>4403.8117483300011</v>
      </c>
      <c r="E28" s="71">
        <v>4399.8977784600011</v>
      </c>
      <c r="F28" s="71">
        <v>1846.9506214600001</v>
      </c>
      <c r="G28" s="71">
        <v>1382.41072884</v>
      </c>
      <c r="H28" s="71">
        <v>464.53989261999993</v>
      </c>
      <c r="I28" s="71">
        <v>308.40435336000002</v>
      </c>
      <c r="J28" s="71">
        <v>6.36996217</v>
      </c>
      <c r="K28" s="71">
        <v>361.31686236000007</v>
      </c>
      <c r="L28" s="71">
        <v>1535.2937348100004</v>
      </c>
      <c r="M28" s="71">
        <v>649.96659766000016</v>
      </c>
      <c r="N28" s="71">
        <v>3.9139698699999999</v>
      </c>
      <c r="O28" s="71">
        <v>4470.0826077000002</v>
      </c>
      <c r="P28" s="65">
        <v>4434.8830894000002</v>
      </c>
      <c r="Q28" s="71">
        <v>1125.7692337799999</v>
      </c>
      <c r="R28" s="71">
        <v>1525.2062570200001</v>
      </c>
      <c r="S28" s="71">
        <v>361.32351094000006</v>
      </c>
      <c r="T28" s="71">
        <v>68.853570040000008</v>
      </c>
      <c r="U28" s="71">
        <v>538.38584605999995</v>
      </c>
      <c r="V28" s="72" t="s">
        <v>217</v>
      </c>
      <c r="W28" s="71">
        <v>61.591821830000001</v>
      </c>
      <c r="X28" s="71">
        <v>171.52927727000002</v>
      </c>
      <c r="Y28" s="71">
        <v>582.22357246000013</v>
      </c>
      <c r="Z28" s="71">
        <v>35.199518300000001</v>
      </c>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row>
    <row r="29" spans="1:54" s="19" customFormat="1" ht="13.5" customHeight="1">
      <c r="A29" s="70" t="s">
        <v>218</v>
      </c>
      <c r="B29" s="71">
        <v>12.244864020001842</v>
      </c>
      <c r="C29" s="71">
        <v>78.657902960002502</v>
      </c>
      <c r="D29" s="71">
        <v>6692.904338530002</v>
      </c>
      <c r="E29" s="71">
        <v>6687.7676248300022</v>
      </c>
      <c r="F29" s="71">
        <v>2884.5257965700011</v>
      </c>
      <c r="G29" s="71">
        <v>2185.4765026900013</v>
      </c>
      <c r="H29" s="71">
        <v>699.04929388000005</v>
      </c>
      <c r="I29" s="71">
        <v>453.76107860000002</v>
      </c>
      <c r="J29" s="71">
        <v>10.551020770000001</v>
      </c>
      <c r="K29" s="71">
        <v>549.54674367999974</v>
      </c>
      <c r="L29" s="71">
        <v>2263.9504989700004</v>
      </c>
      <c r="M29" s="71">
        <v>979.19356484000002</v>
      </c>
      <c r="N29" s="71">
        <v>5.1367136999999996</v>
      </c>
      <c r="O29" s="71">
        <v>6680.6594745100001</v>
      </c>
      <c r="P29" s="65">
        <v>6609.1097218699997</v>
      </c>
      <c r="Q29" s="71">
        <v>1708.1045736599997</v>
      </c>
      <c r="R29" s="71">
        <v>2278.8827214999997</v>
      </c>
      <c r="S29" s="71">
        <v>426.94615129000005</v>
      </c>
      <c r="T29" s="71">
        <v>98.862096049999991</v>
      </c>
      <c r="U29" s="71">
        <v>824.95188312000005</v>
      </c>
      <c r="V29" s="72" t="s">
        <v>217</v>
      </c>
      <c r="W29" s="71">
        <v>87.264501840000037</v>
      </c>
      <c r="X29" s="71">
        <v>266.95603598000002</v>
      </c>
      <c r="Y29" s="71">
        <v>917.14175843000021</v>
      </c>
      <c r="Z29" s="71">
        <v>71.549752640000008</v>
      </c>
      <c r="AC29" s="65"/>
      <c r="AD29" s="65"/>
      <c r="AE29" s="65"/>
      <c r="AF29" s="62"/>
      <c r="AG29" s="65"/>
      <c r="AH29" s="65"/>
      <c r="AI29" s="65"/>
    </row>
    <row r="30" spans="1:54" s="19" customFormat="1" ht="13.5" customHeight="1">
      <c r="A30" s="73" t="s">
        <v>222</v>
      </c>
      <c r="B30" s="84">
        <v>-105.30730627000048</v>
      </c>
      <c r="C30" s="84">
        <v>-2.7595509800012223</v>
      </c>
      <c r="D30" s="84">
        <v>9267.6165726149993</v>
      </c>
      <c r="E30" s="84">
        <v>9258.2553716949988</v>
      </c>
      <c r="F30" s="84">
        <v>4018.0551478099997</v>
      </c>
      <c r="G30" s="84">
        <v>3044.3058286199998</v>
      </c>
      <c r="H30" s="84">
        <v>973.74931918999994</v>
      </c>
      <c r="I30" s="84">
        <v>631.04617035000001</v>
      </c>
      <c r="J30" s="84">
        <v>17.10619384</v>
      </c>
      <c r="K30" s="84">
        <v>783.41737208999996</v>
      </c>
      <c r="L30" s="84">
        <v>3079.3799277049998</v>
      </c>
      <c r="M30" s="84">
        <v>1360.2967302499997</v>
      </c>
      <c r="N30" s="84">
        <v>9.3612009200000017</v>
      </c>
      <c r="O30" s="84">
        <v>9372.9238788849998</v>
      </c>
      <c r="P30" s="68">
        <v>9261.014922675</v>
      </c>
      <c r="Q30" s="84">
        <v>2473.586127265</v>
      </c>
      <c r="R30" s="84">
        <v>2997.9659106300001</v>
      </c>
      <c r="S30" s="84">
        <v>523.33039982999992</v>
      </c>
      <c r="T30" s="84">
        <v>146.78680871</v>
      </c>
      <c r="U30" s="84">
        <v>1105.9346116400002</v>
      </c>
      <c r="V30" s="76" t="s">
        <v>217</v>
      </c>
      <c r="W30" s="84">
        <v>120.31801421999999</v>
      </c>
      <c r="X30" s="84">
        <v>438.06685743000003</v>
      </c>
      <c r="Y30" s="84">
        <v>1455.0261929499998</v>
      </c>
      <c r="Z30" s="84">
        <v>111.90895621000001</v>
      </c>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row>
    <row r="31" spans="1:54" s="19" customFormat="1" ht="13.5" customHeight="1">
      <c r="A31" s="74" t="s">
        <v>239</v>
      </c>
      <c r="B31" s="71">
        <v>-45.244358629999851</v>
      </c>
      <c r="C31" s="71">
        <v>-17.822043959999974</v>
      </c>
      <c r="D31" s="71">
        <v>1839.68667959</v>
      </c>
      <c r="E31" s="71">
        <v>1838.43909665</v>
      </c>
      <c r="F31" s="71">
        <v>598.84684548000007</v>
      </c>
      <c r="G31" s="71">
        <v>366.07146995000005</v>
      </c>
      <c r="H31" s="71">
        <v>232.77537552999999</v>
      </c>
      <c r="I31" s="71">
        <v>155.72017308</v>
      </c>
      <c r="J31" s="71">
        <v>3.1992546599999998</v>
      </c>
      <c r="K31" s="71">
        <v>177.68675081000001</v>
      </c>
      <c r="L31" s="71">
        <v>789.52340922000008</v>
      </c>
      <c r="M31" s="71">
        <v>269.18283647999999</v>
      </c>
      <c r="N31" s="71">
        <v>1.24758294</v>
      </c>
      <c r="O31" s="71">
        <v>1884.9310382199999</v>
      </c>
      <c r="P31" s="65">
        <v>1856.26114061</v>
      </c>
      <c r="Q31" s="71">
        <v>517.00693652000007</v>
      </c>
      <c r="R31" s="71">
        <v>730.84585975999994</v>
      </c>
      <c r="S31" s="71">
        <v>64.887591390000011</v>
      </c>
      <c r="T31" s="71">
        <v>21.6140054</v>
      </c>
      <c r="U31" s="71">
        <v>165.04051787999998</v>
      </c>
      <c r="V31" s="71" t="s">
        <v>217</v>
      </c>
      <c r="W31" s="71">
        <v>21.330273439999999</v>
      </c>
      <c r="X31" s="71">
        <v>83.239034459999999</v>
      </c>
      <c r="Y31" s="71">
        <v>252.29692176</v>
      </c>
      <c r="Z31" s="71">
        <v>28.66989761</v>
      </c>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row>
    <row r="32" spans="1:54" s="19" customFormat="1" ht="13.5" customHeight="1">
      <c r="A32" s="74" t="s">
        <v>240</v>
      </c>
      <c r="B32" s="71">
        <v>162.08025624423863</v>
      </c>
      <c r="C32" s="71">
        <v>236.93979398423926</v>
      </c>
      <c r="D32" s="71">
        <v>4477.6433681400003</v>
      </c>
      <c r="E32" s="71">
        <v>4471.3430315700007</v>
      </c>
      <c r="F32" s="71">
        <v>1882.3342365900005</v>
      </c>
      <c r="G32" s="71">
        <v>1401.4619453600005</v>
      </c>
      <c r="H32" s="71">
        <v>480.87229122999997</v>
      </c>
      <c r="I32" s="71">
        <v>311.61835144999998</v>
      </c>
      <c r="J32" s="71">
        <v>7.6603322499999997</v>
      </c>
      <c r="K32" s="71">
        <v>385.64438673999996</v>
      </c>
      <c r="L32" s="71">
        <v>1596.2618740299999</v>
      </c>
      <c r="M32" s="71">
        <v>599.44220195999969</v>
      </c>
      <c r="N32" s="71">
        <v>6.3003365699999989</v>
      </c>
      <c r="O32" s="71">
        <v>4315.5631118957617</v>
      </c>
      <c r="P32" s="65">
        <v>4234.4032375857614</v>
      </c>
      <c r="Q32" s="71">
        <v>1214.4694898257621</v>
      </c>
      <c r="R32" s="71">
        <v>1650.0730297099999</v>
      </c>
      <c r="S32" s="71">
        <v>152.42110251</v>
      </c>
      <c r="T32" s="71">
        <v>44.774233790000011</v>
      </c>
      <c r="U32" s="71">
        <v>359.33250574999994</v>
      </c>
      <c r="V32" s="71" t="s">
        <v>217</v>
      </c>
      <c r="W32" s="71">
        <v>49.349578049999984</v>
      </c>
      <c r="X32" s="71">
        <v>163.04034861999997</v>
      </c>
      <c r="Y32" s="71">
        <v>600.94294932999992</v>
      </c>
      <c r="Z32" s="71">
        <v>81.159874309999992</v>
      </c>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row>
    <row r="33" spans="1:52" s="19" customFormat="1" ht="13.5" customHeight="1">
      <c r="A33" s="75" t="s">
        <v>241</v>
      </c>
      <c r="B33" s="71">
        <v>163.18002122923735</v>
      </c>
      <c r="C33" s="71">
        <v>368.09700679923753</v>
      </c>
      <c r="D33" s="71">
        <v>6874.629507265</v>
      </c>
      <c r="E33" s="71">
        <v>6862.6644368750003</v>
      </c>
      <c r="F33" s="71">
        <v>2955.4068528100011</v>
      </c>
      <c r="G33" s="71">
        <v>2218.122781940001</v>
      </c>
      <c r="H33" s="71">
        <v>737.28407086999994</v>
      </c>
      <c r="I33" s="71">
        <v>471.08729325999997</v>
      </c>
      <c r="J33" s="71">
        <v>13.93539608</v>
      </c>
      <c r="K33" s="71">
        <v>619.06006244000002</v>
      </c>
      <c r="L33" s="71">
        <v>2360.8151011049999</v>
      </c>
      <c r="M33" s="71">
        <v>913.44702443999972</v>
      </c>
      <c r="N33" s="71">
        <v>11.965070390000001</v>
      </c>
      <c r="O33" s="71">
        <v>6711.4494860357627</v>
      </c>
      <c r="P33" s="65">
        <v>6494.5674300757628</v>
      </c>
      <c r="Q33" s="71">
        <v>1943.2209534757631</v>
      </c>
      <c r="R33" s="71">
        <v>2425.2650100099991</v>
      </c>
      <c r="S33" s="71">
        <v>234.03724765000004</v>
      </c>
      <c r="T33" s="71">
        <v>67.712799350000012</v>
      </c>
      <c r="U33" s="71">
        <v>544.37930195000047</v>
      </c>
      <c r="V33" s="71" t="s">
        <v>217</v>
      </c>
      <c r="W33" s="71">
        <v>76.612338739999998</v>
      </c>
      <c r="X33" s="71">
        <v>255.77115758000005</v>
      </c>
      <c r="Y33" s="71">
        <v>947.56862132000037</v>
      </c>
      <c r="Z33" s="71">
        <v>216.88205596</v>
      </c>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row>
    <row r="34" spans="1:52" s="19" customFormat="1" ht="13.5" customHeight="1">
      <c r="A34" s="73" t="s">
        <v>242</v>
      </c>
      <c r="B34" s="84">
        <v>286.26941525000075</v>
      </c>
      <c r="C34" s="84">
        <v>547.21574792000138</v>
      </c>
      <c r="D34" s="84">
        <v>9714.4413865330007</v>
      </c>
      <c r="E34" s="84">
        <v>9697.1171024230007</v>
      </c>
      <c r="F34" s="84">
        <v>4195.1749413700009</v>
      </c>
      <c r="G34" s="84">
        <v>3193.4213046000004</v>
      </c>
      <c r="H34" s="84">
        <v>1001.7536367700001</v>
      </c>
      <c r="I34" s="84">
        <v>629.12351617000002</v>
      </c>
      <c r="J34" s="84">
        <v>18.83204783</v>
      </c>
      <c r="K34" s="84">
        <v>924.1764758700001</v>
      </c>
      <c r="L34" s="84">
        <v>3214.7590495329991</v>
      </c>
      <c r="M34" s="84">
        <v>1344.1745878199999</v>
      </c>
      <c r="N34" s="84">
        <v>17.324284110000001</v>
      </c>
      <c r="O34" s="84">
        <v>9428.1719712829999</v>
      </c>
      <c r="P34" s="68">
        <v>9149.9013545029993</v>
      </c>
      <c r="Q34" s="84">
        <v>2786.2753639230004</v>
      </c>
      <c r="R34" s="84">
        <v>3201.8870983499996</v>
      </c>
      <c r="S34" s="84">
        <v>318.86756192000001</v>
      </c>
      <c r="T34" s="84">
        <v>111.04268393000002</v>
      </c>
      <c r="U34" s="84">
        <v>765.72305371999983</v>
      </c>
      <c r="V34" s="76" t="s">
        <v>217</v>
      </c>
      <c r="W34" s="84">
        <v>111.70323193</v>
      </c>
      <c r="X34" s="84">
        <v>421.90265074000001</v>
      </c>
      <c r="Y34" s="84">
        <v>1432.4997099900002</v>
      </c>
      <c r="Z34" s="84">
        <v>278.27061678000001</v>
      </c>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row>
    <row r="35" spans="1:52" s="19" customFormat="1" ht="13.5" customHeight="1">
      <c r="A35" s="75" t="s">
        <v>243</v>
      </c>
      <c r="B35" s="71">
        <v>93.333804889999556</v>
      </c>
      <c r="C35" s="71">
        <v>107.47471405999954</v>
      </c>
      <c r="D35" s="71">
        <v>1867.7085165799997</v>
      </c>
      <c r="E35" s="71">
        <v>1860.5918644999997</v>
      </c>
      <c r="F35" s="71">
        <v>612.78035862999991</v>
      </c>
      <c r="G35" s="71">
        <v>377.95143558999996</v>
      </c>
      <c r="H35" s="71">
        <v>234.82892304000001</v>
      </c>
      <c r="I35" s="71">
        <v>156.87767138999999</v>
      </c>
      <c r="J35" s="71">
        <v>2.2309596199999997</v>
      </c>
      <c r="K35" s="71">
        <v>205.09871054000001</v>
      </c>
      <c r="L35" s="71">
        <v>773.28952641000001</v>
      </c>
      <c r="M35" s="71">
        <v>267.19230929999992</v>
      </c>
      <c r="N35" s="71">
        <v>7.1166520799999997</v>
      </c>
      <c r="O35" s="71">
        <v>1774.3747116900001</v>
      </c>
      <c r="P35" s="65">
        <v>1753.1171504400002</v>
      </c>
      <c r="Q35" s="71">
        <v>504.16942312000015</v>
      </c>
      <c r="R35" s="71">
        <v>749.30102401999989</v>
      </c>
      <c r="S35" s="71">
        <v>63.594943539999996</v>
      </c>
      <c r="T35" s="71">
        <v>19.874978470000002</v>
      </c>
      <c r="U35" s="71">
        <v>154.99684288999998</v>
      </c>
      <c r="V35" s="71" t="s">
        <v>217</v>
      </c>
      <c r="W35" s="71">
        <v>24.615227010000002</v>
      </c>
      <c r="X35" s="71">
        <v>79.046987569999999</v>
      </c>
      <c r="Y35" s="71">
        <v>157.51772382000001</v>
      </c>
      <c r="Z35" s="71">
        <v>21.257561249999998</v>
      </c>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row>
    <row r="36" spans="1:52" s="19" customFormat="1" ht="13.5" customHeight="1">
      <c r="A36" s="75" t="s">
        <v>244</v>
      </c>
      <c r="B36" s="71">
        <v>378.95905720399878</v>
      </c>
      <c r="C36" s="71">
        <v>434.75871348399869</v>
      </c>
      <c r="D36" s="71">
        <v>4619.1785557949997</v>
      </c>
      <c r="E36" s="71">
        <v>4596.154432585</v>
      </c>
      <c r="F36" s="71">
        <v>1923.0752874500001</v>
      </c>
      <c r="G36" s="71">
        <v>1423.4977802000001</v>
      </c>
      <c r="H36" s="71">
        <v>499.57750725000005</v>
      </c>
      <c r="I36" s="71">
        <v>322.64011758000004</v>
      </c>
      <c r="J36" s="71">
        <v>4.8618473899999994</v>
      </c>
      <c r="K36" s="71">
        <v>426.00410274000001</v>
      </c>
      <c r="L36" s="71">
        <v>1831.703045535</v>
      </c>
      <c r="M36" s="71">
        <v>410.51014947000004</v>
      </c>
      <c r="N36" s="71">
        <v>23.024123209999996</v>
      </c>
      <c r="O36" s="71">
        <v>4240.219498591001</v>
      </c>
      <c r="P36" s="65">
        <v>4161.3957191010013</v>
      </c>
      <c r="Q36" s="71">
        <v>1236.4859129010001</v>
      </c>
      <c r="R36" s="71">
        <v>1684.635643170001</v>
      </c>
      <c r="S36" s="71">
        <v>155.48364233999999</v>
      </c>
      <c r="T36" s="71">
        <v>44.626463349999995</v>
      </c>
      <c r="U36" s="71">
        <v>389.30419876999997</v>
      </c>
      <c r="V36" s="71" t="s">
        <v>217</v>
      </c>
      <c r="W36" s="71">
        <v>60.186794939999984</v>
      </c>
      <c r="X36" s="71">
        <v>170.75056315</v>
      </c>
      <c r="Y36" s="71">
        <v>419.92250047999971</v>
      </c>
      <c r="Z36" s="71">
        <v>78.823779489999993</v>
      </c>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row>
    <row r="37" spans="1:52" s="19" customFormat="1" ht="13.5" customHeight="1">
      <c r="A37" s="75" t="s">
        <v>245</v>
      </c>
      <c r="B37" s="71">
        <v>680.64662211400082</v>
      </c>
      <c r="C37" s="71">
        <v>723.63339585400081</v>
      </c>
      <c r="D37" s="71">
        <v>7188.6793675299996</v>
      </c>
      <c r="E37" s="71">
        <v>7142.9701337799997</v>
      </c>
      <c r="F37" s="71">
        <v>3115.8853696000001</v>
      </c>
      <c r="G37" s="71">
        <v>2340.7055754900002</v>
      </c>
      <c r="H37" s="71">
        <v>775.17979410999988</v>
      </c>
      <c r="I37" s="71">
        <v>500.77246589999993</v>
      </c>
      <c r="J37" s="71">
        <v>7.5769695000000006</v>
      </c>
      <c r="K37" s="71">
        <v>657.57437935000007</v>
      </c>
      <c r="L37" s="71">
        <v>2769.6541295500001</v>
      </c>
      <c r="M37" s="71">
        <v>592.27928578000001</v>
      </c>
      <c r="N37" s="71">
        <v>45.709233750000003</v>
      </c>
      <c r="O37" s="71">
        <v>6508.0327454159988</v>
      </c>
      <c r="P37" s="65">
        <v>6419.3367379259989</v>
      </c>
      <c r="Q37" s="71">
        <v>1950.6004435299992</v>
      </c>
      <c r="R37" s="71">
        <v>2483.9947813859999</v>
      </c>
      <c r="S37" s="71">
        <v>229.52394283999996</v>
      </c>
      <c r="T37" s="71">
        <v>63.493827790000012</v>
      </c>
      <c r="U37" s="71">
        <v>593.13992618999987</v>
      </c>
      <c r="V37" s="71" t="s">
        <v>217</v>
      </c>
      <c r="W37" s="71">
        <v>92.035549239999938</v>
      </c>
      <c r="X37" s="71">
        <v>267.73852386999999</v>
      </c>
      <c r="Y37" s="71">
        <v>738.8097430800002</v>
      </c>
      <c r="Z37" s="71">
        <v>88.69600749</v>
      </c>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row>
    <row r="38" spans="1:52" s="67" customFormat="1" ht="13.5" customHeight="1">
      <c r="A38" s="69" t="s">
        <v>246</v>
      </c>
      <c r="B38" s="68">
        <v>579.653894707988</v>
      </c>
      <c r="C38" s="68">
        <v>636.35762499798875</v>
      </c>
      <c r="D38" s="68">
        <v>9955.3418207599989</v>
      </c>
      <c r="E38" s="68">
        <v>9895.6978539699994</v>
      </c>
      <c r="F38" s="68">
        <v>4311.6206849700002</v>
      </c>
      <c r="G38" s="68">
        <v>3249.0886206500004</v>
      </c>
      <c r="H38" s="68">
        <v>1062.5320643199998</v>
      </c>
      <c r="I38" s="68">
        <v>675.58899556000006</v>
      </c>
      <c r="J38" s="68">
        <v>11.230928519999999</v>
      </c>
      <c r="K38" s="68">
        <v>928.7275368400002</v>
      </c>
      <c r="L38" s="68">
        <v>3763.3378565599996</v>
      </c>
      <c r="M38" s="68">
        <v>880.78084707999983</v>
      </c>
      <c r="N38" s="68">
        <v>59.643966790000007</v>
      </c>
      <c r="O38" s="68">
        <v>9375.6879260520109</v>
      </c>
      <c r="P38" s="68">
        <v>9259.3402289720107</v>
      </c>
      <c r="Q38" s="68">
        <v>2925.9365992400099</v>
      </c>
      <c r="R38" s="68">
        <v>3274.3203816020005</v>
      </c>
      <c r="S38" s="68">
        <v>318.35000127000001</v>
      </c>
      <c r="T38" s="68">
        <v>102.89892889000001</v>
      </c>
      <c r="U38" s="68">
        <v>812.59729998000023</v>
      </c>
      <c r="V38" s="91" t="s">
        <v>217</v>
      </c>
      <c r="W38" s="68">
        <v>144.58772606999992</v>
      </c>
      <c r="X38" s="68">
        <v>415.86592582000003</v>
      </c>
      <c r="Y38" s="68">
        <v>1264.7833661</v>
      </c>
      <c r="Z38" s="68">
        <v>116.34769707999997</v>
      </c>
    </row>
    <row r="39" spans="1:52" s="67" customFormat="1" ht="13.5" customHeight="1">
      <c r="A39" s="75" t="s">
        <v>247</v>
      </c>
      <c r="B39" s="65">
        <v>103.2107764099992</v>
      </c>
      <c r="C39" s="65">
        <v>112.83903945999919</v>
      </c>
      <c r="D39" s="65">
        <v>2082.7119266199998</v>
      </c>
      <c r="E39" s="65">
        <v>2081.7236161699998</v>
      </c>
      <c r="F39" s="65">
        <v>719.24323774000027</v>
      </c>
      <c r="G39" s="65">
        <v>480.26885155000025</v>
      </c>
      <c r="H39" s="65">
        <v>238.97438618999999</v>
      </c>
      <c r="I39" s="65">
        <v>162.34206491</v>
      </c>
      <c r="J39" s="65">
        <v>2.2363066699999998</v>
      </c>
      <c r="K39" s="65">
        <v>220.24539885000004</v>
      </c>
      <c r="L39" s="65">
        <v>958.74905138999952</v>
      </c>
      <c r="M39" s="65">
        <v>181.24962152000001</v>
      </c>
      <c r="N39" s="65">
        <v>0.98831044999999995</v>
      </c>
      <c r="O39" s="65">
        <v>1979.5011502100006</v>
      </c>
      <c r="P39" s="65">
        <v>1968.8845767100006</v>
      </c>
      <c r="Q39" s="65">
        <v>563.67425047000052</v>
      </c>
      <c r="R39" s="65">
        <v>748.90117949</v>
      </c>
      <c r="S39" s="65">
        <v>96.613070890000003</v>
      </c>
      <c r="T39" s="65">
        <v>13.423758430000001</v>
      </c>
      <c r="U39" s="65">
        <v>181.65297616000007</v>
      </c>
      <c r="V39" s="109" t="s">
        <v>217</v>
      </c>
      <c r="W39" s="65">
        <v>28.437542889999996</v>
      </c>
      <c r="X39" s="65">
        <v>92.891089550000018</v>
      </c>
      <c r="Y39" s="65">
        <v>243.29070883000014</v>
      </c>
      <c r="Z39" s="65">
        <v>10.616573499999999</v>
      </c>
    </row>
    <row r="40" spans="1:52" s="19" customFormat="1" ht="13.5" customHeight="1">
      <c r="A40" s="75" t="s">
        <v>248</v>
      </c>
      <c r="B40" s="71">
        <v>270.87036997399991</v>
      </c>
      <c r="C40" s="71">
        <v>317.33516846400016</v>
      </c>
      <c r="D40" s="71">
        <v>4927.9365406649995</v>
      </c>
      <c r="E40" s="71">
        <v>4847.8147364549995</v>
      </c>
      <c r="F40" s="71">
        <v>2038.9872271700001</v>
      </c>
      <c r="G40" s="71">
        <v>1529.55238267</v>
      </c>
      <c r="H40" s="71">
        <v>509.43484450000005</v>
      </c>
      <c r="I40" s="71">
        <v>325.24431644000003</v>
      </c>
      <c r="J40" s="71">
        <v>4.82906513</v>
      </c>
      <c r="K40" s="71">
        <v>439.82115734999996</v>
      </c>
      <c r="L40" s="71">
        <v>1930.9524895450002</v>
      </c>
      <c r="M40" s="71">
        <v>433.22479725999995</v>
      </c>
      <c r="N40" s="71">
        <v>80.121804209999979</v>
      </c>
      <c r="O40" s="71">
        <v>4657.0661706909996</v>
      </c>
      <c r="P40" s="65">
        <v>4530.4795679909994</v>
      </c>
      <c r="Q40" s="71">
        <v>1326.5915156409999</v>
      </c>
      <c r="R40" s="71">
        <v>1673.8640608999999</v>
      </c>
      <c r="S40" s="71">
        <v>206.84740271999999</v>
      </c>
      <c r="T40" s="71">
        <v>50.73873802</v>
      </c>
      <c r="U40" s="71">
        <v>394.13051256000006</v>
      </c>
      <c r="V40" s="71" t="s">
        <v>217</v>
      </c>
      <c r="W40" s="71">
        <v>73.344205989999963</v>
      </c>
      <c r="X40" s="71">
        <v>195.74744013</v>
      </c>
      <c r="Y40" s="71">
        <v>609.2156920299999</v>
      </c>
      <c r="Z40" s="71">
        <v>126.5866027</v>
      </c>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s="19" customFormat="1" ht="13.5" customHeight="1">
      <c r="A41" s="66" t="s">
        <v>249</v>
      </c>
      <c r="B41" s="65">
        <v>355.28759338999953</v>
      </c>
      <c r="C41" s="65">
        <v>406.47960930999943</v>
      </c>
      <c r="D41" s="65">
        <v>7428.2428647299985</v>
      </c>
      <c r="E41" s="65">
        <v>7418.5824819299987</v>
      </c>
      <c r="F41" s="65">
        <v>3263.2214679499998</v>
      </c>
      <c r="G41" s="65">
        <v>2471.5808539</v>
      </c>
      <c r="H41" s="65">
        <v>791.64061404999984</v>
      </c>
      <c r="I41" s="65">
        <v>492.90983454999997</v>
      </c>
      <c r="J41" s="65">
        <v>7.3520404000000008</v>
      </c>
      <c r="K41" s="65">
        <v>668.61451791000013</v>
      </c>
      <c r="L41" s="65">
        <v>2837.4187055799994</v>
      </c>
      <c r="M41" s="65">
        <v>641.97575008999991</v>
      </c>
      <c r="N41" s="65">
        <v>9.6603827999999972</v>
      </c>
      <c r="O41" s="65">
        <v>7072.9552713399989</v>
      </c>
      <c r="P41" s="65">
        <v>7012.1028726199993</v>
      </c>
      <c r="Q41" s="65">
        <v>2051.6242308169994</v>
      </c>
      <c r="R41" s="65">
        <v>2480.8925195429997</v>
      </c>
      <c r="S41" s="65">
        <v>284.66665345000001</v>
      </c>
      <c r="T41" s="65">
        <v>92.915925099999995</v>
      </c>
      <c r="U41" s="65">
        <v>610.84739348000005</v>
      </c>
      <c r="V41" s="109" t="s">
        <v>217</v>
      </c>
      <c r="W41" s="65">
        <v>107.10498412</v>
      </c>
      <c r="X41" s="65">
        <v>336.23581261999993</v>
      </c>
      <c r="Y41" s="65">
        <v>1047.81535349</v>
      </c>
      <c r="Z41" s="65">
        <v>60.852398720000039</v>
      </c>
    </row>
    <row r="42" spans="1:52" s="67" customFormat="1" ht="13.5" customHeight="1">
      <c r="A42" s="118" t="s">
        <v>250</v>
      </c>
      <c r="B42" s="68">
        <v>195.90512686800139</v>
      </c>
      <c r="C42" s="68">
        <v>289.1282916880009</v>
      </c>
      <c r="D42" s="68">
        <v>10210.175122780001</v>
      </c>
      <c r="E42" s="68">
        <v>10196.926120640001</v>
      </c>
      <c r="F42" s="68">
        <v>4489.9682203299999</v>
      </c>
      <c r="G42" s="68">
        <v>3402.3064236199998</v>
      </c>
      <c r="H42" s="68">
        <v>1087.6617967100001</v>
      </c>
      <c r="I42" s="68">
        <v>660.31334167</v>
      </c>
      <c r="J42" s="68">
        <v>10.01886891</v>
      </c>
      <c r="K42" s="68">
        <v>957.86576083999989</v>
      </c>
      <c r="L42" s="68">
        <v>3846.7029849800006</v>
      </c>
      <c r="M42" s="68">
        <v>892.37028557999975</v>
      </c>
      <c r="N42" s="68">
        <v>13.249002140000009</v>
      </c>
      <c r="O42" s="68">
        <v>10014.269995912</v>
      </c>
      <c r="P42" s="68">
        <v>9907.7978289519997</v>
      </c>
      <c r="Q42" s="68">
        <v>2898.2523424089991</v>
      </c>
      <c r="R42" s="68">
        <v>3362.2977722930004</v>
      </c>
      <c r="S42" s="68">
        <v>367.40668999000002</v>
      </c>
      <c r="T42" s="68">
        <v>139.98978563</v>
      </c>
      <c r="U42" s="68">
        <v>836.91568208000001</v>
      </c>
      <c r="V42" s="91" t="s">
        <v>217</v>
      </c>
      <c r="W42" s="68">
        <v>172.06147351000041</v>
      </c>
      <c r="X42" s="68">
        <v>460.04828800999996</v>
      </c>
      <c r="Y42" s="68">
        <v>1670.8257950299997</v>
      </c>
      <c r="Z42" s="68">
        <v>106.47216696000001</v>
      </c>
    </row>
    <row r="43" spans="1:52" s="19" customFormat="1" ht="13.5" customHeight="1">
      <c r="A43" s="75" t="s">
        <v>251</v>
      </c>
      <c r="B43" s="72">
        <v>84.962082810000311</v>
      </c>
      <c r="C43" s="65">
        <v>100.36070149000011</v>
      </c>
      <c r="D43" s="65">
        <v>2061.9320913800002</v>
      </c>
      <c r="E43" s="65">
        <v>2060.2417331900001</v>
      </c>
      <c r="F43" s="65">
        <v>727.21132573999989</v>
      </c>
      <c r="G43" s="65">
        <v>467.40667027999996</v>
      </c>
      <c r="H43" s="65">
        <v>259.80465545999999</v>
      </c>
      <c r="I43" s="65">
        <v>176.03470683</v>
      </c>
      <c r="J43" s="65">
        <v>0.35059588000000003</v>
      </c>
      <c r="K43" s="65">
        <v>211.44839956000001</v>
      </c>
      <c r="L43" s="65">
        <v>924.05564260000006</v>
      </c>
      <c r="M43" s="65">
        <v>197.17576940999999</v>
      </c>
      <c r="N43" s="65">
        <v>1.69035819</v>
      </c>
      <c r="O43" s="65">
        <v>1976.9700085699999</v>
      </c>
      <c r="P43" s="65">
        <v>1959.8810317</v>
      </c>
      <c r="Q43" s="65">
        <v>541.62664124999992</v>
      </c>
      <c r="R43" s="65">
        <v>743.93057406000003</v>
      </c>
      <c r="S43" s="65">
        <v>52.08418279</v>
      </c>
      <c r="T43" s="65">
        <v>18.78759599</v>
      </c>
      <c r="U43" s="65">
        <v>189.70252147000002</v>
      </c>
      <c r="V43" s="109" t="s">
        <v>217</v>
      </c>
      <c r="W43" s="65">
        <v>76.349565769999984</v>
      </c>
      <c r="X43" s="65">
        <v>104.29820806000001</v>
      </c>
      <c r="Y43" s="65">
        <v>233.10174231000002</v>
      </c>
      <c r="Z43" s="65">
        <v>17.08897687</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252</v>
      </c>
      <c r="B44" s="72">
        <v>224.67120905200136</v>
      </c>
      <c r="C44" s="65">
        <v>268.36962774200128</v>
      </c>
      <c r="D44" s="65">
        <v>4819.0518884400017</v>
      </c>
      <c r="E44" s="65">
        <v>4814.2815370400012</v>
      </c>
      <c r="F44" s="65">
        <v>2065.0513435400012</v>
      </c>
      <c r="G44" s="65">
        <v>1513.4557430600012</v>
      </c>
      <c r="H44" s="65">
        <v>551.59560047999992</v>
      </c>
      <c r="I44" s="65">
        <v>354.72128587999998</v>
      </c>
      <c r="J44" s="65">
        <v>0.35349299000000001</v>
      </c>
      <c r="K44" s="65">
        <v>434.84506725999995</v>
      </c>
      <c r="L44" s="65">
        <v>1898.04433799</v>
      </c>
      <c r="M44" s="65">
        <v>415.98729525999988</v>
      </c>
      <c r="N44" s="65">
        <v>4.7703514</v>
      </c>
      <c r="O44" s="65">
        <v>4594.3806793880003</v>
      </c>
      <c r="P44" s="65">
        <v>4545.911909298</v>
      </c>
      <c r="Q44" s="65">
        <v>1283.35874713</v>
      </c>
      <c r="R44" s="65">
        <v>1683.4464767279999</v>
      </c>
      <c r="S44" s="65">
        <v>161.56819085999999</v>
      </c>
      <c r="T44" s="65">
        <v>54.6200166</v>
      </c>
      <c r="U44" s="65">
        <v>417.88793908999997</v>
      </c>
      <c r="V44" s="109" t="s">
        <v>217</v>
      </c>
      <c r="W44" s="65">
        <v>119.59463360000001</v>
      </c>
      <c r="X44" s="65">
        <v>213.420805</v>
      </c>
      <c r="Y44" s="65">
        <v>612.01510029000019</v>
      </c>
      <c r="Z44" s="65">
        <v>48.46877009</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19" customFormat="1" ht="13.5" customHeight="1">
      <c r="A45" s="75" t="s">
        <v>253</v>
      </c>
      <c r="B45" s="72">
        <v>504.74550624700169</v>
      </c>
      <c r="C45" s="72">
        <v>578.51294309700188</v>
      </c>
      <c r="D45" s="72">
        <v>7605.9634019900022</v>
      </c>
      <c r="E45" s="72">
        <v>7601.6752908400022</v>
      </c>
      <c r="F45" s="72">
        <v>3453.9227783600013</v>
      </c>
      <c r="G45" s="72">
        <v>2597.7698078800013</v>
      </c>
      <c r="H45" s="72">
        <v>856.15297048000002</v>
      </c>
      <c r="I45" s="72">
        <v>548.11009627999988</v>
      </c>
      <c r="J45" s="72">
        <v>0.35714386999999997</v>
      </c>
      <c r="K45" s="72">
        <v>687.4192221200002</v>
      </c>
      <c r="L45" s="72">
        <v>2826.653327</v>
      </c>
      <c r="M45" s="72">
        <v>633.32281949000048</v>
      </c>
      <c r="N45" s="72">
        <v>4.2881111499999998</v>
      </c>
      <c r="O45" s="72">
        <v>7101.2178957430006</v>
      </c>
      <c r="P45" s="72">
        <v>7023.1623477430003</v>
      </c>
      <c r="Q45" s="72">
        <v>1984.2822714439999</v>
      </c>
      <c r="R45" s="72">
        <v>2492.673620429</v>
      </c>
      <c r="S45" s="72">
        <v>277.66797755000005</v>
      </c>
      <c r="T45" s="72">
        <v>83.210654449999993</v>
      </c>
      <c r="U45" s="72">
        <v>631.1616280799999</v>
      </c>
      <c r="V45" s="72" t="s">
        <v>217</v>
      </c>
      <c r="W45" s="72">
        <v>155.59401962000001</v>
      </c>
      <c r="X45" s="72">
        <v>312.79439035999997</v>
      </c>
      <c r="Y45" s="72">
        <v>1085.7777858100001</v>
      </c>
      <c r="Z45" s="72">
        <v>78.055548000000016</v>
      </c>
    </row>
    <row r="46" spans="1:52" s="78" customFormat="1" ht="12.75" customHeight="1">
      <c r="A46" s="116" t="s">
        <v>254</v>
      </c>
      <c r="B46" s="76">
        <v>278.77564725699995</v>
      </c>
      <c r="C46" s="76">
        <v>422.87438415699944</v>
      </c>
      <c r="D46" s="76">
        <v>10643.785655670001</v>
      </c>
      <c r="E46" s="76">
        <v>10635.496523690001</v>
      </c>
      <c r="F46" s="76">
        <v>4839.8963838</v>
      </c>
      <c r="G46" s="77">
        <v>3658.8593574899996</v>
      </c>
      <c r="H46" s="77">
        <v>1181.0370263099999</v>
      </c>
      <c r="I46" s="77">
        <v>740.00801361000003</v>
      </c>
      <c r="J46" s="77">
        <v>0.35737871999999998</v>
      </c>
      <c r="K46" s="77">
        <v>974.8544267100001</v>
      </c>
      <c r="L46" s="77">
        <v>3853.6691025599994</v>
      </c>
      <c r="M46" s="77">
        <v>966.71923190000007</v>
      </c>
      <c r="N46" s="77">
        <v>8.2891319799999987</v>
      </c>
      <c r="O46" s="76">
        <v>10365.010008413001</v>
      </c>
      <c r="P46" s="76">
        <v>10212.622139533001</v>
      </c>
      <c r="Q46" s="77">
        <v>2899.3412831330002</v>
      </c>
      <c r="R46" s="77">
        <v>3515.97645762</v>
      </c>
      <c r="S46" s="77">
        <v>356.08641396000007</v>
      </c>
      <c r="T46" s="77">
        <v>146.56307927</v>
      </c>
      <c r="U46" s="77">
        <v>890.47661089999997</v>
      </c>
      <c r="V46" s="102" t="s">
        <v>217</v>
      </c>
      <c r="W46" s="77">
        <v>208.0705428000002</v>
      </c>
      <c r="X46" s="77">
        <v>453.49842445000002</v>
      </c>
      <c r="Y46" s="77">
        <v>1742.6093274000002</v>
      </c>
      <c r="Z46" s="77">
        <v>152.38786887999998</v>
      </c>
      <c r="AA46" s="77"/>
    </row>
    <row r="47" spans="1:52" s="78" customFormat="1" ht="12.75" customHeight="1">
      <c r="A47" s="75" t="s">
        <v>255</v>
      </c>
      <c r="B47" s="72">
        <v>169.20139371799951</v>
      </c>
      <c r="C47" s="72">
        <v>195.77378601799956</v>
      </c>
      <c r="D47" s="72">
        <v>2255.45779193</v>
      </c>
      <c r="E47" s="72">
        <v>2254.1484482400001</v>
      </c>
      <c r="F47" s="72">
        <v>778.74566219999997</v>
      </c>
      <c r="G47" s="64">
        <v>499.58326133999992</v>
      </c>
      <c r="H47" s="64">
        <v>279.16240085999999</v>
      </c>
      <c r="I47" s="64">
        <v>185.53023644000001</v>
      </c>
      <c r="J47" s="64">
        <v>0</v>
      </c>
      <c r="K47" s="64">
        <v>222.37593733</v>
      </c>
      <c r="L47" s="64">
        <v>983.80880601000013</v>
      </c>
      <c r="M47" s="64">
        <v>269.21804270000007</v>
      </c>
      <c r="N47" s="64">
        <v>1.3093436899999999</v>
      </c>
      <c r="O47" s="72">
        <v>2086.2563982120005</v>
      </c>
      <c r="P47" s="72">
        <v>2058.3746622220006</v>
      </c>
      <c r="Q47" s="64">
        <v>582.89255893999996</v>
      </c>
      <c r="R47" s="64">
        <v>785.5985694420001</v>
      </c>
      <c r="S47" s="64">
        <v>59.789787229999988</v>
      </c>
      <c r="T47" s="64">
        <v>21.107594689999999</v>
      </c>
      <c r="U47" s="64">
        <v>196.00696194</v>
      </c>
      <c r="V47" s="110" t="s">
        <v>217</v>
      </c>
      <c r="W47" s="64">
        <v>30.319555710000021</v>
      </c>
      <c r="X47" s="64">
        <v>101.2430971</v>
      </c>
      <c r="Y47" s="64">
        <v>281.41653717000003</v>
      </c>
      <c r="Z47" s="64">
        <v>27.881735989999999</v>
      </c>
      <c r="AA47" s="77"/>
    </row>
    <row r="48" spans="1:52" s="19" customFormat="1" ht="13.5" customHeight="1">
      <c r="A48" s="75" t="s">
        <v>256</v>
      </c>
      <c r="B48" s="72">
        <v>480.0602529100006</v>
      </c>
      <c r="C48" s="65">
        <v>522.7994105000007</v>
      </c>
      <c r="D48" s="65">
        <v>5296.2520356800005</v>
      </c>
      <c r="E48" s="65">
        <v>5293.1231527500004</v>
      </c>
      <c r="F48" s="65">
        <v>2142.7201800799999</v>
      </c>
      <c r="G48" s="65">
        <v>1541.4655080299999</v>
      </c>
      <c r="H48" s="65">
        <v>601.25467204999995</v>
      </c>
      <c r="I48" s="65">
        <v>372.73778967999999</v>
      </c>
      <c r="J48" s="65">
        <v>0</v>
      </c>
      <c r="K48" s="65">
        <v>462.09270820999996</v>
      </c>
      <c r="L48" s="65">
        <v>1974.7930921000002</v>
      </c>
      <c r="M48" s="65">
        <v>713.51717236000013</v>
      </c>
      <c r="N48" s="65">
        <v>3.1288829299999996</v>
      </c>
      <c r="O48" s="65">
        <v>4816.1917827699999</v>
      </c>
      <c r="P48" s="65">
        <v>4770.3237422499997</v>
      </c>
      <c r="Q48" s="65">
        <v>1316.6049522299998</v>
      </c>
      <c r="R48" s="65">
        <v>1783.4979805699995</v>
      </c>
      <c r="S48" s="65">
        <v>195.33834347999999</v>
      </c>
      <c r="T48" s="65">
        <v>59.703927299999997</v>
      </c>
      <c r="U48" s="65">
        <v>443.63047628999993</v>
      </c>
      <c r="V48" s="109" t="s">
        <v>217</v>
      </c>
      <c r="W48" s="65">
        <v>70.43778810000002</v>
      </c>
      <c r="X48" s="65">
        <v>215.51698563000002</v>
      </c>
      <c r="Y48" s="65">
        <v>685.59328865000009</v>
      </c>
      <c r="Z48" s="65">
        <v>45.868040520000008</v>
      </c>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2" s="19" customFormat="1" ht="13.5" customHeight="1">
      <c r="A49" s="75" t="s">
        <v>257</v>
      </c>
      <c r="B49" s="72">
        <v>626.96157939999921</v>
      </c>
      <c r="C49" s="65">
        <v>677.9944248999991</v>
      </c>
      <c r="D49" s="65">
        <v>8137.5195264099993</v>
      </c>
      <c r="E49" s="65">
        <v>8132.0408906399989</v>
      </c>
      <c r="F49" s="65">
        <v>3531.8683407899989</v>
      </c>
      <c r="G49" s="65">
        <v>2607.9195946199989</v>
      </c>
      <c r="H49" s="65">
        <v>923.94874616999994</v>
      </c>
      <c r="I49" s="65">
        <v>567.06105608000007</v>
      </c>
      <c r="J49" s="65">
        <v>0</v>
      </c>
      <c r="K49" s="65">
        <v>716.44779653000001</v>
      </c>
      <c r="L49" s="65">
        <v>2907.0741512299996</v>
      </c>
      <c r="M49" s="65">
        <v>976.65060209000012</v>
      </c>
      <c r="N49" s="65">
        <v>5.4786357700000003</v>
      </c>
      <c r="O49" s="65">
        <v>7510.5579470100001</v>
      </c>
      <c r="P49" s="65">
        <v>7454.0464657399998</v>
      </c>
      <c r="Q49" s="65">
        <v>2071.1822121899995</v>
      </c>
      <c r="R49" s="65">
        <v>2669.80648423</v>
      </c>
      <c r="S49" s="65">
        <v>285.74356392000004</v>
      </c>
      <c r="T49" s="65">
        <v>134.41017522999999</v>
      </c>
      <c r="U49" s="65">
        <v>687.9857676900001</v>
      </c>
      <c r="V49" s="109" t="s">
        <v>217</v>
      </c>
      <c r="W49" s="65">
        <v>109.57613187000013</v>
      </c>
      <c r="X49" s="65">
        <v>374.01409342000005</v>
      </c>
      <c r="Y49" s="65">
        <v>1121.3280371899996</v>
      </c>
      <c r="Z49" s="65">
        <v>56.511481269999997</v>
      </c>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2" s="67" customFormat="1" ht="13.5" customHeight="1">
      <c r="A50" s="69" t="s">
        <v>258</v>
      </c>
      <c r="B50" s="76">
        <v>265.57091278599728</v>
      </c>
      <c r="C50" s="76">
        <v>390.58375358599733</v>
      </c>
      <c r="D50" s="76">
        <v>11356.183338169998</v>
      </c>
      <c r="E50" s="76">
        <v>11271.952130549998</v>
      </c>
      <c r="F50" s="76">
        <v>4958.6417117399997</v>
      </c>
      <c r="G50" s="76">
        <v>3708.8406366099998</v>
      </c>
      <c r="H50" s="76">
        <v>1249.8010751300001</v>
      </c>
      <c r="I50" s="76">
        <v>761.26719148999996</v>
      </c>
      <c r="J50" s="76">
        <v>0</v>
      </c>
      <c r="K50" s="76">
        <v>1010.5945805700001</v>
      </c>
      <c r="L50" s="76">
        <v>3920.9501427800005</v>
      </c>
      <c r="M50" s="76">
        <v>1381.7656954599995</v>
      </c>
      <c r="N50" s="76">
        <v>84.231207619999992</v>
      </c>
      <c r="O50" s="76">
        <v>11090.612425384001</v>
      </c>
      <c r="P50" s="76">
        <v>10881.368376964001</v>
      </c>
      <c r="Q50" s="76">
        <v>3005.3251412200002</v>
      </c>
      <c r="R50" s="76">
        <v>3765.7993411440002</v>
      </c>
      <c r="S50" s="76">
        <v>356.37919077000004</v>
      </c>
      <c r="T50" s="76">
        <v>193.72620030999997</v>
      </c>
      <c r="U50" s="76">
        <v>979.7281978200001</v>
      </c>
      <c r="V50" s="76" t="s">
        <v>217</v>
      </c>
      <c r="W50" s="76">
        <v>179.54499706999997</v>
      </c>
      <c r="X50" s="76">
        <v>532.82273658000008</v>
      </c>
      <c r="Y50" s="76">
        <v>1868.0425720500002</v>
      </c>
      <c r="Z50" s="76">
        <v>209.24404841999996</v>
      </c>
    </row>
    <row r="51" spans="1:52" s="19" customFormat="1" ht="13.5" customHeight="1">
      <c r="A51" s="75" t="s">
        <v>260</v>
      </c>
      <c r="B51" s="71">
        <v>85.777313322456394</v>
      </c>
      <c r="C51" s="71">
        <v>135.93912369342115</v>
      </c>
      <c r="D51" s="71">
        <v>2236.9200882094365</v>
      </c>
      <c r="E51" s="71">
        <v>2234.1555045680475</v>
      </c>
      <c r="F51" s="71">
        <v>786.91598022418486</v>
      </c>
      <c r="G51" s="71">
        <v>521.38919662228102</v>
      </c>
      <c r="H51" s="71">
        <v>265.52678360190384</v>
      </c>
      <c r="I51" s="71">
        <v>193.90414092</v>
      </c>
      <c r="J51" s="71">
        <v>0</v>
      </c>
      <c r="K51" s="71">
        <v>142.88465829038009</v>
      </c>
      <c r="L51" s="71">
        <v>1049.2032351965318</v>
      </c>
      <c r="M51" s="71">
        <v>255.15163085695093</v>
      </c>
      <c r="N51" s="71">
        <v>2.7645836413891201</v>
      </c>
      <c r="O51" s="71">
        <v>2151.1427748869801</v>
      </c>
      <c r="P51" s="71">
        <v>2098.2163808746263</v>
      </c>
      <c r="Q51" s="71">
        <v>593.75984168793264</v>
      </c>
      <c r="R51" s="71">
        <v>809.54132071985453</v>
      </c>
      <c r="S51" s="71">
        <v>39.675956018586795</v>
      </c>
      <c r="T51" s="71">
        <v>28.444130813475795</v>
      </c>
      <c r="U51" s="71">
        <v>221.50820411789579</v>
      </c>
      <c r="V51" s="71" t="s">
        <v>217</v>
      </c>
      <c r="W51" s="71">
        <v>25.937995969388901</v>
      </c>
      <c r="X51" s="71">
        <v>112.03209786309678</v>
      </c>
      <c r="Y51" s="71">
        <v>267.31683368439519</v>
      </c>
      <c r="Z51" s="71">
        <v>52.926394012353811</v>
      </c>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75" t="s">
        <v>262</v>
      </c>
      <c r="B52" s="71">
        <v>140.09950066256624</v>
      </c>
      <c r="C52" s="71">
        <v>195.3975944943395</v>
      </c>
      <c r="D52" s="71">
        <v>5038.3003939095142</v>
      </c>
      <c r="E52" s="71">
        <v>5022.9458125895144</v>
      </c>
      <c r="F52" s="71">
        <v>2020.3031113478487</v>
      </c>
      <c r="G52" s="71">
        <v>1483.3607445205757</v>
      </c>
      <c r="H52" s="71">
        <v>536.94236682727285</v>
      </c>
      <c r="I52" s="71">
        <v>390.43944432000001</v>
      </c>
      <c r="J52" s="71">
        <v>0</v>
      </c>
      <c r="K52" s="71">
        <v>366.41917727340962</v>
      </c>
      <c r="L52" s="71">
        <v>2086.1668600927724</v>
      </c>
      <c r="M52" s="71">
        <v>550.05666387548354</v>
      </c>
      <c r="N52" s="71">
        <v>15.354581319999999</v>
      </c>
      <c r="O52" s="71">
        <v>4898.200893246948</v>
      </c>
      <c r="P52" s="71">
        <v>4827.5482180951749</v>
      </c>
      <c r="Q52" s="71">
        <v>1280.8636202373398</v>
      </c>
      <c r="R52" s="71">
        <v>1830.8566228514219</v>
      </c>
      <c r="S52" s="71">
        <v>102.0049543725716</v>
      </c>
      <c r="T52" s="71">
        <v>94.647837425459301</v>
      </c>
      <c r="U52" s="71">
        <v>509.2984004935081</v>
      </c>
      <c r="V52" s="71" t="s">
        <v>217</v>
      </c>
      <c r="W52" s="71">
        <v>53.69392019954627</v>
      </c>
      <c r="X52" s="71">
        <v>248.28723704001305</v>
      </c>
      <c r="Y52" s="71">
        <v>707.89562547531466</v>
      </c>
      <c r="Z52" s="71">
        <v>70.652675151772954</v>
      </c>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2" s="19" customFormat="1" ht="13.5" customHeight="1">
      <c r="A53" s="75" t="s">
        <v>263</v>
      </c>
      <c r="B53" s="71">
        <v>253.34469163418635</v>
      </c>
      <c r="C53" s="71">
        <v>311.99706881677776</v>
      </c>
      <c r="D53" s="71">
        <v>7759.1878381321521</v>
      </c>
      <c r="E53" s="71">
        <v>7740.0762264921523</v>
      </c>
      <c r="F53" s="71">
        <v>3258.2407022182388</v>
      </c>
      <c r="G53" s="71">
        <v>2474.9163676585354</v>
      </c>
      <c r="H53" s="71">
        <v>783.32433455970352</v>
      </c>
      <c r="I53" s="71">
        <v>550.81203268999991</v>
      </c>
      <c r="J53" s="71">
        <v>0</v>
      </c>
      <c r="K53" s="71">
        <v>560.94459650968975</v>
      </c>
      <c r="L53" s="71">
        <v>3099.6614229914449</v>
      </c>
      <c r="M53" s="71">
        <v>821.22950477277823</v>
      </c>
      <c r="N53" s="71">
        <v>19.11161164</v>
      </c>
      <c r="O53" s="71">
        <v>7505.8431464979658</v>
      </c>
      <c r="P53" s="71">
        <v>7428.0791576753745</v>
      </c>
      <c r="Q53" s="71">
        <v>1909.0571214796196</v>
      </c>
      <c r="R53" s="71">
        <v>2786.9525853070081</v>
      </c>
      <c r="S53" s="71">
        <v>134.39355552124644</v>
      </c>
      <c r="T53" s="71">
        <v>148.5486342601713</v>
      </c>
      <c r="U53" s="71">
        <v>776.28176958283518</v>
      </c>
      <c r="V53" s="71" t="s">
        <v>217</v>
      </c>
      <c r="W53" s="71">
        <v>83.699488501363746</v>
      </c>
      <c r="X53" s="71">
        <v>389.17978607057773</v>
      </c>
      <c r="Y53" s="71">
        <v>1199.9662169525516</v>
      </c>
      <c r="Z53" s="71">
        <v>77.763988822591187</v>
      </c>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2" s="67" customFormat="1" ht="13.5" customHeight="1">
      <c r="A54" s="69" t="s">
        <v>268</v>
      </c>
      <c r="B54" s="84">
        <v>-254.06029028591001</v>
      </c>
      <c r="C54" s="84">
        <v>-153.7871439562623</v>
      </c>
      <c r="D54" s="84">
        <v>10967.568005713652</v>
      </c>
      <c r="E54" s="84">
        <v>10931.174635153653</v>
      </c>
      <c r="F54" s="84">
        <v>4673.549689705771</v>
      </c>
      <c r="G54" s="84">
        <v>3642.8936845525673</v>
      </c>
      <c r="H54" s="84">
        <v>1030.6560051532033</v>
      </c>
      <c r="I54" s="84">
        <v>704.38237691999996</v>
      </c>
      <c r="J54" s="84">
        <v>0</v>
      </c>
      <c r="K54" s="84">
        <v>821.53924186526001</v>
      </c>
      <c r="L54" s="84">
        <v>4263.9617784248221</v>
      </c>
      <c r="M54" s="84">
        <v>1172.1239251578018</v>
      </c>
      <c r="N54" s="84">
        <v>36.393370560000001</v>
      </c>
      <c r="O54" s="84">
        <v>11221.628295999562</v>
      </c>
      <c r="P54" s="84">
        <v>11084.961779109915</v>
      </c>
      <c r="Q54" s="84">
        <v>2857.9764716124846</v>
      </c>
      <c r="R54" s="84">
        <v>3934.4272327906356</v>
      </c>
      <c r="S54" s="84">
        <v>203.91924437207919</v>
      </c>
      <c r="T54" s="84">
        <v>247.72752422289796</v>
      </c>
      <c r="U54" s="84">
        <v>1135.6766975914466</v>
      </c>
      <c r="V54" s="84" t="s">
        <v>217</v>
      </c>
      <c r="W54" s="84">
        <v>117.39867155302694</v>
      </c>
      <c r="X54" s="84">
        <v>563.59533128065505</v>
      </c>
      <c r="Y54" s="84">
        <v>2024.2406056866905</v>
      </c>
      <c r="Z54" s="84">
        <v>136.66651688964745</v>
      </c>
    </row>
    <row r="55" spans="1:52" s="19" customFormat="1" ht="13.5" customHeight="1">
      <c r="A55" s="66" t="s">
        <v>284</v>
      </c>
      <c r="B55" s="71">
        <v>115.33476089462374</v>
      </c>
      <c r="C55" s="71">
        <v>95.043149055931281</v>
      </c>
      <c r="D55" s="71">
        <v>2457.3471925006443</v>
      </c>
      <c r="E55" s="71">
        <v>2433.9804845506442</v>
      </c>
      <c r="F55" s="71">
        <v>735.55627554130047</v>
      </c>
      <c r="G55" s="71">
        <v>504.29942208335757</v>
      </c>
      <c r="H55" s="71">
        <v>231.25685345794292</v>
      </c>
      <c r="I55" s="71">
        <v>179.36734074000003</v>
      </c>
      <c r="J55" s="71">
        <v>0</v>
      </c>
      <c r="K55" s="71">
        <v>182.42016716668297</v>
      </c>
      <c r="L55" s="71">
        <v>1178.7578325865286</v>
      </c>
      <c r="M55" s="71">
        <v>337.24620925613215</v>
      </c>
      <c r="N55" s="71">
        <v>23.366707949999995</v>
      </c>
      <c r="O55" s="71">
        <v>2342.0124316060205</v>
      </c>
      <c r="P55" s="71">
        <v>2338.9373354947129</v>
      </c>
      <c r="Q55" s="71">
        <v>582.20447157576746</v>
      </c>
      <c r="R55" s="71">
        <v>882.75416415404106</v>
      </c>
      <c r="S55" s="71">
        <v>18.764537657290518</v>
      </c>
      <c r="T55" s="71">
        <v>73.318021490810168</v>
      </c>
      <c r="U55" s="71">
        <v>267.76229110886152</v>
      </c>
      <c r="V55" s="71" t="s">
        <v>217</v>
      </c>
      <c r="W55" s="71">
        <v>26.052928253699488</v>
      </c>
      <c r="X55" s="71">
        <v>99.324421862186341</v>
      </c>
      <c r="Y55" s="71">
        <v>388.75649939205607</v>
      </c>
      <c r="Z55" s="71">
        <v>3.0750961113076971</v>
      </c>
    </row>
    <row r="56" spans="1:52" s="19" customFormat="1" ht="13.5" customHeight="1">
      <c r="A56" s="66" t="s">
        <v>285</v>
      </c>
      <c r="B56" s="71">
        <v>159.85961113576013</v>
      </c>
      <c r="C56" s="71">
        <v>133.28530813331872</v>
      </c>
      <c r="D56" s="71">
        <v>5639.5424614582525</v>
      </c>
      <c r="E56" s="71">
        <v>5582.7926099982524</v>
      </c>
      <c r="F56" s="71">
        <v>2119.8926037129822</v>
      </c>
      <c r="G56" s="71">
        <v>1604.5238329936615</v>
      </c>
      <c r="H56" s="71">
        <v>515.36877071932099</v>
      </c>
      <c r="I56" s="71">
        <v>360.80150581999999</v>
      </c>
      <c r="J56" s="71">
        <v>0</v>
      </c>
      <c r="K56" s="71">
        <v>368.47520634926303</v>
      </c>
      <c r="L56" s="71">
        <v>2376.0890794323313</v>
      </c>
      <c r="M56" s="71">
        <v>718.33572050367502</v>
      </c>
      <c r="N56" s="71">
        <v>56.749851459999988</v>
      </c>
      <c r="O56" s="71">
        <v>5479.6828503224924</v>
      </c>
      <c r="P56" s="71">
        <v>5449.5073018649337</v>
      </c>
      <c r="Q56" s="71">
        <v>1316.4826937117136</v>
      </c>
      <c r="R56" s="71">
        <v>1968.2208750110476</v>
      </c>
      <c r="S56" s="71">
        <v>75.731124330995527</v>
      </c>
      <c r="T56" s="71">
        <v>160.80668016897616</v>
      </c>
      <c r="U56" s="71">
        <v>609.35749805847479</v>
      </c>
      <c r="V56" s="71" t="s">
        <v>217</v>
      </c>
      <c r="W56" s="71">
        <v>54.365965141999169</v>
      </c>
      <c r="X56" s="71">
        <v>249.26766112564499</v>
      </c>
      <c r="Y56" s="71">
        <v>1015.2748043160815</v>
      </c>
      <c r="Z56" s="71">
        <v>30.175548457558957</v>
      </c>
    </row>
    <row r="57" spans="1:52" s="19" customFormat="1" ht="13.5" customHeight="1">
      <c r="A57" s="66" t="s">
        <v>286</v>
      </c>
      <c r="B57" s="71">
        <v>67.467842896323418</v>
      </c>
      <c r="C57" s="71">
        <v>44.465889733621225</v>
      </c>
      <c r="D57" s="71">
        <v>8732.767622373427</v>
      </c>
      <c r="E57" s="71">
        <v>8670.5248984934278</v>
      </c>
      <c r="F57" s="71">
        <v>3509.2733757616338</v>
      </c>
      <c r="G57" s="71">
        <v>2704.9492375942013</v>
      </c>
      <c r="H57" s="71">
        <v>804.32413816743258</v>
      </c>
      <c r="I57" s="71">
        <v>553.81536501999994</v>
      </c>
      <c r="J57" s="71">
        <v>0</v>
      </c>
      <c r="K57" s="71">
        <v>589.74575007388307</v>
      </c>
      <c r="L57" s="71">
        <v>3517.0291576380996</v>
      </c>
      <c r="M57" s="71">
        <v>1054.4766150198107</v>
      </c>
      <c r="N57" s="71">
        <v>62.242723879999993</v>
      </c>
      <c r="O57" s="71">
        <v>8665.2997794771036</v>
      </c>
      <c r="P57" s="71">
        <v>8626.0590087598066</v>
      </c>
      <c r="Q57" s="71">
        <v>2112.0705610066952</v>
      </c>
      <c r="R57" s="71">
        <v>2987.9119288591946</v>
      </c>
      <c r="S57" s="71">
        <v>107.87032570575876</v>
      </c>
      <c r="T57" s="71">
        <v>253.70684402617024</v>
      </c>
      <c r="U57" s="71">
        <v>933.75024064501702</v>
      </c>
      <c r="V57" s="71" t="s">
        <v>217</v>
      </c>
      <c r="W57" s="71">
        <v>79.498294206779178</v>
      </c>
      <c r="X57" s="71">
        <v>433.54189798120501</v>
      </c>
      <c r="Y57" s="71">
        <v>1717.7089163289863</v>
      </c>
      <c r="Z57" s="71">
        <v>39.240770717297153</v>
      </c>
    </row>
    <row r="58" spans="1:52" s="67" customFormat="1" ht="13.5" customHeight="1">
      <c r="A58" s="118" t="s">
        <v>287</v>
      </c>
      <c r="B58" s="84">
        <v>-796.95304655676955</v>
      </c>
      <c r="C58" s="84">
        <v>-725.11323052986518</v>
      </c>
      <c r="D58" s="84">
        <v>11921.058214190583</v>
      </c>
      <c r="E58" s="84">
        <v>11828.188794160584</v>
      </c>
      <c r="F58" s="84">
        <v>5040.813525526286</v>
      </c>
      <c r="G58" s="84">
        <v>3939.2949363486523</v>
      </c>
      <c r="H58" s="84">
        <v>1101.5185891776341</v>
      </c>
      <c r="I58" s="84">
        <v>746.35160401000007</v>
      </c>
      <c r="J58" s="84">
        <v>0</v>
      </c>
      <c r="K58" s="84">
        <v>854.83200287370857</v>
      </c>
      <c r="L58" s="84">
        <v>4345.8701310163733</v>
      </c>
      <c r="M58" s="84">
        <v>1586.6731347442171</v>
      </c>
      <c r="N58" s="84">
        <v>92.869420029999986</v>
      </c>
      <c r="O58" s="84">
        <v>12718.011260747353</v>
      </c>
      <c r="P58" s="84">
        <v>12553.302024690449</v>
      </c>
      <c r="Q58" s="84">
        <v>3128.9045290539675</v>
      </c>
      <c r="R58" s="84">
        <v>4211.4489550943563</v>
      </c>
      <c r="S58" s="84">
        <v>162.15821947974393</v>
      </c>
      <c r="T58" s="84">
        <v>338.91898311623811</v>
      </c>
      <c r="U58" s="84">
        <v>1305.6601570286111</v>
      </c>
      <c r="V58" s="84" t="s">
        <v>217</v>
      </c>
      <c r="W58" s="84">
        <v>125.11523428315728</v>
      </c>
      <c r="X58" s="84">
        <v>636.19776165385611</v>
      </c>
      <c r="Y58" s="84">
        <v>2644.8981849805186</v>
      </c>
      <c r="Z58" s="84">
        <v>164.7092360569039</v>
      </c>
    </row>
    <row r="59" spans="1:52" s="19" customFormat="1" ht="13.5" customHeight="1">
      <c r="A59" s="66" t="s">
        <v>289</v>
      </c>
      <c r="B59" s="71">
        <v>78.18069481359089</v>
      </c>
      <c r="C59" s="71">
        <v>77.594940463591229</v>
      </c>
      <c r="D59" s="71">
        <v>2568.6567786455603</v>
      </c>
      <c r="E59" s="71">
        <v>2564.1784167355604</v>
      </c>
      <c r="F59" s="71">
        <v>906.74038237382672</v>
      </c>
      <c r="G59" s="71">
        <v>651.46572915387185</v>
      </c>
      <c r="H59" s="71">
        <v>255.2746532199549</v>
      </c>
      <c r="I59" s="71">
        <v>192.28401642</v>
      </c>
      <c r="J59" s="71">
        <v>0</v>
      </c>
      <c r="K59" s="71">
        <v>206.06602198669148</v>
      </c>
      <c r="L59" s="71">
        <v>1155.1908599487997</v>
      </c>
      <c r="M59" s="71">
        <v>296.18115242624259</v>
      </c>
      <c r="N59" s="71">
        <v>4.4783619100000003</v>
      </c>
      <c r="O59" s="71">
        <v>2490.4760838319694</v>
      </c>
      <c r="P59" s="71">
        <v>2486.5834762719692</v>
      </c>
      <c r="Q59" s="71">
        <v>664.83760659979123</v>
      </c>
      <c r="R59" s="71">
        <v>933.46048782069602</v>
      </c>
      <c r="S59" s="71">
        <v>30.679338665797442</v>
      </c>
      <c r="T59" s="71">
        <v>46.452894173725298</v>
      </c>
      <c r="U59" s="71">
        <v>258.86759897659175</v>
      </c>
      <c r="V59" s="71" t="s">
        <v>217</v>
      </c>
      <c r="W59" s="71">
        <v>32.070105417558402</v>
      </c>
      <c r="X59" s="71">
        <v>113.6376763483122</v>
      </c>
      <c r="Y59" s="71">
        <v>406.57776826949686</v>
      </c>
      <c r="Z59" s="71">
        <v>3.8926075599999996</v>
      </c>
    </row>
    <row r="60" spans="1:52" s="19" customFormat="1" ht="13.5" customHeight="1">
      <c r="A60" s="66" t="s">
        <v>292</v>
      </c>
      <c r="B60" s="71">
        <v>239.12800040014918</v>
      </c>
      <c r="C60" s="71">
        <v>243.48334481156417</v>
      </c>
      <c r="D60" s="71">
        <v>6024.9888263805724</v>
      </c>
      <c r="E60" s="71">
        <v>5999.0339051265883</v>
      </c>
      <c r="F60" s="71">
        <v>2448.3229284958375</v>
      </c>
      <c r="G60" s="71">
        <v>1910.0792666370121</v>
      </c>
      <c r="H60" s="71">
        <v>538.24366185882536</v>
      </c>
      <c r="I60" s="71">
        <v>389.78609267000002</v>
      </c>
      <c r="J60" s="71">
        <v>0</v>
      </c>
      <c r="K60" s="71">
        <v>443.31761924388343</v>
      </c>
      <c r="L60" s="71">
        <v>2479.5038085874694</v>
      </c>
      <c r="M60" s="71">
        <v>627.88954879939774</v>
      </c>
      <c r="N60" s="71">
        <v>25.954921253984121</v>
      </c>
      <c r="O60" s="71">
        <v>5785.8608259804232</v>
      </c>
      <c r="P60" s="71">
        <v>5755.5505603150241</v>
      </c>
      <c r="Q60" s="71">
        <v>1460.0749014621026</v>
      </c>
      <c r="R60" s="71">
        <v>2140.0899127536995</v>
      </c>
      <c r="S60" s="71">
        <v>81.712701691444849</v>
      </c>
      <c r="T60" s="71">
        <v>135.42393836185852</v>
      </c>
      <c r="U60" s="71">
        <v>585.17457022362373</v>
      </c>
      <c r="V60" s="71" t="s">
        <v>217</v>
      </c>
      <c r="W60" s="71">
        <v>71.136430848836071</v>
      </c>
      <c r="X60" s="71">
        <v>271.66851002609775</v>
      </c>
      <c r="Y60" s="71">
        <v>1010.2695949473609</v>
      </c>
      <c r="Z60" s="71">
        <v>30.310265665399399</v>
      </c>
    </row>
    <row r="61" spans="1:52" s="19" customFormat="1" ht="13.5" customHeight="1">
      <c r="A61" s="66" t="s">
        <v>293</v>
      </c>
      <c r="B61" s="71">
        <v>421.77492367033301</v>
      </c>
      <c r="C61" s="71">
        <v>440.26437180072026</v>
      </c>
      <c r="D61" s="71">
        <v>9320.8849682555319</v>
      </c>
      <c r="E61" s="71">
        <v>9287.6028533991575</v>
      </c>
      <c r="F61" s="71">
        <v>3964.8116764114384</v>
      </c>
      <c r="G61" s="71">
        <v>3113.1658410511563</v>
      </c>
      <c r="H61" s="71">
        <v>851.64583536028192</v>
      </c>
      <c r="I61" s="71">
        <v>623.48686429999998</v>
      </c>
      <c r="J61" s="71">
        <v>0</v>
      </c>
      <c r="K61" s="71">
        <v>698.29971110970553</v>
      </c>
      <c r="L61" s="71">
        <v>3756.5745664161514</v>
      </c>
      <c r="M61" s="71">
        <v>867.91689946186057</v>
      </c>
      <c r="N61" s="71">
        <v>33.282114856373816</v>
      </c>
      <c r="O61" s="71">
        <v>8899.1100445851989</v>
      </c>
      <c r="P61" s="71">
        <v>8847.3384815984373</v>
      </c>
      <c r="Q61" s="71">
        <v>2256.7857156680875</v>
      </c>
      <c r="R61" s="71">
        <v>3215.3219817957552</v>
      </c>
      <c r="S61" s="71">
        <v>129.13748179159825</v>
      </c>
      <c r="T61" s="71">
        <v>237.54022137403808</v>
      </c>
      <c r="U61" s="71">
        <v>906.82943531499268</v>
      </c>
      <c r="V61" s="71" t="s">
        <v>217</v>
      </c>
      <c r="W61" s="71">
        <v>104.27057895176628</v>
      </c>
      <c r="X61" s="71">
        <v>425.97347133017934</v>
      </c>
      <c r="Y61" s="71">
        <v>1571.479595372019</v>
      </c>
      <c r="Z61" s="71">
        <v>51.771562986761069</v>
      </c>
    </row>
    <row r="62" spans="1:52" s="67" customFormat="1" ht="13.5" customHeight="1">
      <c r="A62" s="118" t="s">
        <v>294</v>
      </c>
      <c r="B62" s="84">
        <v>10.703389103307927</v>
      </c>
      <c r="C62" s="84">
        <v>116.87584562330812</v>
      </c>
      <c r="D62" s="84">
        <v>13270.06925255611</v>
      </c>
      <c r="E62" s="84">
        <v>13201.55936947611</v>
      </c>
      <c r="F62" s="84">
        <v>5648.7163229221906</v>
      </c>
      <c r="G62" s="84">
        <v>4475.4388467161843</v>
      </c>
      <c r="H62" s="84">
        <v>1173.2774762060062</v>
      </c>
      <c r="I62" s="84">
        <v>854.88742346000004</v>
      </c>
      <c r="J62" s="84">
        <v>0</v>
      </c>
      <c r="K62" s="84">
        <v>993.48081022337692</v>
      </c>
      <c r="L62" s="84">
        <v>5256.8558779678206</v>
      </c>
      <c r="M62" s="84">
        <v>1302.5063583627211</v>
      </c>
      <c r="N62" s="84">
        <v>68.509883080000009</v>
      </c>
      <c r="O62" s="84">
        <v>13259.365863452802</v>
      </c>
      <c r="P62" s="84">
        <v>13084.683523852802</v>
      </c>
      <c r="Q62" s="84">
        <v>3393.9191636128958</v>
      </c>
      <c r="R62" s="84">
        <v>4578.7269989651868</v>
      </c>
      <c r="S62" s="84">
        <v>181.52571797018209</v>
      </c>
      <c r="T62" s="84">
        <v>341.5789462462003</v>
      </c>
      <c r="U62" s="84">
        <v>1304.5098382491908</v>
      </c>
      <c r="V62" s="84" t="s">
        <v>217</v>
      </c>
      <c r="W62" s="84">
        <v>154.08622829835394</v>
      </c>
      <c r="X62" s="84">
        <v>596.66030786052443</v>
      </c>
      <c r="Y62" s="84">
        <v>2533.676322650268</v>
      </c>
      <c r="Z62" s="84">
        <v>174.68233960000001</v>
      </c>
    </row>
    <row r="63" spans="1:52" s="19" customFormat="1" ht="13.5" customHeight="1">
      <c r="A63" s="66" t="s">
        <v>297</v>
      </c>
      <c r="B63" s="71">
        <v>28.343929857374405</v>
      </c>
      <c r="C63" s="71">
        <v>102.36751226737442</v>
      </c>
      <c r="D63" s="71">
        <v>2812.8659894650345</v>
      </c>
      <c r="E63" s="71">
        <v>2807.7729639650347</v>
      </c>
      <c r="F63" s="71">
        <v>931.81124925128029</v>
      </c>
      <c r="G63" s="71">
        <v>649.54592815063597</v>
      </c>
      <c r="H63" s="71">
        <v>282.26532110064426</v>
      </c>
      <c r="I63" s="71">
        <v>219.68150613</v>
      </c>
      <c r="J63" s="71">
        <v>0</v>
      </c>
      <c r="K63" s="71">
        <v>254.55582622133889</v>
      </c>
      <c r="L63" s="71">
        <v>1312.1022367097419</v>
      </c>
      <c r="M63" s="71">
        <v>309.30365178267346</v>
      </c>
      <c r="N63" s="71">
        <v>5.0930255000000004</v>
      </c>
      <c r="O63" s="71">
        <v>2784.5220596076601</v>
      </c>
      <c r="P63" s="71">
        <v>2705.4054516976603</v>
      </c>
      <c r="Q63" s="71">
        <v>707.04465174588631</v>
      </c>
      <c r="R63" s="71">
        <v>1064.5331049756862</v>
      </c>
      <c r="S63" s="71">
        <v>48.80476251811988</v>
      </c>
      <c r="T63" s="71">
        <v>52.801708252453835</v>
      </c>
      <c r="U63" s="71">
        <v>272.59979866855662</v>
      </c>
      <c r="V63" s="71" t="s">
        <v>217</v>
      </c>
      <c r="W63" s="71">
        <v>34.62000292318718</v>
      </c>
      <c r="X63" s="71">
        <v>111.34148593886677</v>
      </c>
      <c r="Y63" s="71">
        <v>413.65993667490358</v>
      </c>
      <c r="Z63" s="71">
        <v>79.116607909999999</v>
      </c>
    </row>
    <row r="64" spans="1:52" s="19" customFormat="1" ht="13.5" customHeight="1">
      <c r="A64" s="66" t="s">
        <v>298</v>
      </c>
      <c r="B64" s="71">
        <v>124.5691426725225</v>
      </c>
      <c r="C64" s="71">
        <v>251.69069215393756</v>
      </c>
      <c r="D64" s="71">
        <v>6546.5576734550204</v>
      </c>
      <c r="E64" s="71">
        <v>6518.1843927710361</v>
      </c>
      <c r="F64" s="71">
        <v>2557.3929047437309</v>
      </c>
      <c r="G64" s="71">
        <v>1976.146366962382</v>
      </c>
      <c r="H64" s="71">
        <v>581.24653778134905</v>
      </c>
      <c r="I64" s="71">
        <v>437.90029387999999</v>
      </c>
      <c r="J64" s="71">
        <v>0</v>
      </c>
      <c r="K64" s="71">
        <v>500.83581880929057</v>
      </c>
      <c r="L64" s="71">
        <v>2764.3097187080079</v>
      </c>
      <c r="M64" s="71">
        <v>695.64595051000663</v>
      </c>
      <c r="N64" s="71">
        <v>28.373280683984124</v>
      </c>
      <c r="O64" s="71">
        <v>6421.9885307824979</v>
      </c>
      <c r="P64" s="71">
        <v>6266.4937006170985</v>
      </c>
      <c r="Q64" s="71">
        <v>1641.1436048814166</v>
      </c>
      <c r="R64" s="71">
        <v>2418.6836606722768</v>
      </c>
      <c r="S64" s="71">
        <v>117.9257784516094</v>
      </c>
      <c r="T64" s="71">
        <v>128.24493034834788</v>
      </c>
      <c r="U64" s="71">
        <v>607.07533920266621</v>
      </c>
      <c r="V64" s="71" t="s">
        <v>217</v>
      </c>
      <c r="W64" s="71">
        <v>67.234606577157948</v>
      </c>
      <c r="X64" s="71">
        <v>242.93766884695054</v>
      </c>
      <c r="Y64" s="71">
        <v>1043.2481116366721</v>
      </c>
      <c r="Z64" s="71">
        <v>155.49483016539938</v>
      </c>
    </row>
    <row r="65" spans="1:35" s="19" customFormat="1" ht="13.5" customHeight="1">
      <c r="A65" s="66" t="s">
        <v>295</v>
      </c>
      <c r="B65" s="71">
        <v>563.56678000970533</v>
      </c>
      <c r="C65" s="71">
        <v>695.07689507012219</v>
      </c>
      <c r="D65" s="71">
        <v>10429.993578975429</v>
      </c>
      <c r="E65" s="71">
        <v>10397.160501889086</v>
      </c>
      <c r="F65" s="71">
        <v>4322.9826390302369</v>
      </c>
      <c r="G65" s="71">
        <v>3416.66369127289</v>
      </c>
      <c r="H65" s="71">
        <v>906.31894775734679</v>
      </c>
      <c r="I65" s="71">
        <v>671.42636285000003</v>
      </c>
      <c r="J65" s="71">
        <v>0</v>
      </c>
      <c r="K65" s="71">
        <v>773.80142676527726</v>
      </c>
      <c r="L65" s="71">
        <v>4190.3310779994581</v>
      </c>
      <c r="M65" s="71">
        <v>1110.0453580941144</v>
      </c>
      <c r="N65" s="71">
        <v>32.833077086343962</v>
      </c>
      <c r="O65" s="71">
        <v>9866.4267989657237</v>
      </c>
      <c r="P65" s="71">
        <v>9702.0836068189637</v>
      </c>
      <c r="Q65" s="71">
        <v>2500.9368780919531</v>
      </c>
      <c r="R65" s="71">
        <v>3617.1274506464038</v>
      </c>
      <c r="S65" s="71">
        <v>186.48122937761229</v>
      </c>
      <c r="T65" s="71">
        <v>207.42676982356426</v>
      </c>
      <c r="U65" s="71">
        <v>981.50686823590422</v>
      </c>
      <c r="V65" s="71" t="s">
        <v>217</v>
      </c>
      <c r="W65" s="71">
        <v>99.668564500334028</v>
      </c>
      <c r="X65" s="71">
        <v>394.6405081622197</v>
      </c>
      <c r="Y65" s="71">
        <v>1714.2953379809715</v>
      </c>
      <c r="Z65" s="71">
        <v>164.34319214676106</v>
      </c>
    </row>
    <row r="66" spans="1:35" s="67" customFormat="1" ht="13.5" customHeight="1">
      <c r="A66" s="118" t="s">
        <v>296</v>
      </c>
      <c r="B66" s="84">
        <v>30.944574828230543</v>
      </c>
      <c r="C66" s="84">
        <v>196.53166719823093</v>
      </c>
      <c r="D66" s="84">
        <v>14817.043535881387</v>
      </c>
      <c r="E66" s="84">
        <v>14660.940929331387</v>
      </c>
      <c r="F66" s="84">
        <v>5966.3394148390234</v>
      </c>
      <c r="G66" s="84">
        <v>4727.7945635288597</v>
      </c>
      <c r="H66" s="84">
        <v>1238.5448513101633</v>
      </c>
      <c r="I66" s="84">
        <v>904.35586340999987</v>
      </c>
      <c r="J66" s="84">
        <v>0</v>
      </c>
      <c r="K66" s="84">
        <v>1117.3257845948383</v>
      </c>
      <c r="L66" s="84">
        <v>5673.9599830790212</v>
      </c>
      <c r="M66" s="84">
        <v>1903.3157468185063</v>
      </c>
      <c r="N66" s="84">
        <v>156.10260654999999</v>
      </c>
      <c r="O66" s="84">
        <v>14786.098961053156</v>
      </c>
      <c r="P66" s="84">
        <v>14464.409262133157</v>
      </c>
      <c r="Q66" s="84">
        <v>3737.3715817518732</v>
      </c>
      <c r="R66" s="84">
        <v>5136.3032136960228</v>
      </c>
      <c r="S66" s="84">
        <v>279.91762452549875</v>
      </c>
      <c r="T66" s="84">
        <v>331.26158966480176</v>
      </c>
      <c r="U66" s="84">
        <v>1393.1938296968856</v>
      </c>
      <c r="V66" s="84" t="s">
        <v>217</v>
      </c>
      <c r="W66" s="84">
        <v>164.20185913892243</v>
      </c>
      <c r="X66" s="84">
        <v>546.86628396013327</v>
      </c>
      <c r="Y66" s="84">
        <v>2875.293279699019</v>
      </c>
      <c r="Z66" s="84">
        <v>321.68969891999996</v>
      </c>
    </row>
    <row r="67" spans="1:35" s="19" customFormat="1" ht="13.5" customHeight="1">
      <c r="A67" s="79"/>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C67" s="65"/>
      <c r="AD67" s="65"/>
      <c r="AE67" s="65"/>
      <c r="AF67" s="62"/>
      <c r="AG67" s="65"/>
      <c r="AH67" s="65"/>
      <c r="AI67" s="65"/>
    </row>
    <row r="68" spans="1:35" s="19" customFormat="1" ht="13.5" customHeight="1">
      <c r="A68" s="62" t="s">
        <v>206</v>
      </c>
      <c r="I68" s="80"/>
      <c r="X68" s="81"/>
      <c r="Z68" s="82"/>
    </row>
    <row r="69" spans="1:35" s="4" customFormat="1" ht="13.5" customHeight="1">
      <c r="A69" s="24" t="s">
        <v>150</v>
      </c>
      <c r="B69" s="83"/>
      <c r="C69" s="83"/>
      <c r="D69" s="83"/>
      <c r="E69" s="83"/>
      <c r="F69" s="83"/>
      <c r="G69" s="2"/>
      <c r="H69" s="2"/>
      <c r="I69" s="6"/>
      <c r="J69" s="2"/>
      <c r="K69" s="2"/>
      <c r="L69" s="2"/>
      <c r="M69" s="2"/>
      <c r="N69" s="2"/>
      <c r="O69" s="2"/>
      <c r="P69" s="2"/>
      <c r="R69" s="2"/>
      <c r="S69" s="2"/>
      <c r="T69" s="2"/>
      <c r="U69" s="2"/>
      <c r="V69" s="2"/>
      <c r="W69" s="2"/>
      <c r="X69" s="34"/>
      <c r="Y69" s="2"/>
      <c r="Z69" s="2"/>
    </row>
    <row r="70" spans="1:35" s="4" customFormat="1" ht="13.5" customHeight="1">
      <c r="A70" s="70" t="s">
        <v>235</v>
      </c>
      <c r="B70" s="71">
        <f>B11</f>
        <v>-34.87170204999984</v>
      </c>
      <c r="C70" s="71">
        <f t="shared" ref="C70:Z70" si="0">C11</f>
        <v>-31.146620059999805</v>
      </c>
      <c r="D70" s="71">
        <f t="shared" si="0"/>
        <v>1801.89969608</v>
      </c>
      <c r="E70" s="71">
        <f t="shared" si="0"/>
        <v>1800.6821814899999</v>
      </c>
      <c r="F70" s="71">
        <f t="shared" si="0"/>
        <v>537.85087449000002</v>
      </c>
      <c r="G70" s="71">
        <f t="shared" si="0"/>
        <v>328.00795234000009</v>
      </c>
      <c r="H70" s="71">
        <f t="shared" si="0"/>
        <v>209.84292214999999</v>
      </c>
      <c r="I70" s="71">
        <f t="shared" si="0"/>
        <v>115.36260319999998</v>
      </c>
      <c r="J70" s="71">
        <f t="shared" si="0"/>
        <v>2.3305950000000002</v>
      </c>
      <c r="K70" s="71">
        <f t="shared" si="0"/>
        <v>167.01594735999996</v>
      </c>
      <c r="L70" s="71">
        <f t="shared" si="0"/>
        <v>648.99980352</v>
      </c>
      <c r="M70" s="71">
        <f t="shared" si="0"/>
        <v>444.48496112000009</v>
      </c>
      <c r="N70" s="71">
        <f t="shared" si="0"/>
        <v>1.2175145900000002</v>
      </c>
      <c r="O70" s="71">
        <f t="shared" si="0"/>
        <v>1836.7713981299999</v>
      </c>
      <c r="P70" s="71">
        <f t="shared" si="0"/>
        <v>1831.8288015499998</v>
      </c>
      <c r="Q70" s="71">
        <f t="shared" si="0"/>
        <v>395.75787118000005</v>
      </c>
      <c r="R70" s="71">
        <f t="shared" si="0"/>
        <v>715.33755111000005</v>
      </c>
      <c r="S70" s="71">
        <f t="shared" si="0"/>
        <v>26.759334699999989</v>
      </c>
      <c r="T70" s="71">
        <f t="shared" si="0"/>
        <v>35.406438629999997</v>
      </c>
      <c r="U70" s="71">
        <f t="shared" si="0"/>
        <v>220.07781518999997</v>
      </c>
      <c r="V70" s="71" t="str">
        <f t="shared" si="0"/>
        <v>n.a.</v>
      </c>
      <c r="W70" s="71">
        <f t="shared" si="0"/>
        <v>29.887485950000002</v>
      </c>
      <c r="X70" s="71">
        <f t="shared" si="0"/>
        <v>81.569725559999995</v>
      </c>
      <c r="Y70" s="71">
        <f t="shared" si="0"/>
        <v>327.03257923000001</v>
      </c>
      <c r="Z70" s="71">
        <f t="shared" si="0"/>
        <v>4.94259658</v>
      </c>
    </row>
    <row r="71" spans="1:35" s="4" customFormat="1" ht="13.5" customHeight="1">
      <c r="A71" s="70" t="s">
        <v>236</v>
      </c>
      <c r="B71" s="71">
        <f t="shared" ref="B71:U71" si="1">B12-B11</f>
        <v>330.36283169999933</v>
      </c>
      <c r="C71" s="71">
        <f t="shared" si="1"/>
        <v>336.01684074999957</v>
      </c>
      <c r="D71" s="71">
        <f t="shared" si="1"/>
        <v>2740.1517590299995</v>
      </c>
      <c r="E71" s="71">
        <f t="shared" si="1"/>
        <v>2732.9432072599998</v>
      </c>
      <c r="F71" s="71">
        <f t="shared" si="1"/>
        <v>1070.7111297499998</v>
      </c>
      <c r="G71" s="71">
        <f t="shared" si="1"/>
        <v>871.35463193999965</v>
      </c>
      <c r="H71" s="71">
        <f t="shared" si="1"/>
        <v>199.35649781000006</v>
      </c>
      <c r="I71" s="71">
        <f t="shared" si="1"/>
        <v>100.24556376000002</v>
      </c>
      <c r="J71" s="71">
        <f t="shared" si="1"/>
        <v>2.7694806399999998</v>
      </c>
      <c r="K71" s="71">
        <f t="shared" si="1"/>
        <v>162.55877510000008</v>
      </c>
      <c r="L71" s="71">
        <f t="shared" si="1"/>
        <v>760.80343885999957</v>
      </c>
      <c r="M71" s="71">
        <f t="shared" si="1"/>
        <v>736.10038290999989</v>
      </c>
      <c r="N71" s="71">
        <f t="shared" si="1"/>
        <v>7.2085517699999997</v>
      </c>
      <c r="O71" s="71">
        <f t="shared" si="1"/>
        <v>2409.7889273300002</v>
      </c>
      <c r="P71" s="71">
        <f t="shared" si="1"/>
        <v>2396.9263665100002</v>
      </c>
      <c r="Q71" s="71">
        <f t="shared" si="1"/>
        <v>522.91324466999993</v>
      </c>
      <c r="R71" s="71">
        <f t="shared" si="1"/>
        <v>872.03685172000019</v>
      </c>
      <c r="S71" s="71">
        <f t="shared" si="1"/>
        <v>35.725570300000008</v>
      </c>
      <c r="T71" s="71">
        <f t="shared" si="1"/>
        <v>63.060983270000008</v>
      </c>
      <c r="U71" s="71">
        <f t="shared" si="1"/>
        <v>262.88665295000004</v>
      </c>
      <c r="V71" s="71" t="s">
        <v>217</v>
      </c>
      <c r="W71" s="71">
        <f t="shared" ref="W71:Z73" si="2">W12-W11</f>
        <v>30.511744669999995</v>
      </c>
      <c r="X71" s="71">
        <f t="shared" si="2"/>
        <v>103.16005468999998</v>
      </c>
      <c r="Y71" s="71">
        <f t="shared" si="2"/>
        <v>506.63126424000006</v>
      </c>
      <c r="Z71" s="71">
        <f t="shared" si="2"/>
        <v>12.862560819999999</v>
      </c>
    </row>
    <row r="72" spans="1:35" s="4" customFormat="1" ht="13.5" customHeight="1">
      <c r="A72" s="70" t="s">
        <v>225</v>
      </c>
      <c r="B72" s="71">
        <f>B13-B12</f>
        <v>-210.20188626900108</v>
      </c>
      <c r="C72" s="71">
        <f t="shared" ref="C72:U72" si="3">C13-C12</f>
        <v>-205.99460517900116</v>
      </c>
      <c r="D72" s="71">
        <f t="shared" si="3"/>
        <v>2012.9344419010004</v>
      </c>
      <c r="E72" s="71">
        <f t="shared" si="3"/>
        <v>2007.9822512210003</v>
      </c>
      <c r="F72" s="71">
        <f t="shared" si="3"/>
        <v>825.84573565999995</v>
      </c>
      <c r="G72" s="71">
        <f t="shared" si="3"/>
        <v>622.05876470999988</v>
      </c>
      <c r="H72" s="71">
        <f t="shared" si="3"/>
        <v>203.7869709499999</v>
      </c>
      <c r="I72" s="71">
        <f t="shared" si="3"/>
        <v>102.74266007</v>
      </c>
      <c r="J72" s="71">
        <f t="shared" si="3"/>
        <v>2.6903763700000001</v>
      </c>
      <c r="K72" s="71">
        <f t="shared" si="3"/>
        <v>177.56268920999997</v>
      </c>
      <c r="L72" s="71">
        <f t="shared" si="3"/>
        <v>675.84625519100018</v>
      </c>
      <c r="M72" s="71">
        <f t="shared" si="3"/>
        <v>326.0371947899996</v>
      </c>
      <c r="N72" s="71">
        <f t="shared" si="3"/>
        <v>4.9521906799999993</v>
      </c>
      <c r="O72" s="71">
        <f t="shared" si="3"/>
        <v>2223.1363281700014</v>
      </c>
      <c r="P72" s="71">
        <f t="shared" si="3"/>
        <v>2213.9768564000015</v>
      </c>
      <c r="Q72" s="71">
        <f t="shared" si="3"/>
        <v>526.47379903000024</v>
      </c>
      <c r="R72" s="71">
        <f t="shared" si="3"/>
        <v>728.83538260999967</v>
      </c>
      <c r="S72" s="71">
        <f t="shared" si="3"/>
        <v>39.55324884999996</v>
      </c>
      <c r="T72" s="71">
        <f t="shared" si="3"/>
        <v>41.403795660000043</v>
      </c>
      <c r="U72" s="71">
        <f t="shared" si="3"/>
        <v>235.32363378000002</v>
      </c>
      <c r="V72" s="71" t="s">
        <v>217</v>
      </c>
      <c r="W72" s="71">
        <f t="shared" si="2"/>
        <v>45.85362640000001</v>
      </c>
      <c r="X72" s="71">
        <f t="shared" si="2"/>
        <v>115.57556839</v>
      </c>
      <c r="Y72" s="71">
        <f t="shared" si="2"/>
        <v>480.95780168000033</v>
      </c>
      <c r="Z72" s="71">
        <f t="shared" si="2"/>
        <v>9.1594717699999997</v>
      </c>
    </row>
    <row r="73" spans="1:35" s="4" customFormat="1" ht="13.5" customHeight="1">
      <c r="A73" s="73" t="s">
        <v>226</v>
      </c>
      <c r="B73" s="68">
        <f t="shared" ref="B73:U73" si="4">B14-B13</f>
        <v>-198.58327733099668</v>
      </c>
      <c r="C73" s="68">
        <f t="shared" si="4"/>
        <v>-189.95477526099785</v>
      </c>
      <c r="D73" s="68">
        <f t="shared" si="4"/>
        <v>2851.9528398690018</v>
      </c>
      <c r="E73" s="68">
        <f t="shared" si="4"/>
        <v>2850.2717117290013</v>
      </c>
      <c r="F73" s="68">
        <f t="shared" si="4"/>
        <v>1027.2008650300004</v>
      </c>
      <c r="G73" s="68">
        <f t="shared" si="4"/>
        <v>794.95224352000037</v>
      </c>
      <c r="H73" s="68">
        <f t="shared" si="4"/>
        <v>232.24862151000013</v>
      </c>
      <c r="I73" s="68">
        <f t="shared" si="4"/>
        <v>111.13721350999998</v>
      </c>
      <c r="J73" s="68">
        <f t="shared" si="4"/>
        <v>2.8551157999999992</v>
      </c>
      <c r="K73" s="68">
        <f t="shared" si="4"/>
        <v>220.75804893999987</v>
      </c>
      <c r="L73" s="68">
        <f t="shared" si="4"/>
        <v>788.29929328900153</v>
      </c>
      <c r="M73" s="68">
        <f t="shared" si="4"/>
        <v>811.15838867000139</v>
      </c>
      <c r="N73" s="68">
        <f t="shared" si="4"/>
        <v>1.6811281400000002</v>
      </c>
      <c r="O73" s="68">
        <f t="shared" si="4"/>
        <v>3050.5361171999984</v>
      </c>
      <c r="P73" s="68">
        <f t="shared" si="4"/>
        <v>3040.2264869899991</v>
      </c>
      <c r="Q73" s="68">
        <f t="shared" si="4"/>
        <v>627.67361363000009</v>
      </c>
      <c r="R73" s="68">
        <f t="shared" si="4"/>
        <v>901.79731198000036</v>
      </c>
      <c r="S73" s="68">
        <f t="shared" si="4"/>
        <v>53.373782880000022</v>
      </c>
      <c r="T73" s="68">
        <f t="shared" si="4"/>
        <v>81.652573770000004</v>
      </c>
      <c r="U73" s="68">
        <f t="shared" si="4"/>
        <v>319.44238080000048</v>
      </c>
      <c r="V73" s="76" t="s">
        <v>217</v>
      </c>
      <c r="W73" s="68">
        <f t="shared" si="2"/>
        <v>38.549678259999993</v>
      </c>
      <c r="X73" s="68">
        <f t="shared" si="2"/>
        <v>233.33725478000014</v>
      </c>
      <c r="Y73" s="68">
        <f t="shared" si="2"/>
        <v>784.39989088999982</v>
      </c>
      <c r="Z73" s="68">
        <f t="shared" si="2"/>
        <v>10.309630209999998</v>
      </c>
    </row>
    <row r="74" spans="1:35" s="4" customFormat="1" ht="13.5" customHeight="1">
      <c r="A74" s="70" t="s">
        <v>237</v>
      </c>
      <c r="B74" s="71">
        <f>B15</f>
        <v>31.176210883000294</v>
      </c>
      <c r="C74" s="71">
        <f t="shared" ref="C74:Z74" si="5">C15</f>
        <v>35.701164183000174</v>
      </c>
      <c r="D74" s="71">
        <f t="shared" si="5"/>
        <v>1894.8914401100003</v>
      </c>
      <c r="E74" s="71">
        <f t="shared" si="5"/>
        <v>1893.5718525000002</v>
      </c>
      <c r="F74" s="71">
        <f t="shared" si="5"/>
        <v>526.60680964000005</v>
      </c>
      <c r="G74" s="71">
        <f t="shared" si="5"/>
        <v>340.07757351000009</v>
      </c>
      <c r="H74" s="71">
        <f t="shared" si="5"/>
        <v>186.52923612999999</v>
      </c>
      <c r="I74" s="71">
        <f t="shared" si="5"/>
        <v>100.82730594</v>
      </c>
      <c r="J74" s="71">
        <f t="shared" si="5"/>
        <v>2.4076874100000003</v>
      </c>
      <c r="K74" s="71">
        <f t="shared" si="5"/>
        <v>163.31277546000001</v>
      </c>
      <c r="L74" s="71">
        <f t="shared" si="5"/>
        <v>694.17713800000001</v>
      </c>
      <c r="M74" s="71">
        <f t="shared" si="5"/>
        <v>507.06744199000002</v>
      </c>
      <c r="N74" s="71">
        <f t="shared" si="5"/>
        <v>1.3195876100000001</v>
      </c>
      <c r="O74" s="71">
        <f t="shared" si="5"/>
        <v>1863.715229227</v>
      </c>
      <c r="P74" s="71">
        <f t="shared" si="5"/>
        <v>1857.870688317</v>
      </c>
      <c r="Q74" s="71">
        <f t="shared" si="5"/>
        <v>410.86767664999991</v>
      </c>
      <c r="R74" s="71">
        <f t="shared" si="5"/>
        <v>689.54028889000006</v>
      </c>
      <c r="S74" s="71">
        <f t="shared" si="5"/>
        <v>38.363752299999994</v>
      </c>
      <c r="T74" s="71">
        <f t="shared" si="5"/>
        <v>39.516354069999998</v>
      </c>
      <c r="U74" s="71">
        <f t="shared" si="5"/>
        <v>211.42249398700002</v>
      </c>
      <c r="V74" s="71" t="str">
        <f t="shared" si="5"/>
        <v>n.a.</v>
      </c>
      <c r="W74" s="71">
        <f t="shared" si="5"/>
        <v>28.082424110000002</v>
      </c>
      <c r="X74" s="71">
        <f t="shared" si="5"/>
        <v>89.889709309999986</v>
      </c>
      <c r="Y74" s="71">
        <f t="shared" si="5"/>
        <v>350.18798899999996</v>
      </c>
      <c r="Z74" s="71">
        <f t="shared" si="5"/>
        <v>5.8445409100000001</v>
      </c>
    </row>
    <row r="75" spans="1:35" s="4" customFormat="1" ht="13.5" customHeight="1">
      <c r="A75" s="70" t="s">
        <v>238</v>
      </c>
      <c r="B75" s="71">
        <f t="shared" ref="B75:U75" si="6">B16-B15</f>
        <v>133.43424856699903</v>
      </c>
      <c r="C75" s="71">
        <f t="shared" si="6"/>
        <v>141.63620468699924</v>
      </c>
      <c r="D75" s="71">
        <f t="shared" si="6"/>
        <v>2574.631634039999</v>
      </c>
      <c r="E75" s="71">
        <f t="shared" si="6"/>
        <v>2569.3882582799988</v>
      </c>
      <c r="F75" s="71">
        <f t="shared" si="6"/>
        <v>1115.7904051699993</v>
      </c>
      <c r="G75" s="71">
        <f t="shared" si="6"/>
        <v>899.96654145999946</v>
      </c>
      <c r="H75" s="71">
        <f t="shared" si="6"/>
        <v>215.82386370999998</v>
      </c>
      <c r="I75" s="71">
        <f t="shared" si="6"/>
        <v>116.10857124</v>
      </c>
      <c r="J75" s="71">
        <f t="shared" si="6"/>
        <v>2.7669403299999997</v>
      </c>
      <c r="K75" s="71">
        <f t="shared" si="6"/>
        <v>170.06486820999987</v>
      </c>
      <c r="L75" s="71">
        <f t="shared" si="6"/>
        <v>696.64653692000002</v>
      </c>
      <c r="M75" s="71">
        <f t="shared" si="6"/>
        <v>584.11950764999995</v>
      </c>
      <c r="N75" s="71">
        <f t="shared" si="6"/>
        <v>5.2433757599999993</v>
      </c>
      <c r="O75" s="71">
        <f t="shared" si="6"/>
        <v>2441.1973854729995</v>
      </c>
      <c r="P75" s="71">
        <f t="shared" si="6"/>
        <v>2427.7520535929998</v>
      </c>
      <c r="Q75" s="71">
        <f t="shared" si="6"/>
        <v>559.32249289000026</v>
      </c>
      <c r="R75" s="71">
        <f t="shared" si="6"/>
        <v>856.65412508000009</v>
      </c>
      <c r="S75" s="71">
        <f t="shared" si="6"/>
        <v>41.501853100000012</v>
      </c>
      <c r="T75" s="71">
        <f t="shared" si="6"/>
        <v>51.213584509999983</v>
      </c>
      <c r="U75" s="71">
        <f t="shared" si="6"/>
        <v>261.52972005299989</v>
      </c>
      <c r="V75" s="71" t="s">
        <v>217</v>
      </c>
      <c r="W75" s="71">
        <f t="shared" ref="W75:Z77" si="7">W16-W15</f>
        <v>31.054602719999995</v>
      </c>
      <c r="X75" s="71">
        <f t="shared" si="7"/>
        <v>131.10644182999999</v>
      </c>
      <c r="Y75" s="71">
        <f t="shared" si="7"/>
        <v>495.36923340999994</v>
      </c>
      <c r="Z75" s="71">
        <f t="shared" si="7"/>
        <v>13.445331880000001</v>
      </c>
    </row>
    <row r="76" spans="1:35" s="4" customFormat="1" ht="13.5" customHeight="1">
      <c r="A76" s="70" t="s">
        <v>227</v>
      </c>
      <c r="B76" s="71">
        <f>B17-B16</f>
        <v>-3.9462889599990376</v>
      </c>
      <c r="C76" s="71">
        <f t="shared" ref="C76:U76" si="8">C17-C16</f>
        <v>-0.41024399999878369</v>
      </c>
      <c r="D76" s="71">
        <f t="shared" si="8"/>
        <v>2189.6372135100019</v>
      </c>
      <c r="E76" s="71">
        <f t="shared" si="8"/>
        <v>2185.7520159500018</v>
      </c>
      <c r="F76" s="71">
        <f t="shared" si="8"/>
        <v>737.26260021000121</v>
      </c>
      <c r="G76" s="71">
        <f t="shared" si="8"/>
        <v>509.76589942000101</v>
      </c>
      <c r="H76" s="71">
        <f t="shared" si="8"/>
        <v>227.49670079000015</v>
      </c>
      <c r="I76" s="71">
        <f t="shared" si="8"/>
        <v>123.18765449000009</v>
      </c>
      <c r="J76" s="71">
        <f t="shared" si="8"/>
        <v>2.7843192199999995</v>
      </c>
      <c r="K76" s="71">
        <f t="shared" si="8"/>
        <v>186.61600953000004</v>
      </c>
      <c r="L76" s="71">
        <f t="shared" si="8"/>
        <v>660.96357605999992</v>
      </c>
      <c r="M76" s="71">
        <f t="shared" si="8"/>
        <v>598.12551093000002</v>
      </c>
      <c r="N76" s="71">
        <f t="shared" si="8"/>
        <v>3.8851975599999991</v>
      </c>
      <c r="O76" s="71">
        <f t="shared" si="8"/>
        <v>2193.5835024700009</v>
      </c>
      <c r="P76" s="71">
        <f t="shared" si="8"/>
        <v>2186.1622599500006</v>
      </c>
      <c r="Q76" s="71">
        <f t="shared" si="8"/>
        <v>490.97160626999971</v>
      </c>
      <c r="R76" s="71">
        <f t="shared" si="8"/>
        <v>705.37271496000017</v>
      </c>
      <c r="S76" s="71">
        <f t="shared" si="8"/>
        <v>53.123040660000001</v>
      </c>
      <c r="T76" s="71">
        <f t="shared" si="8"/>
        <v>67.535774390000029</v>
      </c>
      <c r="U76" s="71">
        <f t="shared" si="8"/>
        <v>274.64937668000016</v>
      </c>
      <c r="V76" s="71" t="s">
        <v>217</v>
      </c>
      <c r="W76" s="71">
        <f t="shared" si="7"/>
        <v>34.742179010000001</v>
      </c>
      <c r="X76" s="71">
        <f t="shared" si="7"/>
        <v>113.37340210999997</v>
      </c>
      <c r="Y76" s="71">
        <f t="shared" si="7"/>
        <v>446.39416587000028</v>
      </c>
      <c r="Z76" s="71">
        <f t="shared" si="7"/>
        <v>7.4212425199999998</v>
      </c>
    </row>
    <row r="77" spans="1:35" s="4" customFormat="1" ht="13.5" customHeight="1">
      <c r="A77" s="73" t="s">
        <v>228</v>
      </c>
      <c r="B77" s="68">
        <f t="shared" ref="B77:U77" si="9">B18-B17</f>
        <v>10.069552350002596</v>
      </c>
      <c r="C77" s="68">
        <f t="shared" si="9"/>
        <v>17.881953930002055</v>
      </c>
      <c r="D77" s="68">
        <f t="shared" si="9"/>
        <v>2751.1587701799999</v>
      </c>
      <c r="E77" s="68">
        <f t="shared" si="9"/>
        <v>2745.5818306300007</v>
      </c>
      <c r="F77" s="68">
        <f t="shared" si="9"/>
        <v>1037.09398487</v>
      </c>
      <c r="G77" s="68">
        <f t="shared" si="9"/>
        <v>814.6918822800003</v>
      </c>
      <c r="H77" s="68">
        <f t="shared" si="9"/>
        <v>222.40210258999991</v>
      </c>
      <c r="I77" s="68">
        <f t="shared" si="9"/>
        <v>119.62745631999991</v>
      </c>
      <c r="J77" s="68">
        <f t="shared" si="9"/>
        <v>3.1236806100000001</v>
      </c>
      <c r="K77" s="68">
        <f t="shared" si="9"/>
        <v>209.6717945700002</v>
      </c>
      <c r="L77" s="68">
        <f t="shared" si="9"/>
        <v>789.40308628000048</v>
      </c>
      <c r="M77" s="68">
        <f t="shared" si="9"/>
        <v>706.28928430000042</v>
      </c>
      <c r="N77" s="68">
        <f t="shared" si="9"/>
        <v>5.5769395500000005</v>
      </c>
      <c r="O77" s="68">
        <f t="shared" si="9"/>
        <v>2741.0892178299973</v>
      </c>
      <c r="P77" s="68">
        <f t="shared" si="9"/>
        <v>2727.6998766999986</v>
      </c>
      <c r="Q77" s="68">
        <f t="shared" si="9"/>
        <v>675.18871185000012</v>
      </c>
      <c r="R77" s="68">
        <f t="shared" si="9"/>
        <v>877.69599232999917</v>
      </c>
      <c r="S77" s="68">
        <f t="shared" si="9"/>
        <v>65.392832839999983</v>
      </c>
      <c r="T77" s="68">
        <f t="shared" si="9"/>
        <v>77.925527959999982</v>
      </c>
      <c r="U77" s="68">
        <f t="shared" si="9"/>
        <v>260.05860635999989</v>
      </c>
      <c r="V77" s="76" t="s">
        <v>217</v>
      </c>
      <c r="W77" s="68">
        <f t="shared" si="7"/>
        <v>33.820625660000019</v>
      </c>
      <c r="X77" s="68">
        <f t="shared" si="7"/>
        <v>138.68672467999988</v>
      </c>
      <c r="Y77" s="68">
        <f t="shared" si="7"/>
        <v>598.9308550199994</v>
      </c>
      <c r="Z77" s="68">
        <f t="shared" si="7"/>
        <v>13.389341129999995</v>
      </c>
    </row>
    <row r="78" spans="1:35" s="4" customFormat="1" ht="13.5" customHeight="1">
      <c r="A78" s="70" t="s">
        <v>229</v>
      </c>
      <c r="B78" s="71">
        <f>B19</f>
        <v>34.552118872000165</v>
      </c>
      <c r="C78" s="71">
        <f t="shared" ref="C78:Z78" si="10">C19</f>
        <v>43.728973612000118</v>
      </c>
      <c r="D78" s="71">
        <f t="shared" si="10"/>
        <v>1803.2789844839999</v>
      </c>
      <c r="E78" s="71">
        <f t="shared" si="10"/>
        <v>1802.1925272639999</v>
      </c>
      <c r="F78" s="71">
        <f t="shared" si="10"/>
        <v>487.44573039000005</v>
      </c>
      <c r="G78" s="71">
        <f t="shared" si="10"/>
        <v>306.37340959000005</v>
      </c>
      <c r="H78" s="71">
        <f t="shared" si="10"/>
        <v>181.0723208</v>
      </c>
      <c r="I78" s="71">
        <f t="shared" si="10"/>
        <v>98.645674040000003</v>
      </c>
      <c r="J78" s="71">
        <f t="shared" si="10"/>
        <v>2.2164386899999999</v>
      </c>
      <c r="K78" s="71">
        <f t="shared" si="10"/>
        <v>164.806692054</v>
      </c>
      <c r="L78" s="71">
        <f t="shared" si="10"/>
        <v>641.15417564999996</v>
      </c>
      <c r="M78" s="71">
        <f t="shared" si="10"/>
        <v>506.56949048000007</v>
      </c>
      <c r="N78" s="71">
        <f t="shared" si="10"/>
        <v>1.08645722</v>
      </c>
      <c r="O78" s="71">
        <f t="shared" si="10"/>
        <v>1768.7268656119998</v>
      </c>
      <c r="P78" s="71">
        <f t="shared" si="10"/>
        <v>1758.4635536519997</v>
      </c>
      <c r="Q78" s="71">
        <f t="shared" si="10"/>
        <v>389.31072153000002</v>
      </c>
      <c r="R78" s="71">
        <f t="shared" si="10"/>
        <v>657.20756532199982</v>
      </c>
      <c r="S78" s="71">
        <f t="shared" si="10"/>
        <v>51.793679339999983</v>
      </c>
      <c r="T78" s="71">
        <f t="shared" si="10"/>
        <v>31.599917849999997</v>
      </c>
      <c r="U78" s="71">
        <f t="shared" si="10"/>
        <v>231.46235825000002</v>
      </c>
      <c r="V78" s="71" t="str">
        <f t="shared" si="10"/>
        <v>n.a.</v>
      </c>
      <c r="W78" s="71">
        <f t="shared" si="10"/>
        <v>27.932216589999996</v>
      </c>
      <c r="X78" s="71">
        <f t="shared" si="10"/>
        <v>69.074624389999997</v>
      </c>
      <c r="Y78" s="71">
        <f t="shared" si="10"/>
        <v>300.08247038000002</v>
      </c>
      <c r="Z78" s="71">
        <f t="shared" si="10"/>
        <v>10.263311959999999</v>
      </c>
    </row>
    <row r="79" spans="1:35" s="4" customFormat="1" ht="13.5" customHeight="1">
      <c r="A79" s="70" t="s">
        <v>230</v>
      </c>
      <c r="B79" s="71">
        <f t="shared" ref="B79:U79" si="11">B20-B19</f>
        <v>-41.594028424281305</v>
      </c>
      <c r="C79" s="71">
        <f t="shared" si="11"/>
        <v>157.35239781571818</v>
      </c>
      <c r="D79" s="71">
        <f t="shared" si="11"/>
        <v>2511.1164126819995</v>
      </c>
      <c r="E79" s="71">
        <f t="shared" si="11"/>
        <v>2501.670218801999</v>
      </c>
      <c r="F79" s="71">
        <f t="shared" si="11"/>
        <v>1092.57662211</v>
      </c>
      <c r="G79" s="71">
        <f t="shared" si="11"/>
        <v>895.3793202600001</v>
      </c>
      <c r="H79" s="71">
        <f t="shared" si="11"/>
        <v>197.19730184999997</v>
      </c>
      <c r="I79" s="71">
        <f t="shared" si="11"/>
        <v>104.20048802000001</v>
      </c>
      <c r="J79" s="71">
        <f t="shared" si="11"/>
        <v>2.2348387300000003</v>
      </c>
      <c r="K79" s="71">
        <f t="shared" si="11"/>
        <v>182.70899057599996</v>
      </c>
      <c r="L79" s="71">
        <f t="shared" si="11"/>
        <v>691.54554812599952</v>
      </c>
      <c r="M79" s="71">
        <f t="shared" si="11"/>
        <v>532.60421926000004</v>
      </c>
      <c r="N79" s="71">
        <f t="shared" si="11"/>
        <v>9.4461938799999974</v>
      </c>
      <c r="O79" s="71">
        <f t="shared" si="11"/>
        <v>2552.710441106281</v>
      </c>
      <c r="P79" s="71">
        <f t="shared" si="11"/>
        <v>2344.3178209862808</v>
      </c>
      <c r="Q79" s="71">
        <f t="shared" si="11"/>
        <v>661.39534246000005</v>
      </c>
      <c r="R79" s="71">
        <f t="shared" si="11"/>
        <v>718.58681574228069</v>
      </c>
      <c r="S79" s="71">
        <f t="shared" si="11"/>
        <v>50.05842899400001</v>
      </c>
      <c r="T79" s="71">
        <f t="shared" si="11"/>
        <v>48.797370169999994</v>
      </c>
      <c r="U79" s="71">
        <f t="shared" si="11"/>
        <v>268.58175687999994</v>
      </c>
      <c r="V79" s="71" t="s">
        <v>217</v>
      </c>
      <c r="W79" s="71">
        <f t="shared" ref="W79:Z81" si="12">W20-W19</f>
        <v>33.189944650000015</v>
      </c>
      <c r="X79" s="71">
        <f t="shared" si="12"/>
        <v>117.27015109000004</v>
      </c>
      <c r="Y79" s="71">
        <f t="shared" si="12"/>
        <v>446.43801099999996</v>
      </c>
      <c r="Z79" s="71">
        <f t="shared" si="12"/>
        <v>208.39262011999998</v>
      </c>
    </row>
    <row r="80" spans="1:35" s="4" customFormat="1" ht="13.5" customHeight="1">
      <c r="A80" s="70" t="s">
        <v>223</v>
      </c>
      <c r="B80" s="71">
        <f>B21-B20</f>
        <v>121.15016567800012</v>
      </c>
      <c r="C80" s="71">
        <f t="shared" ref="C80:U80" si="13">C21-C20</f>
        <v>121.45557106800061</v>
      </c>
      <c r="D80" s="71">
        <f t="shared" si="13"/>
        <v>2168.2128640390001</v>
      </c>
      <c r="E80" s="71">
        <f t="shared" si="13"/>
        <v>2163.8382675090006</v>
      </c>
      <c r="F80" s="71">
        <f t="shared" si="13"/>
        <v>705.48081664999927</v>
      </c>
      <c r="G80" s="71">
        <f t="shared" si="13"/>
        <v>498.71125487999939</v>
      </c>
      <c r="H80" s="71">
        <f t="shared" si="13"/>
        <v>206.76956177</v>
      </c>
      <c r="I80" s="71">
        <f t="shared" si="13"/>
        <v>109.83128432999999</v>
      </c>
      <c r="J80" s="71">
        <f t="shared" si="13"/>
        <v>2.2206274099999996</v>
      </c>
      <c r="K80" s="71">
        <f t="shared" si="13"/>
        <v>193.28521271000005</v>
      </c>
      <c r="L80" s="71">
        <f t="shared" si="13"/>
        <v>671.55265929900042</v>
      </c>
      <c r="M80" s="71">
        <f t="shared" si="13"/>
        <v>591.29895144000034</v>
      </c>
      <c r="N80" s="71">
        <f t="shared" si="13"/>
        <v>4.3745965300000034</v>
      </c>
      <c r="O80" s="71">
        <f t="shared" si="13"/>
        <v>2047.062698361</v>
      </c>
      <c r="P80" s="71">
        <f t="shared" si="13"/>
        <v>2042.382696441</v>
      </c>
      <c r="Q80" s="71">
        <f t="shared" si="13"/>
        <v>487.12054867999996</v>
      </c>
      <c r="R80" s="71">
        <f t="shared" si="13"/>
        <v>654.23031875499987</v>
      </c>
      <c r="S80" s="71">
        <f t="shared" si="13"/>
        <v>67.640062936000064</v>
      </c>
      <c r="T80" s="71">
        <f t="shared" si="13"/>
        <v>57.183972870000019</v>
      </c>
      <c r="U80" s="71">
        <f t="shared" si="13"/>
        <v>215.88619236000017</v>
      </c>
      <c r="V80" s="71" t="s">
        <v>217</v>
      </c>
      <c r="W80" s="71">
        <f t="shared" si="12"/>
        <v>31.922979459999979</v>
      </c>
      <c r="X80" s="71">
        <f t="shared" si="12"/>
        <v>96.947436229999965</v>
      </c>
      <c r="Y80" s="71">
        <f t="shared" si="12"/>
        <v>431.45118515000001</v>
      </c>
      <c r="Z80" s="71">
        <f t="shared" si="12"/>
        <v>4.6800019199999952</v>
      </c>
    </row>
    <row r="81" spans="1:35" s="4" customFormat="1" ht="13.5" customHeight="1">
      <c r="A81" s="73" t="s">
        <v>224</v>
      </c>
      <c r="B81" s="68">
        <f t="shared" ref="B81:U81" si="14">B22-B21</f>
        <v>109.50110694179784</v>
      </c>
      <c r="C81" s="68">
        <f t="shared" si="14"/>
        <v>160.10398000179885</v>
      </c>
      <c r="D81" s="68">
        <f t="shared" si="14"/>
        <v>2997.0733447649982</v>
      </c>
      <c r="E81" s="68">
        <f t="shared" si="14"/>
        <v>2992.2642531349984</v>
      </c>
      <c r="F81" s="68">
        <f t="shared" si="14"/>
        <v>1018.8607219199989</v>
      </c>
      <c r="G81" s="68">
        <f t="shared" si="14"/>
        <v>806.95624656999871</v>
      </c>
      <c r="H81" s="68">
        <f t="shared" si="14"/>
        <v>211.90447534999998</v>
      </c>
      <c r="I81" s="68">
        <f t="shared" si="14"/>
        <v>109.18623794999996</v>
      </c>
      <c r="J81" s="68">
        <f t="shared" si="14"/>
        <v>2.3993314700000008</v>
      </c>
      <c r="K81" s="68">
        <f t="shared" si="14"/>
        <v>231.07292428999995</v>
      </c>
      <c r="L81" s="68">
        <f t="shared" si="14"/>
        <v>743.15880926499926</v>
      </c>
      <c r="M81" s="68">
        <f t="shared" si="14"/>
        <v>996.77246618999948</v>
      </c>
      <c r="N81" s="68">
        <f t="shared" si="14"/>
        <v>4.8090916300000011</v>
      </c>
      <c r="O81" s="68">
        <f t="shared" si="14"/>
        <v>2887.5722378232003</v>
      </c>
      <c r="P81" s="68">
        <f t="shared" si="14"/>
        <v>2832.1602731331996</v>
      </c>
      <c r="Q81" s="68">
        <f t="shared" si="14"/>
        <v>733.84162323300006</v>
      </c>
      <c r="R81" s="68">
        <f t="shared" si="14"/>
        <v>722.98263445620046</v>
      </c>
      <c r="S81" s="68">
        <f t="shared" si="14"/>
        <v>71.179656629999926</v>
      </c>
      <c r="T81" s="68">
        <f t="shared" si="14"/>
        <v>75.802756169999981</v>
      </c>
      <c r="U81" s="68">
        <f t="shared" si="14"/>
        <v>282.16222129400012</v>
      </c>
      <c r="V81" s="76" t="s">
        <v>217</v>
      </c>
      <c r="W81" s="68">
        <f t="shared" si="12"/>
        <v>36.507717700000001</v>
      </c>
      <c r="X81" s="68">
        <f t="shared" si="12"/>
        <v>153.35872509999996</v>
      </c>
      <c r="Y81" s="68">
        <f t="shared" si="12"/>
        <v>756.32493855000007</v>
      </c>
      <c r="Z81" s="68">
        <f t="shared" si="12"/>
        <v>55.411964690000019</v>
      </c>
    </row>
    <row r="82" spans="1:35" s="19" customFormat="1" ht="13.5" customHeight="1">
      <c r="A82" s="70" t="s">
        <v>231</v>
      </c>
      <c r="B82" s="71">
        <f>B23</f>
        <v>-102.86957608399962</v>
      </c>
      <c r="C82" s="71">
        <f t="shared" ref="C82:Z82" si="15">C23</f>
        <v>-100.4036790839998</v>
      </c>
      <c r="D82" s="71">
        <f t="shared" si="15"/>
        <v>1749.9132991500003</v>
      </c>
      <c r="E82" s="71">
        <f t="shared" si="15"/>
        <v>1748.3431294200002</v>
      </c>
      <c r="F82" s="71">
        <f t="shared" si="15"/>
        <v>473.52931244999991</v>
      </c>
      <c r="G82" s="71">
        <f t="shared" si="15"/>
        <v>283.02674635999995</v>
      </c>
      <c r="H82" s="71">
        <f t="shared" si="15"/>
        <v>190.50256608999999</v>
      </c>
      <c r="I82" s="71">
        <f t="shared" si="15"/>
        <v>113.23080389</v>
      </c>
      <c r="J82" s="71">
        <f t="shared" si="15"/>
        <v>1.4384359199999999</v>
      </c>
      <c r="K82" s="71">
        <f t="shared" si="15"/>
        <v>170.42804839000001</v>
      </c>
      <c r="L82" s="71">
        <f t="shared" si="15"/>
        <v>700.46825702000012</v>
      </c>
      <c r="M82" s="71">
        <f t="shared" si="15"/>
        <v>402.47907564000002</v>
      </c>
      <c r="N82" s="71">
        <f t="shared" si="15"/>
        <v>1.5701697299999999</v>
      </c>
      <c r="O82" s="71">
        <f t="shared" si="15"/>
        <v>1852.7828752339999</v>
      </c>
      <c r="P82" s="71">
        <f t="shared" si="15"/>
        <v>1848.746808504</v>
      </c>
      <c r="Q82" s="71">
        <f t="shared" si="15"/>
        <v>422.08410304399996</v>
      </c>
      <c r="R82" s="71">
        <f t="shared" si="15"/>
        <v>691.63295603999995</v>
      </c>
      <c r="S82" s="71">
        <f t="shared" si="15"/>
        <v>55.080475199999995</v>
      </c>
      <c r="T82" s="71">
        <f t="shared" si="15"/>
        <v>24.160437209999998</v>
      </c>
      <c r="U82" s="71">
        <f t="shared" si="15"/>
        <v>239.95162567</v>
      </c>
      <c r="V82" s="71">
        <f t="shared" si="15"/>
        <v>0</v>
      </c>
      <c r="W82" s="71">
        <f t="shared" si="15"/>
        <v>24.555390200000005</v>
      </c>
      <c r="X82" s="71">
        <f t="shared" si="15"/>
        <v>74.503462530000007</v>
      </c>
      <c r="Y82" s="71">
        <f t="shared" si="15"/>
        <v>316.77835860999994</v>
      </c>
      <c r="Z82" s="71">
        <f t="shared" si="15"/>
        <v>4.0360667299999999</v>
      </c>
      <c r="AC82" s="65"/>
      <c r="AD82" s="65"/>
      <c r="AE82" s="65"/>
      <c r="AF82" s="62"/>
      <c r="AG82" s="65"/>
      <c r="AH82" s="65"/>
      <c r="AI82" s="65"/>
    </row>
    <row r="83" spans="1:35" s="19" customFormat="1" ht="13.5" customHeight="1">
      <c r="A83" s="70" t="s">
        <v>232</v>
      </c>
      <c r="B83" s="71">
        <f t="shared" ref="B83:U83" si="16">B24-B23</f>
        <v>57.005187421798382</v>
      </c>
      <c r="C83" s="71">
        <f t="shared" si="16"/>
        <v>57.88997841179912</v>
      </c>
      <c r="D83" s="71">
        <f t="shared" si="16"/>
        <v>2580.0846999199994</v>
      </c>
      <c r="E83" s="71">
        <f t="shared" si="16"/>
        <v>2566.3084840299998</v>
      </c>
      <c r="F83" s="71">
        <f t="shared" si="16"/>
        <v>1148.9328879800003</v>
      </c>
      <c r="G83" s="71">
        <f t="shared" si="16"/>
        <v>934.7542150500002</v>
      </c>
      <c r="H83" s="71">
        <f t="shared" si="16"/>
        <v>214.17867293000009</v>
      </c>
      <c r="I83" s="71">
        <f t="shared" si="16"/>
        <v>122.6272711</v>
      </c>
      <c r="J83" s="71">
        <f t="shared" si="16"/>
        <v>1.9702854700000003</v>
      </c>
      <c r="K83" s="71">
        <f t="shared" si="16"/>
        <v>196.42651571999994</v>
      </c>
      <c r="L83" s="71">
        <f t="shared" si="16"/>
        <v>761.52034794999997</v>
      </c>
      <c r="M83" s="71">
        <f t="shared" si="16"/>
        <v>457.45844691000002</v>
      </c>
      <c r="N83" s="71">
        <f t="shared" si="16"/>
        <v>13.776215890000001</v>
      </c>
      <c r="O83" s="71">
        <f t="shared" si="16"/>
        <v>2523.0795124982005</v>
      </c>
      <c r="P83" s="71">
        <f t="shared" si="16"/>
        <v>2508.4185056182005</v>
      </c>
      <c r="Q83" s="71">
        <f t="shared" si="16"/>
        <v>680.57748306600024</v>
      </c>
      <c r="R83" s="71">
        <f t="shared" si="16"/>
        <v>835.1784115800001</v>
      </c>
      <c r="S83" s="71">
        <f t="shared" si="16"/>
        <v>38.242952670000008</v>
      </c>
      <c r="T83" s="71">
        <f t="shared" si="16"/>
        <v>50.658231780000023</v>
      </c>
      <c r="U83" s="71">
        <f t="shared" si="16"/>
        <v>279.28952726</v>
      </c>
      <c r="V83" s="71" t="s">
        <v>217</v>
      </c>
      <c r="W83" s="71">
        <f t="shared" ref="W83:Z85" si="17">W24-W23</f>
        <v>29.92502352999999</v>
      </c>
      <c r="X83" s="71">
        <f t="shared" si="17"/>
        <v>116.53298600000002</v>
      </c>
      <c r="Y83" s="71">
        <f t="shared" si="17"/>
        <v>478.01388973220003</v>
      </c>
      <c r="Z83" s="71">
        <f t="shared" si="17"/>
        <v>14.66100688</v>
      </c>
      <c r="AC83" s="65"/>
      <c r="AD83" s="65"/>
      <c r="AE83" s="65"/>
      <c r="AF83" s="62"/>
      <c r="AG83" s="65"/>
      <c r="AH83" s="65"/>
      <c r="AI83" s="65"/>
    </row>
    <row r="84" spans="1:35" s="19" customFormat="1" ht="13.5" customHeight="1">
      <c r="A84" s="70" t="s">
        <v>87</v>
      </c>
      <c r="B84" s="71">
        <f>B25-B24</f>
        <v>-813.42457190455298</v>
      </c>
      <c r="C84" s="71">
        <f t="shared" ref="C84:U84" si="18">C25-C24</f>
        <v>-788.18184833455325</v>
      </c>
      <c r="D84" s="71">
        <f t="shared" si="18"/>
        <v>2561.1013125992868</v>
      </c>
      <c r="E84" s="71">
        <f t="shared" si="18"/>
        <v>2556.0100913192864</v>
      </c>
      <c r="F84" s="71">
        <f t="shared" si="18"/>
        <v>990.39070676000006</v>
      </c>
      <c r="G84" s="71">
        <f t="shared" si="18"/>
        <v>754.60057314999972</v>
      </c>
      <c r="H84" s="71">
        <f t="shared" si="18"/>
        <v>235.79013361000005</v>
      </c>
      <c r="I84" s="71">
        <f t="shared" si="18"/>
        <v>131.12538860000004</v>
      </c>
      <c r="J84" s="71">
        <f t="shared" si="18"/>
        <v>2.4706140100000002</v>
      </c>
      <c r="K84" s="71">
        <f t="shared" si="18"/>
        <v>195.01592306500015</v>
      </c>
      <c r="L84" s="71">
        <f t="shared" si="18"/>
        <v>786.04762758428546</v>
      </c>
      <c r="M84" s="71">
        <f t="shared" si="18"/>
        <v>582.08521989999986</v>
      </c>
      <c r="N84" s="71">
        <f t="shared" si="18"/>
        <v>5.0912212799999974</v>
      </c>
      <c r="O84" s="71">
        <f t="shared" si="18"/>
        <v>3374.5258845038397</v>
      </c>
      <c r="P84" s="71">
        <f t="shared" si="18"/>
        <v>3344.1919396538397</v>
      </c>
      <c r="Q84" s="71">
        <f t="shared" si="18"/>
        <v>661.68722326500006</v>
      </c>
      <c r="R84" s="71">
        <f t="shared" si="18"/>
        <v>750.43722858883939</v>
      </c>
      <c r="S84" s="71">
        <f t="shared" si="18"/>
        <v>73.328814380000026</v>
      </c>
      <c r="T84" s="71">
        <f t="shared" si="18"/>
        <v>49.965889390000001</v>
      </c>
      <c r="U84" s="71">
        <f t="shared" si="18"/>
        <v>287.59137434000024</v>
      </c>
      <c r="V84" s="71" t="s">
        <v>217</v>
      </c>
      <c r="W84" s="71">
        <f t="shared" si="17"/>
        <v>35.065724520000018</v>
      </c>
      <c r="X84" s="71">
        <f t="shared" si="17"/>
        <v>162.37756056000001</v>
      </c>
      <c r="Y84" s="71">
        <f t="shared" si="17"/>
        <v>1323.7381246099999</v>
      </c>
      <c r="Z84" s="71">
        <f t="shared" si="17"/>
        <v>30.333944849999998</v>
      </c>
      <c r="AC84" s="65"/>
      <c r="AD84" s="65"/>
      <c r="AE84" s="65"/>
      <c r="AF84" s="62"/>
      <c r="AG84" s="65"/>
      <c r="AH84" s="65"/>
      <c r="AI84" s="65"/>
    </row>
    <row r="85" spans="1:35" s="19" customFormat="1" ht="13.5" customHeight="1">
      <c r="A85" s="73" t="s">
        <v>88</v>
      </c>
      <c r="B85" s="68">
        <f t="shared" ref="B85:U85" si="19">B26-B25</f>
        <v>-138.04429387309665</v>
      </c>
      <c r="C85" s="68">
        <f t="shared" si="19"/>
        <v>-68.447224933097459</v>
      </c>
      <c r="D85" s="68">
        <f t="shared" si="19"/>
        <v>2594.1773389907157</v>
      </c>
      <c r="E85" s="68">
        <f t="shared" si="19"/>
        <v>2592.2445516407161</v>
      </c>
      <c r="F85" s="68">
        <f t="shared" si="19"/>
        <v>1074.1897973500004</v>
      </c>
      <c r="G85" s="68">
        <f t="shared" si="19"/>
        <v>849.44023931000061</v>
      </c>
      <c r="H85" s="68">
        <f t="shared" si="19"/>
        <v>224.7495580399999</v>
      </c>
      <c r="I85" s="68">
        <f t="shared" si="19"/>
        <v>125.56090505999998</v>
      </c>
      <c r="J85" s="68">
        <f t="shared" si="19"/>
        <v>4.1184286299999986</v>
      </c>
      <c r="K85" s="68">
        <f t="shared" si="19"/>
        <v>220.90579688499986</v>
      </c>
      <c r="L85" s="68">
        <f t="shared" si="19"/>
        <v>1205.9614924457155</v>
      </c>
      <c r="M85" s="68">
        <f t="shared" si="19"/>
        <v>87.069036330000472</v>
      </c>
      <c r="N85" s="68">
        <f t="shared" si="19"/>
        <v>1.9327873499999981</v>
      </c>
      <c r="O85" s="68">
        <f t="shared" si="19"/>
        <v>2732.2216328638124</v>
      </c>
      <c r="P85" s="68">
        <f t="shared" si="19"/>
        <v>2660.6917765738135</v>
      </c>
      <c r="Q85" s="68">
        <f t="shared" si="19"/>
        <v>735.95767410500002</v>
      </c>
      <c r="R85" s="68">
        <f t="shared" si="19"/>
        <v>741.15331357101422</v>
      </c>
      <c r="S85" s="68">
        <f t="shared" si="19"/>
        <v>83.941756239999961</v>
      </c>
      <c r="T85" s="68">
        <f t="shared" si="19"/>
        <v>59.845891319999964</v>
      </c>
      <c r="U85" s="68">
        <f t="shared" si="19"/>
        <v>298.31263746999991</v>
      </c>
      <c r="V85" s="76" t="s">
        <v>217</v>
      </c>
      <c r="W85" s="68">
        <f t="shared" si="17"/>
        <v>31.600435189999956</v>
      </c>
      <c r="X85" s="68">
        <f t="shared" si="17"/>
        <v>127.50137133999999</v>
      </c>
      <c r="Y85" s="68">
        <f t="shared" si="17"/>
        <v>582.37869733780008</v>
      </c>
      <c r="Z85" s="68">
        <f t="shared" si="17"/>
        <v>71.529856289999984</v>
      </c>
      <c r="AC85" s="65"/>
      <c r="AD85" s="65"/>
      <c r="AE85" s="65"/>
      <c r="AF85" s="62"/>
      <c r="AG85" s="65"/>
      <c r="AH85" s="65"/>
      <c r="AI85" s="65"/>
    </row>
    <row r="86" spans="1:35" s="19" customFormat="1" ht="13.5" customHeight="1">
      <c r="A86" s="70" t="s">
        <v>233</v>
      </c>
      <c r="B86" s="71">
        <f>B27</f>
        <v>-63.338202899999942</v>
      </c>
      <c r="C86" s="71">
        <f t="shared" ref="C86:Z86" si="20">C27</f>
        <v>-49.109923969999954</v>
      </c>
      <c r="D86" s="71">
        <f t="shared" si="20"/>
        <v>1867.7273680999999</v>
      </c>
      <c r="E86" s="71">
        <f t="shared" si="20"/>
        <v>1865.5710566099999</v>
      </c>
      <c r="F86" s="71">
        <f t="shared" si="20"/>
        <v>620.45917052999994</v>
      </c>
      <c r="G86" s="71">
        <f t="shared" si="20"/>
        <v>397.11795270999994</v>
      </c>
      <c r="H86" s="71">
        <f t="shared" si="20"/>
        <v>223.34121781999997</v>
      </c>
      <c r="I86" s="71">
        <f t="shared" si="20"/>
        <v>145.32425301999999</v>
      </c>
      <c r="J86" s="71">
        <f t="shared" si="20"/>
        <v>2.42789389</v>
      </c>
      <c r="K86" s="71">
        <f t="shared" si="20"/>
        <v>183.18916671000002</v>
      </c>
      <c r="L86" s="71">
        <f t="shared" si="20"/>
        <v>754.57607195000003</v>
      </c>
      <c r="M86" s="71">
        <f t="shared" si="20"/>
        <v>304.91875353</v>
      </c>
      <c r="N86" s="71">
        <f t="shared" si="20"/>
        <v>2.1563114900000002</v>
      </c>
      <c r="O86" s="71">
        <f t="shared" si="20"/>
        <v>1931.0655709999999</v>
      </c>
      <c r="P86" s="71">
        <f t="shared" si="20"/>
        <v>1914.6809805799999</v>
      </c>
      <c r="Q86" s="71">
        <f t="shared" si="20"/>
        <v>490.85022161000006</v>
      </c>
      <c r="R86" s="71">
        <f t="shared" si="20"/>
        <v>676.8593346199998</v>
      </c>
      <c r="S86" s="71">
        <f t="shared" si="20"/>
        <v>138.00685037</v>
      </c>
      <c r="T86" s="71">
        <f t="shared" si="20"/>
        <v>26.264326090000004</v>
      </c>
      <c r="U86" s="71">
        <f t="shared" si="20"/>
        <v>244.58774779999996</v>
      </c>
      <c r="V86" s="71" t="str">
        <f t="shared" si="20"/>
        <v>n.a.</v>
      </c>
      <c r="W86" s="71">
        <f t="shared" si="20"/>
        <v>31.303055520000015</v>
      </c>
      <c r="X86" s="71">
        <f t="shared" si="20"/>
        <v>66.091106269999997</v>
      </c>
      <c r="Y86" s="71">
        <f t="shared" si="20"/>
        <v>240.7183383</v>
      </c>
      <c r="Z86" s="71">
        <f t="shared" si="20"/>
        <v>16.384590420000002</v>
      </c>
      <c r="AC86" s="65"/>
      <c r="AD86" s="65"/>
      <c r="AE86" s="65"/>
      <c r="AF86" s="62"/>
      <c r="AG86" s="65"/>
      <c r="AH86" s="65"/>
      <c r="AI86" s="65"/>
    </row>
    <row r="87" spans="1:35" s="62" customFormat="1" ht="13.5" customHeight="1">
      <c r="A87" s="70" t="s">
        <v>234</v>
      </c>
      <c r="B87" s="71">
        <f t="shared" ref="B87:U87" si="21">B28-B27</f>
        <v>-2.932656469999074</v>
      </c>
      <c r="C87" s="71">
        <f t="shared" si="21"/>
        <v>14.124613030000774</v>
      </c>
      <c r="D87" s="71">
        <f t="shared" si="21"/>
        <v>2536.0843802300014</v>
      </c>
      <c r="E87" s="71">
        <f t="shared" si="21"/>
        <v>2534.3267218500014</v>
      </c>
      <c r="F87" s="71">
        <f t="shared" si="21"/>
        <v>1226.4914509300002</v>
      </c>
      <c r="G87" s="71">
        <f t="shared" si="21"/>
        <v>985.29277613000011</v>
      </c>
      <c r="H87" s="71">
        <f t="shared" si="21"/>
        <v>241.19867479999996</v>
      </c>
      <c r="I87" s="71">
        <f t="shared" si="21"/>
        <v>163.08010034000003</v>
      </c>
      <c r="J87" s="71">
        <f t="shared" si="21"/>
        <v>3.94206828</v>
      </c>
      <c r="K87" s="71">
        <f t="shared" si="21"/>
        <v>178.12769565000005</v>
      </c>
      <c r="L87" s="71">
        <f t="shared" si="21"/>
        <v>780.71766286000036</v>
      </c>
      <c r="M87" s="71">
        <f t="shared" si="21"/>
        <v>345.04784413000016</v>
      </c>
      <c r="N87" s="71">
        <f t="shared" si="21"/>
        <v>1.7576583799999996</v>
      </c>
      <c r="O87" s="71">
        <f t="shared" si="21"/>
        <v>2539.0170367000001</v>
      </c>
      <c r="P87" s="71">
        <f t="shared" si="21"/>
        <v>2520.2021088200004</v>
      </c>
      <c r="Q87" s="71">
        <f t="shared" si="21"/>
        <v>634.91901216999986</v>
      </c>
      <c r="R87" s="71">
        <f t="shared" si="21"/>
        <v>848.34692240000027</v>
      </c>
      <c r="S87" s="71">
        <f t="shared" si="21"/>
        <v>223.31666057000007</v>
      </c>
      <c r="T87" s="71">
        <f t="shared" si="21"/>
        <v>42.589243950000004</v>
      </c>
      <c r="U87" s="71">
        <f t="shared" si="21"/>
        <v>293.79809825999996</v>
      </c>
      <c r="V87" s="71" t="s">
        <v>217</v>
      </c>
      <c r="W87" s="71">
        <f t="shared" ref="W87:Z89" si="22">W28-W27</f>
        <v>30.288766309999986</v>
      </c>
      <c r="X87" s="71">
        <f t="shared" si="22"/>
        <v>105.43817100000003</v>
      </c>
      <c r="Y87" s="71">
        <f t="shared" si="22"/>
        <v>341.5052341600001</v>
      </c>
      <c r="Z87" s="71">
        <f t="shared" si="22"/>
        <v>18.814927879999999</v>
      </c>
      <c r="AC87" s="64"/>
      <c r="AD87" s="64"/>
      <c r="AE87" s="64"/>
      <c r="AG87" s="64"/>
      <c r="AH87" s="64"/>
      <c r="AI87" s="64"/>
    </row>
    <row r="88" spans="1:35" s="62" customFormat="1" ht="13.5" customHeight="1">
      <c r="A88" s="70" t="s">
        <v>218</v>
      </c>
      <c r="B88" s="71">
        <f>B29-B28</f>
        <v>78.515723390000858</v>
      </c>
      <c r="C88" s="71">
        <f t="shared" ref="C88:U88" si="23">C29-C28</f>
        <v>113.64321390000168</v>
      </c>
      <c r="D88" s="71">
        <f t="shared" si="23"/>
        <v>2289.0925902000008</v>
      </c>
      <c r="E88" s="71">
        <f t="shared" si="23"/>
        <v>2287.8698463700011</v>
      </c>
      <c r="F88" s="71">
        <f t="shared" si="23"/>
        <v>1037.5751751100011</v>
      </c>
      <c r="G88" s="71">
        <f t="shared" si="23"/>
        <v>803.06577385000128</v>
      </c>
      <c r="H88" s="71">
        <f t="shared" si="23"/>
        <v>234.50940126000012</v>
      </c>
      <c r="I88" s="71">
        <f t="shared" si="23"/>
        <v>145.35672524</v>
      </c>
      <c r="J88" s="71">
        <f t="shared" si="23"/>
        <v>4.181058600000001</v>
      </c>
      <c r="K88" s="71">
        <f t="shared" si="23"/>
        <v>188.22988131999966</v>
      </c>
      <c r="L88" s="71">
        <f t="shared" si="23"/>
        <v>728.65676415999997</v>
      </c>
      <c r="M88" s="71">
        <f t="shared" si="23"/>
        <v>329.22696717999986</v>
      </c>
      <c r="N88" s="71">
        <f t="shared" si="23"/>
        <v>1.2227438299999998</v>
      </c>
      <c r="O88" s="71">
        <f t="shared" si="23"/>
        <v>2210.57686681</v>
      </c>
      <c r="P88" s="71">
        <f t="shared" si="23"/>
        <v>2174.2266324699995</v>
      </c>
      <c r="Q88" s="71">
        <f t="shared" si="23"/>
        <v>582.33533987999976</v>
      </c>
      <c r="R88" s="71">
        <f t="shared" si="23"/>
        <v>753.67646447999959</v>
      </c>
      <c r="S88" s="71">
        <f t="shared" si="23"/>
        <v>65.622640349999983</v>
      </c>
      <c r="T88" s="71">
        <f t="shared" si="23"/>
        <v>30.008526009999983</v>
      </c>
      <c r="U88" s="71">
        <f t="shared" si="23"/>
        <v>286.5660370600001</v>
      </c>
      <c r="V88" s="71" t="s">
        <v>217</v>
      </c>
      <c r="W88" s="71">
        <f t="shared" si="22"/>
        <v>25.672680010000036</v>
      </c>
      <c r="X88" s="71">
        <f t="shared" si="22"/>
        <v>95.426758710000001</v>
      </c>
      <c r="Y88" s="71">
        <f t="shared" si="22"/>
        <v>334.91818597000008</v>
      </c>
      <c r="Z88" s="71">
        <f t="shared" si="22"/>
        <v>36.350234340000007</v>
      </c>
      <c r="AA88" s="64"/>
      <c r="AC88" s="64"/>
      <c r="AD88" s="64"/>
      <c r="AE88" s="64"/>
      <c r="AG88" s="64"/>
      <c r="AH88" s="64"/>
      <c r="AI88" s="64"/>
    </row>
    <row r="89" spans="1:35" s="19" customFormat="1" ht="13.5" customHeight="1">
      <c r="A89" s="73" t="s">
        <v>222</v>
      </c>
      <c r="B89" s="68">
        <f t="shared" ref="B89:U89" si="24">B30-B29</f>
        <v>-117.55217029000232</v>
      </c>
      <c r="C89" s="68">
        <f t="shared" si="24"/>
        <v>-81.417453940003725</v>
      </c>
      <c r="D89" s="68">
        <f t="shared" si="24"/>
        <v>2574.7122340849974</v>
      </c>
      <c r="E89" s="68">
        <f t="shared" si="24"/>
        <v>2570.4877468649966</v>
      </c>
      <c r="F89" s="68">
        <f t="shared" si="24"/>
        <v>1133.5293512399985</v>
      </c>
      <c r="G89" s="68">
        <f t="shared" si="24"/>
        <v>858.8293259299985</v>
      </c>
      <c r="H89" s="68">
        <f t="shared" si="24"/>
        <v>274.70002530999989</v>
      </c>
      <c r="I89" s="68">
        <f t="shared" si="24"/>
        <v>177.28509174999999</v>
      </c>
      <c r="J89" s="68">
        <f t="shared" si="24"/>
        <v>6.5551730699999986</v>
      </c>
      <c r="K89" s="68">
        <f t="shared" si="24"/>
        <v>233.87062841000022</v>
      </c>
      <c r="L89" s="68">
        <f t="shared" si="24"/>
        <v>815.42942873499942</v>
      </c>
      <c r="M89" s="68">
        <f t="shared" si="24"/>
        <v>381.10316540999963</v>
      </c>
      <c r="N89" s="68">
        <f t="shared" si="24"/>
        <v>4.2244872200000021</v>
      </c>
      <c r="O89" s="68">
        <f t="shared" si="24"/>
        <v>2692.2644043749997</v>
      </c>
      <c r="P89" s="68">
        <f t="shared" si="24"/>
        <v>2651.9052008050003</v>
      </c>
      <c r="Q89" s="68">
        <f t="shared" si="24"/>
        <v>765.48155360500027</v>
      </c>
      <c r="R89" s="68">
        <f t="shared" si="24"/>
        <v>719.08318913000039</v>
      </c>
      <c r="S89" s="68">
        <f t="shared" si="24"/>
        <v>96.384248539999874</v>
      </c>
      <c r="T89" s="68">
        <f t="shared" si="24"/>
        <v>47.924712660000012</v>
      </c>
      <c r="U89" s="68">
        <f t="shared" si="24"/>
        <v>280.98272852000014</v>
      </c>
      <c r="V89" s="76" t="s">
        <v>217</v>
      </c>
      <c r="W89" s="68">
        <f t="shared" si="22"/>
        <v>33.053512379999958</v>
      </c>
      <c r="X89" s="68">
        <f t="shared" si="22"/>
        <v>171.11082145</v>
      </c>
      <c r="Y89" s="68">
        <f t="shared" si="22"/>
        <v>537.88443451999956</v>
      </c>
      <c r="Z89" s="68">
        <f t="shared" si="22"/>
        <v>40.359203570000005</v>
      </c>
    </row>
    <row r="90" spans="1:35" s="19" customFormat="1" ht="13.5" customHeight="1">
      <c r="A90" s="74" t="s">
        <v>239</v>
      </c>
      <c r="B90" s="71">
        <f>B31</f>
        <v>-45.244358629999851</v>
      </c>
      <c r="C90" s="71">
        <f t="shared" ref="C90:Z90" si="25">C31</f>
        <v>-17.822043959999974</v>
      </c>
      <c r="D90" s="71">
        <f t="shared" si="25"/>
        <v>1839.68667959</v>
      </c>
      <c r="E90" s="71">
        <f t="shared" si="25"/>
        <v>1838.43909665</v>
      </c>
      <c r="F90" s="71">
        <f t="shared" si="25"/>
        <v>598.84684548000007</v>
      </c>
      <c r="G90" s="71">
        <f t="shared" si="25"/>
        <v>366.07146995000005</v>
      </c>
      <c r="H90" s="71">
        <f t="shared" si="25"/>
        <v>232.77537552999999</v>
      </c>
      <c r="I90" s="71">
        <f t="shared" si="25"/>
        <v>155.72017308</v>
      </c>
      <c r="J90" s="71">
        <f t="shared" si="25"/>
        <v>3.1992546599999998</v>
      </c>
      <c r="K90" s="71">
        <f t="shared" si="25"/>
        <v>177.68675081000001</v>
      </c>
      <c r="L90" s="71">
        <f t="shared" si="25"/>
        <v>789.52340922000008</v>
      </c>
      <c r="M90" s="71">
        <f t="shared" si="25"/>
        <v>269.18283647999999</v>
      </c>
      <c r="N90" s="71">
        <f t="shared" si="25"/>
        <v>1.24758294</v>
      </c>
      <c r="O90" s="71">
        <f t="shared" si="25"/>
        <v>1884.9310382199999</v>
      </c>
      <c r="P90" s="71">
        <f t="shared" si="25"/>
        <v>1856.26114061</v>
      </c>
      <c r="Q90" s="71">
        <f t="shared" si="25"/>
        <v>517.00693652000007</v>
      </c>
      <c r="R90" s="71">
        <f t="shared" si="25"/>
        <v>730.84585975999994</v>
      </c>
      <c r="S90" s="71">
        <f t="shared" si="25"/>
        <v>64.887591390000011</v>
      </c>
      <c r="T90" s="71">
        <f t="shared" si="25"/>
        <v>21.6140054</v>
      </c>
      <c r="U90" s="71">
        <f t="shared" si="25"/>
        <v>165.04051787999998</v>
      </c>
      <c r="V90" s="71" t="str">
        <f t="shared" si="25"/>
        <v>n.a.</v>
      </c>
      <c r="W90" s="71">
        <f t="shared" si="25"/>
        <v>21.330273439999999</v>
      </c>
      <c r="X90" s="71">
        <f t="shared" si="25"/>
        <v>83.239034459999999</v>
      </c>
      <c r="Y90" s="71">
        <f t="shared" si="25"/>
        <v>252.29692176</v>
      </c>
      <c r="Z90" s="71">
        <f t="shared" si="25"/>
        <v>28.66989761</v>
      </c>
    </row>
    <row r="91" spans="1:35" s="19" customFormat="1" ht="13.5" customHeight="1">
      <c r="A91" s="74" t="s">
        <v>240</v>
      </c>
      <c r="B91" s="71">
        <f t="shared" ref="B91:U91" si="26">B32-B31</f>
        <v>207.32461487423848</v>
      </c>
      <c r="C91" s="71">
        <f t="shared" si="26"/>
        <v>254.76183794423923</v>
      </c>
      <c r="D91" s="71">
        <f t="shared" si="26"/>
        <v>2637.9566885500003</v>
      </c>
      <c r="E91" s="71">
        <f t="shared" si="26"/>
        <v>2632.9039349200007</v>
      </c>
      <c r="F91" s="71">
        <f t="shared" si="26"/>
        <v>1283.4873911100003</v>
      </c>
      <c r="G91" s="71">
        <f t="shared" si="26"/>
        <v>1035.3904754100004</v>
      </c>
      <c r="H91" s="71">
        <f t="shared" si="26"/>
        <v>248.09691569999998</v>
      </c>
      <c r="I91" s="71">
        <f t="shared" si="26"/>
        <v>155.89817836999998</v>
      </c>
      <c r="J91" s="71">
        <f t="shared" si="26"/>
        <v>4.4610775900000004</v>
      </c>
      <c r="K91" s="71">
        <f t="shared" si="26"/>
        <v>207.95763592999995</v>
      </c>
      <c r="L91" s="71">
        <f t="shared" si="26"/>
        <v>806.73846480999987</v>
      </c>
      <c r="M91" s="71">
        <f t="shared" si="26"/>
        <v>330.2593654799997</v>
      </c>
      <c r="N91" s="71">
        <f t="shared" si="26"/>
        <v>5.0527536299999989</v>
      </c>
      <c r="O91" s="71">
        <f t="shared" si="26"/>
        <v>2430.6320736757616</v>
      </c>
      <c r="P91" s="71">
        <f t="shared" si="26"/>
        <v>2378.1420969757614</v>
      </c>
      <c r="Q91" s="71">
        <f t="shared" si="26"/>
        <v>697.46255330576207</v>
      </c>
      <c r="R91" s="71">
        <f t="shared" si="26"/>
        <v>919.22716994999996</v>
      </c>
      <c r="S91" s="71">
        <f t="shared" si="26"/>
        <v>87.533511119999986</v>
      </c>
      <c r="T91" s="71">
        <f t="shared" si="26"/>
        <v>23.160228390000011</v>
      </c>
      <c r="U91" s="71">
        <f t="shared" si="26"/>
        <v>194.29198786999996</v>
      </c>
      <c r="V91" s="71" t="s">
        <v>217</v>
      </c>
      <c r="W91" s="71">
        <f t="shared" ref="W91:Z93" si="27">W32-W31</f>
        <v>28.019304609999985</v>
      </c>
      <c r="X91" s="71">
        <f t="shared" si="27"/>
        <v>79.801314159999976</v>
      </c>
      <c r="Y91" s="71">
        <f t="shared" si="27"/>
        <v>348.64602756999989</v>
      </c>
      <c r="Z91" s="71">
        <f t="shared" si="27"/>
        <v>52.489976699999993</v>
      </c>
    </row>
    <row r="92" spans="1:35" s="19" customFormat="1" ht="13.5" customHeight="1">
      <c r="A92" s="75" t="s">
        <v>241</v>
      </c>
      <c r="B92" s="71">
        <f>B33-B32</f>
        <v>1.0997649849987283</v>
      </c>
      <c r="C92" s="71">
        <f t="shared" ref="C92:U92" si="28">C33-C32</f>
        <v>131.15721281499827</v>
      </c>
      <c r="D92" s="71">
        <f t="shared" si="28"/>
        <v>2396.9861391249997</v>
      </c>
      <c r="E92" s="71">
        <f t="shared" si="28"/>
        <v>2391.3214053049996</v>
      </c>
      <c r="F92" s="71">
        <f t="shared" si="28"/>
        <v>1073.0726162200006</v>
      </c>
      <c r="G92" s="71">
        <f t="shared" si="28"/>
        <v>816.66083658000048</v>
      </c>
      <c r="H92" s="71">
        <f t="shared" si="28"/>
        <v>256.41177963999996</v>
      </c>
      <c r="I92" s="71">
        <f t="shared" si="28"/>
        <v>159.46894180999999</v>
      </c>
      <c r="J92" s="71">
        <f t="shared" si="28"/>
        <v>6.2750638300000006</v>
      </c>
      <c r="K92" s="71">
        <f t="shared" si="28"/>
        <v>233.41567570000007</v>
      </c>
      <c r="L92" s="71">
        <f t="shared" si="28"/>
        <v>764.553227075</v>
      </c>
      <c r="M92" s="71">
        <f t="shared" si="28"/>
        <v>314.00482248000003</v>
      </c>
      <c r="N92" s="71">
        <f t="shared" si="28"/>
        <v>5.6647338200000021</v>
      </c>
      <c r="O92" s="71">
        <f t="shared" si="28"/>
        <v>2395.886374140001</v>
      </c>
      <c r="P92" s="71">
        <f t="shared" si="28"/>
        <v>2260.1641924900014</v>
      </c>
      <c r="Q92" s="71">
        <f t="shared" si="28"/>
        <v>728.75146365000091</v>
      </c>
      <c r="R92" s="71">
        <f t="shared" si="28"/>
        <v>775.19198029999916</v>
      </c>
      <c r="S92" s="71">
        <f t="shared" si="28"/>
        <v>81.616145140000043</v>
      </c>
      <c r="T92" s="71">
        <f t="shared" si="28"/>
        <v>22.938565560000001</v>
      </c>
      <c r="U92" s="71">
        <f t="shared" si="28"/>
        <v>185.04679620000053</v>
      </c>
      <c r="V92" s="71" t="s">
        <v>217</v>
      </c>
      <c r="W92" s="71">
        <f t="shared" si="27"/>
        <v>27.262760690000015</v>
      </c>
      <c r="X92" s="71">
        <f t="shared" si="27"/>
        <v>92.730808960000076</v>
      </c>
      <c r="Y92" s="71">
        <f t="shared" si="27"/>
        <v>346.62567199000046</v>
      </c>
      <c r="Z92" s="71">
        <f t="shared" si="27"/>
        <v>135.72218165000001</v>
      </c>
    </row>
    <row r="93" spans="1:35" s="19" customFormat="1" ht="13.5" customHeight="1">
      <c r="A93" s="73" t="s">
        <v>242</v>
      </c>
      <c r="B93" s="68">
        <f t="shared" ref="B93:U93" si="29">B34-B33</f>
        <v>123.08939402076339</v>
      </c>
      <c r="C93" s="68">
        <f t="shared" si="29"/>
        <v>179.11874112076384</v>
      </c>
      <c r="D93" s="68">
        <f t="shared" si="29"/>
        <v>2839.8118792680007</v>
      </c>
      <c r="E93" s="68">
        <f t="shared" si="29"/>
        <v>2834.4526655480004</v>
      </c>
      <c r="F93" s="68">
        <f t="shared" si="29"/>
        <v>1239.7680885599998</v>
      </c>
      <c r="G93" s="68">
        <f t="shared" si="29"/>
        <v>975.29852265999943</v>
      </c>
      <c r="H93" s="68">
        <f t="shared" si="29"/>
        <v>264.46956590000013</v>
      </c>
      <c r="I93" s="68">
        <f t="shared" si="29"/>
        <v>158.03622291000005</v>
      </c>
      <c r="J93" s="68">
        <f t="shared" si="29"/>
        <v>4.8966517500000002</v>
      </c>
      <c r="K93" s="68">
        <f t="shared" si="29"/>
        <v>305.11641343000008</v>
      </c>
      <c r="L93" s="68">
        <f t="shared" si="29"/>
        <v>853.9439484279992</v>
      </c>
      <c r="M93" s="68">
        <f t="shared" si="29"/>
        <v>430.72756338000022</v>
      </c>
      <c r="N93" s="68">
        <f t="shared" si="29"/>
        <v>5.3592137199999996</v>
      </c>
      <c r="O93" s="68">
        <f t="shared" si="29"/>
        <v>2716.7224852472373</v>
      </c>
      <c r="P93" s="68">
        <f t="shared" si="29"/>
        <v>2655.3339244272365</v>
      </c>
      <c r="Q93" s="68">
        <f t="shared" si="29"/>
        <v>843.05441044723739</v>
      </c>
      <c r="R93" s="68">
        <f t="shared" si="29"/>
        <v>776.62208834000057</v>
      </c>
      <c r="S93" s="68">
        <f t="shared" si="29"/>
        <v>84.830314269999974</v>
      </c>
      <c r="T93" s="68">
        <f t="shared" si="29"/>
        <v>43.329884580000012</v>
      </c>
      <c r="U93" s="68">
        <f t="shared" si="29"/>
        <v>221.34375176999936</v>
      </c>
      <c r="V93" s="76" t="s">
        <v>217</v>
      </c>
      <c r="W93" s="68">
        <f t="shared" si="27"/>
        <v>35.090893190000003</v>
      </c>
      <c r="X93" s="68">
        <f t="shared" si="27"/>
        <v>166.13149315999996</v>
      </c>
      <c r="Y93" s="68">
        <f t="shared" si="27"/>
        <v>484.93108866999978</v>
      </c>
      <c r="Z93" s="68">
        <f t="shared" si="27"/>
        <v>61.388560820000009</v>
      </c>
      <c r="AF93" s="62"/>
    </row>
    <row r="94" spans="1:35" s="19" customFormat="1" ht="13.5" customHeight="1">
      <c r="A94" s="66" t="s">
        <v>243</v>
      </c>
      <c r="B94" s="71">
        <f>B35</f>
        <v>93.333804889999556</v>
      </c>
      <c r="C94" s="71">
        <f t="shared" ref="C94:Z94" si="30">C35</f>
        <v>107.47471405999954</v>
      </c>
      <c r="D94" s="71">
        <f t="shared" si="30"/>
        <v>1867.7085165799997</v>
      </c>
      <c r="E94" s="71">
        <f t="shared" si="30"/>
        <v>1860.5918644999997</v>
      </c>
      <c r="F94" s="71">
        <f t="shared" si="30"/>
        <v>612.78035862999991</v>
      </c>
      <c r="G94" s="71">
        <f t="shared" si="30"/>
        <v>377.95143558999996</v>
      </c>
      <c r="H94" s="71">
        <f t="shared" si="30"/>
        <v>234.82892304000001</v>
      </c>
      <c r="I94" s="71">
        <f t="shared" si="30"/>
        <v>156.87767138999999</v>
      </c>
      <c r="J94" s="71">
        <f t="shared" si="30"/>
        <v>2.2309596199999997</v>
      </c>
      <c r="K94" s="71">
        <f t="shared" si="30"/>
        <v>205.09871054000001</v>
      </c>
      <c r="L94" s="71">
        <f t="shared" si="30"/>
        <v>773.28952641000001</v>
      </c>
      <c r="M94" s="71">
        <f t="shared" si="30"/>
        <v>267.19230929999992</v>
      </c>
      <c r="N94" s="71">
        <f t="shared" si="30"/>
        <v>7.1166520799999997</v>
      </c>
      <c r="O94" s="71">
        <f t="shared" si="30"/>
        <v>1774.3747116900001</v>
      </c>
      <c r="P94" s="71">
        <f t="shared" si="30"/>
        <v>1753.1171504400002</v>
      </c>
      <c r="Q94" s="71">
        <f t="shared" si="30"/>
        <v>504.16942312000015</v>
      </c>
      <c r="R94" s="71">
        <f t="shared" si="30"/>
        <v>749.30102401999989</v>
      </c>
      <c r="S94" s="71">
        <f t="shared" si="30"/>
        <v>63.594943539999996</v>
      </c>
      <c r="T94" s="71">
        <f t="shared" si="30"/>
        <v>19.874978470000002</v>
      </c>
      <c r="U94" s="71">
        <f t="shared" si="30"/>
        <v>154.99684288999998</v>
      </c>
      <c r="V94" s="71" t="str">
        <f t="shared" si="30"/>
        <v>n.a.</v>
      </c>
      <c r="W94" s="71">
        <f t="shared" si="30"/>
        <v>24.615227010000002</v>
      </c>
      <c r="X94" s="71">
        <f t="shared" si="30"/>
        <v>79.046987569999999</v>
      </c>
      <c r="Y94" s="71">
        <f t="shared" si="30"/>
        <v>157.51772382000001</v>
      </c>
      <c r="Z94" s="71">
        <f t="shared" si="30"/>
        <v>21.257561249999998</v>
      </c>
      <c r="AF94" s="62"/>
    </row>
    <row r="95" spans="1:35" s="19" customFormat="1" ht="13.5" customHeight="1">
      <c r="A95" s="66" t="s">
        <v>244</v>
      </c>
      <c r="B95" s="71">
        <f t="shared" ref="B95:Z96" si="31">B36-B35</f>
        <v>285.62525231399923</v>
      </c>
      <c r="C95" s="71">
        <f t="shared" si="31"/>
        <v>327.28399942399915</v>
      </c>
      <c r="D95" s="71">
        <f t="shared" si="31"/>
        <v>2751.4700392149998</v>
      </c>
      <c r="E95" s="71">
        <f t="shared" si="31"/>
        <v>2735.5625680850003</v>
      </c>
      <c r="F95" s="71">
        <f t="shared" si="31"/>
        <v>1310.2949288200002</v>
      </c>
      <c r="G95" s="71">
        <f t="shared" si="31"/>
        <v>1045.5463446100002</v>
      </c>
      <c r="H95" s="71">
        <f t="shared" si="31"/>
        <v>264.74858421000005</v>
      </c>
      <c r="I95" s="71">
        <f t="shared" si="31"/>
        <v>165.76244619000005</v>
      </c>
      <c r="J95" s="71">
        <f t="shared" si="31"/>
        <v>2.6308877699999997</v>
      </c>
      <c r="K95" s="71">
        <f t="shared" si="31"/>
        <v>220.90539219999999</v>
      </c>
      <c r="L95" s="71">
        <f t="shared" si="31"/>
        <v>1058.413519125</v>
      </c>
      <c r="M95" s="71">
        <f t="shared" si="31"/>
        <v>143.31784017000012</v>
      </c>
      <c r="N95" s="71">
        <f t="shared" si="31"/>
        <v>15.907471129999996</v>
      </c>
      <c r="O95" s="71">
        <f t="shared" si="31"/>
        <v>2465.8447869010006</v>
      </c>
      <c r="P95" s="71">
        <f t="shared" si="31"/>
        <v>2408.2785686610014</v>
      </c>
      <c r="Q95" s="71">
        <f t="shared" si="31"/>
        <v>732.31648978099997</v>
      </c>
      <c r="R95" s="71">
        <f t="shared" si="31"/>
        <v>935.33461915000112</v>
      </c>
      <c r="S95" s="71">
        <f t="shared" si="31"/>
        <v>91.888698799999986</v>
      </c>
      <c r="T95" s="71">
        <f t="shared" si="31"/>
        <v>24.751484879999992</v>
      </c>
      <c r="U95" s="71">
        <f t="shared" si="31"/>
        <v>234.30735587999999</v>
      </c>
      <c r="V95" s="71" t="s">
        <v>217</v>
      </c>
      <c r="W95" s="71">
        <f t="shared" si="31"/>
        <v>35.571567929999986</v>
      </c>
      <c r="X95" s="71">
        <f t="shared" si="31"/>
        <v>91.703575580000006</v>
      </c>
      <c r="Y95" s="71">
        <f t="shared" si="31"/>
        <v>262.4047766599997</v>
      </c>
      <c r="Z95" s="71">
        <f t="shared" si="31"/>
        <v>57.566218239999998</v>
      </c>
      <c r="AF95" s="62"/>
    </row>
    <row r="96" spans="1:35" s="19" customFormat="1" ht="13.5" customHeight="1">
      <c r="A96" s="66" t="s">
        <v>245</v>
      </c>
      <c r="B96" s="71">
        <f>B37-B36</f>
        <v>301.68756491000204</v>
      </c>
      <c r="C96" s="71">
        <f t="shared" si="31"/>
        <v>288.87468237000212</v>
      </c>
      <c r="D96" s="71">
        <f t="shared" si="31"/>
        <v>2569.5008117349998</v>
      </c>
      <c r="E96" s="71">
        <f t="shared" si="31"/>
        <v>2546.8157011949997</v>
      </c>
      <c r="F96" s="71">
        <f t="shared" si="31"/>
        <v>1192.81008215</v>
      </c>
      <c r="G96" s="71">
        <f t="shared" si="31"/>
        <v>917.20779529000015</v>
      </c>
      <c r="H96" s="71">
        <f t="shared" si="31"/>
        <v>275.60228685999982</v>
      </c>
      <c r="I96" s="71">
        <f t="shared" si="31"/>
        <v>178.13234831999989</v>
      </c>
      <c r="J96" s="71">
        <f t="shared" si="31"/>
        <v>2.7151221100000011</v>
      </c>
      <c r="K96" s="71">
        <f t="shared" si="31"/>
        <v>231.57027661000006</v>
      </c>
      <c r="L96" s="71">
        <f t="shared" si="31"/>
        <v>937.95108401500011</v>
      </c>
      <c r="M96" s="71">
        <f t="shared" si="31"/>
        <v>181.76913630999996</v>
      </c>
      <c r="N96" s="71">
        <f t="shared" si="31"/>
        <v>22.685110540000007</v>
      </c>
      <c r="O96" s="71">
        <f t="shared" si="31"/>
        <v>2267.8132468249978</v>
      </c>
      <c r="P96" s="71">
        <f t="shared" si="31"/>
        <v>2257.9410188249976</v>
      </c>
      <c r="Q96" s="71">
        <f t="shared" si="31"/>
        <v>714.11453062899909</v>
      </c>
      <c r="R96" s="71">
        <f t="shared" si="31"/>
        <v>799.35913821599888</v>
      </c>
      <c r="S96" s="71">
        <f t="shared" si="31"/>
        <v>74.040300499999972</v>
      </c>
      <c r="T96" s="71">
        <f t="shared" si="31"/>
        <v>18.867364440000017</v>
      </c>
      <c r="U96" s="71">
        <f t="shared" si="31"/>
        <v>203.8357274199999</v>
      </c>
      <c r="V96" s="71" t="s">
        <v>217</v>
      </c>
      <c r="W96" s="71">
        <f t="shared" si="31"/>
        <v>31.848754299999953</v>
      </c>
      <c r="X96" s="71">
        <f t="shared" si="31"/>
        <v>96.98796071999999</v>
      </c>
      <c r="Y96" s="71">
        <f t="shared" si="31"/>
        <v>318.88724260000049</v>
      </c>
      <c r="Z96" s="71">
        <f t="shared" si="31"/>
        <v>9.8722280000000069</v>
      </c>
      <c r="AF96" s="62"/>
    </row>
    <row r="97" spans="1:52" s="19" customFormat="1" ht="13.5" customHeight="1">
      <c r="A97" s="73" t="s">
        <v>246</v>
      </c>
      <c r="B97" s="68">
        <f t="shared" ref="B97:Z97" si="32">B38-B37</f>
        <v>-100.99272740601282</v>
      </c>
      <c r="C97" s="68">
        <f t="shared" si="32"/>
        <v>-87.275770856012059</v>
      </c>
      <c r="D97" s="68">
        <f t="shared" si="32"/>
        <v>2766.6624532299993</v>
      </c>
      <c r="E97" s="68">
        <f t="shared" si="32"/>
        <v>2752.7277201899997</v>
      </c>
      <c r="F97" s="68">
        <f t="shared" si="32"/>
        <v>1195.7353153700001</v>
      </c>
      <c r="G97" s="68">
        <f t="shared" si="32"/>
        <v>908.38304516000017</v>
      </c>
      <c r="H97" s="68">
        <f t="shared" si="32"/>
        <v>287.35227020999992</v>
      </c>
      <c r="I97" s="68">
        <f t="shared" si="32"/>
        <v>174.81652966000013</v>
      </c>
      <c r="J97" s="68">
        <f t="shared" si="32"/>
        <v>3.6539590199999985</v>
      </c>
      <c r="K97" s="68">
        <f t="shared" si="32"/>
        <v>271.15315749000013</v>
      </c>
      <c r="L97" s="68">
        <f t="shared" si="32"/>
        <v>993.68372700999953</v>
      </c>
      <c r="M97" s="68">
        <f t="shared" si="32"/>
        <v>288.50156129999982</v>
      </c>
      <c r="N97" s="68">
        <f t="shared" si="32"/>
        <v>13.934733040000005</v>
      </c>
      <c r="O97" s="68">
        <f t="shared" si="32"/>
        <v>2867.6551806360121</v>
      </c>
      <c r="P97" s="68">
        <f t="shared" si="32"/>
        <v>2840.0034910460117</v>
      </c>
      <c r="Q97" s="68">
        <f t="shared" si="32"/>
        <v>975.33615571001064</v>
      </c>
      <c r="R97" s="68">
        <f t="shared" si="32"/>
        <v>790.32560021600057</v>
      </c>
      <c r="S97" s="68">
        <f t="shared" si="32"/>
        <v>88.826058430000046</v>
      </c>
      <c r="T97" s="68">
        <f t="shared" si="32"/>
        <v>39.405101099999996</v>
      </c>
      <c r="U97" s="68">
        <f t="shared" si="32"/>
        <v>219.45737379000036</v>
      </c>
      <c r="V97" s="84" t="s">
        <v>217</v>
      </c>
      <c r="W97" s="68">
        <f t="shared" si="32"/>
        <v>52.552176829999979</v>
      </c>
      <c r="X97" s="68">
        <f t="shared" si="32"/>
        <v>148.12740195000003</v>
      </c>
      <c r="Y97" s="68">
        <f t="shared" si="32"/>
        <v>525.97362301999976</v>
      </c>
      <c r="Z97" s="68">
        <f t="shared" si="32"/>
        <v>27.651689589999975</v>
      </c>
      <c r="AF97" s="62"/>
    </row>
    <row r="98" spans="1:52" s="19" customFormat="1" ht="13.5" customHeight="1">
      <c r="A98" s="66" t="s">
        <v>247</v>
      </c>
      <c r="B98" s="72">
        <f>B39</f>
        <v>103.2107764099992</v>
      </c>
      <c r="C98" s="72">
        <f t="shared" ref="C98:Z98" si="33">C39</f>
        <v>112.83903945999919</v>
      </c>
      <c r="D98" s="72">
        <f t="shared" si="33"/>
        <v>2082.7119266199998</v>
      </c>
      <c r="E98" s="72">
        <f t="shared" si="33"/>
        <v>2081.7236161699998</v>
      </c>
      <c r="F98" s="72">
        <f t="shared" si="33"/>
        <v>719.24323774000027</v>
      </c>
      <c r="G98" s="72">
        <f t="shared" si="33"/>
        <v>480.26885155000025</v>
      </c>
      <c r="H98" s="72">
        <f t="shared" si="33"/>
        <v>238.97438618999999</v>
      </c>
      <c r="I98" s="72">
        <f t="shared" si="33"/>
        <v>162.34206491</v>
      </c>
      <c r="J98" s="72">
        <f t="shared" si="33"/>
        <v>2.2363066699999998</v>
      </c>
      <c r="K98" s="72">
        <f t="shared" si="33"/>
        <v>220.24539885000004</v>
      </c>
      <c r="L98" s="72">
        <f t="shared" si="33"/>
        <v>958.74905138999952</v>
      </c>
      <c r="M98" s="72">
        <f t="shared" si="33"/>
        <v>181.24962152000001</v>
      </c>
      <c r="N98" s="72">
        <f t="shared" si="33"/>
        <v>0.98831044999999995</v>
      </c>
      <c r="O98" s="72">
        <f t="shared" si="33"/>
        <v>1979.5011502100006</v>
      </c>
      <c r="P98" s="72">
        <f t="shared" si="33"/>
        <v>1968.8845767100006</v>
      </c>
      <c r="Q98" s="72">
        <f t="shared" si="33"/>
        <v>563.67425047000052</v>
      </c>
      <c r="R98" s="72">
        <f t="shared" si="33"/>
        <v>748.90117949</v>
      </c>
      <c r="S98" s="72">
        <f t="shared" si="33"/>
        <v>96.613070890000003</v>
      </c>
      <c r="T98" s="72">
        <f t="shared" si="33"/>
        <v>13.423758430000001</v>
      </c>
      <c r="U98" s="72">
        <f t="shared" si="33"/>
        <v>181.65297616000007</v>
      </c>
      <c r="V98" s="71" t="s">
        <v>217</v>
      </c>
      <c r="W98" s="72">
        <f t="shared" si="33"/>
        <v>28.437542889999996</v>
      </c>
      <c r="X98" s="72">
        <f t="shared" si="33"/>
        <v>92.891089550000018</v>
      </c>
      <c r="Y98" s="72">
        <f t="shared" si="33"/>
        <v>243.29070883000014</v>
      </c>
      <c r="Z98" s="72">
        <f t="shared" si="33"/>
        <v>10.616573499999999</v>
      </c>
    </row>
    <row r="99" spans="1:52" s="19" customFormat="1" ht="13.5" customHeight="1">
      <c r="A99" s="66" t="s">
        <v>248</v>
      </c>
      <c r="B99" s="71">
        <f t="shared" ref="B99:Z101" si="34">B40-B39</f>
        <v>167.65959356400072</v>
      </c>
      <c r="C99" s="71">
        <f t="shared" si="34"/>
        <v>204.49612900400098</v>
      </c>
      <c r="D99" s="71">
        <f t="shared" si="34"/>
        <v>2845.2246140449997</v>
      </c>
      <c r="E99" s="71">
        <f t="shared" si="34"/>
        <v>2766.0911202849998</v>
      </c>
      <c r="F99" s="71">
        <f t="shared" si="34"/>
        <v>1319.7439894299998</v>
      </c>
      <c r="G99" s="71">
        <f t="shared" si="34"/>
        <v>1049.2835311199997</v>
      </c>
      <c r="H99" s="71">
        <f t="shared" si="34"/>
        <v>270.46045831000004</v>
      </c>
      <c r="I99" s="71">
        <f t="shared" si="34"/>
        <v>162.90225153000003</v>
      </c>
      <c r="J99" s="71">
        <f t="shared" si="34"/>
        <v>2.5927584600000002</v>
      </c>
      <c r="K99" s="71">
        <f t="shared" si="34"/>
        <v>219.57575849999992</v>
      </c>
      <c r="L99" s="71">
        <f t="shared" si="34"/>
        <v>972.20343815500064</v>
      </c>
      <c r="M99" s="71">
        <f t="shared" si="34"/>
        <v>251.97517573999994</v>
      </c>
      <c r="N99" s="71">
        <f t="shared" si="34"/>
        <v>79.133493759999979</v>
      </c>
      <c r="O99" s="71">
        <f t="shared" si="34"/>
        <v>2677.565020480999</v>
      </c>
      <c r="P99" s="71">
        <f t="shared" si="34"/>
        <v>2561.5949912809988</v>
      </c>
      <c r="Q99" s="71">
        <f t="shared" si="34"/>
        <v>762.91726517099937</v>
      </c>
      <c r="R99" s="71">
        <f t="shared" si="34"/>
        <v>924.96288140999991</v>
      </c>
      <c r="S99" s="71">
        <f t="shared" si="34"/>
        <v>110.23433182999999</v>
      </c>
      <c r="T99" s="71">
        <f t="shared" si="34"/>
        <v>37.31497959</v>
      </c>
      <c r="U99" s="71">
        <f t="shared" si="34"/>
        <v>212.47753639999999</v>
      </c>
      <c r="V99" s="71" t="s">
        <v>217</v>
      </c>
      <c r="W99" s="71">
        <f t="shared" si="34"/>
        <v>44.906663099999967</v>
      </c>
      <c r="X99" s="71">
        <f t="shared" si="34"/>
        <v>102.85635057999998</v>
      </c>
      <c r="Y99" s="71">
        <f t="shared" si="34"/>
        <v>365.92498319999976</v>
      </c>
      <c r="Z99" s="71">
        <f t="shared" si="34"/>
        <v>115.9700292</v>
      </c>
      <c r="AF99" s="62"/>
    </row>
    <row r="100" spans="1:52" s="19" customFormat="1" ht="13.5" customHeight="1">
      <c r="A100" s="75" t="s">
        <v>249</v>
      </c>
      <c r="B100" s="71">
        <f t="shared" si="34"/>
        <v>84.417223415999615</v>
      </c>
      <c r="C100" s="71">
        <f t="shared" si="34"/>
        <v>89.14444084599927</v>
      </c>
      <c r="D100" s="71">
        <f t="shared" si="34"/>
        <v>2500.306324064999</v>
      </c>
      <c r="E100" s="71">
        <f t="shared" si="34"/>
        <v>2570.7677454749992</v>
      </c>
      <c r="F100" s="71">
        <f t="shared" si="34"/>
        <v>1224.2342407799997</v>
      </c>
      <c r="G100" s="71">
        <f t="shared" si="34"/>
        <v>942.02847122999992</v>
      </c>
      <c r="H100" s="71">
        <f t="shared" si="34"/>
        <v>282.20576954999979</v>
      </c>
      <c r="I100" s="71">
        <f t="shared" si="34"/>
        <v>167.66551810999994</v>
      </c>
      <c r="J100" s="71">
        <f t="shared" si="34"/>
        <v>2.5229752700000008</v>
      </c>
      <c r="K100" s="71">
        <f t="shared" si="34"/>
        <v>228.79336056000017</v>
      </c>
      <c r="L100" s="71">
        <f t="shared" si="34"/>
        <v>906.46621603499921</v>
      </c>
      <c r="M100" s="71">
        <f t="shared" si="34"/>
        <v>208.75095282999996</v>
      </c>
      <c r="N100" s="71">
        <f t="shared" si="34"/>
        <v>-70.461421409999986</v>
      </c>
      <c r="O100" s="71">
        <f t="shared" si="34"/>
        <v>2415.8891006489994</v>
      </c>
      <c r="P100" s="71">
        <f t="shared" si="34"/>
        <v>2481.6233046289999</v>
      </c>
      <c r="Q100" s="71">
        <f t="shared" si="34"/>
        <v>725.03271517599956</v>
      </c>
      <c r="R100" s="71">
        <f t="shared" si="34"/>
        <v>807.02845864299979</v>
      </c>
      <c r="S100" s="71">
        <f t="shared" si="34"/>
        <v>77.819250730000022</v>
      </c>
      <c r="T100" s="71">
        <f t="shared" si="34"/>
        <v>42.177187079999996</v>
      </c>
      <c r="U100" s="71">
        <f t="shared" si="34"/>
        <v>216.71688091999999</v>
      </c>
      <c r="V100" s="71" t="s">
        <v>217</v>
      </c>
      <c r="W100" s="71">
        <f t="shared" si="34"/>
        <v>33.760778130000034</v>
      </c>
      <c r="X100" s="71">
        <f t="shared" si="34"/>
        <v>140.48837248999993</v>
      </c>
      <c r="Y100" s="71">
        <f t="shared" si="34"/>
        <v>438.59966146000011</v>
      </c>
      <c r="Z100" s="71">
        <f t="shared" si="34"/>
        <v>-65.734203979999961</v>
      </c>
      <c r="AF100" s="62"/>
    </row>
    <row r="101" spans="1:52" s="67" customFormat="1" ht="13.5" customHeight="1">
      <c r="A101" s="69" t="s">
        <v>250</v>
      </c>
      <c r="B101" s="84">
        <f t="shared" si="34"/>
        <v>-159.38246652199814</v>
      </c>
      <c r="C101" s="84">
        <f t="shared" si="34"/>
        <v>-117.35131762199853</v>
      </c>
      <c r="D101" s="84">
        <f t="shared" si="34"/>
        <v>2781.9322580500029</v>
      </c>
      <c r="E101" s="84">
        <f t="shared" si="34"/>
        <v>2778.3436387100019</v>
      </c>
      <c r="F101" s="84">
        <f t="shared" si="34"/>
        <v>1226.7467523800001</v>
      </c>
      <c r="G101" s="84">
        <f t="shared" si="34"/>
        <v>930.72556971999984</v>
      </c>
      <c r="H101" s="84">
        <f t="shared" si="34"/>
        <v>296.02118266000025</v>
      </c>
      <c r="I101" s="84">
        <f t="shared" si="34"/>
        <v>167.40350712000003</v>
      </c>
      <c r="J101" s="84">
        <f t="shared" si="34"/>
        <v>2.6668285099999993</v>
      </c>
      <c r="K101" s="84">
        <f t="shared" si="34"/>
        <v>289.25124292999976</v>
      </c>
      <c r="L101" s="84">
        <f t="shared" si="34"/>
        <v>1009.2842794000012</v>
      </c>
      <c r="M101" s="84">
        <f t="shared" si="34"/>
        <v>250.39453548999984</v>
      </c>
      <c r="N101" s="84">
        <f t="shared" si="34"/>
        <v>3.5886193400000117</v>
      </c>
      <c r="O101" s="84">
        <f t="shared" si="34"/>
        <v>2941.3147245720011</v>
      </c>
      <c r="P101" s="84">
        <f t="shared" si="34"/>
        <v>2895.6949563320004</v>
      </c>
      <c r="Q101" s="84">
        <f t="shared" si="34"/>
        <v>846.62811159199964</v>
      </c>
      <c r="R101" s="84">
        <f t="shared" si="34"/>
        <v>881.40525275000073</v>
      </c>
      <c r="S101" s="84">
        <f t="shared" si="34"/>
        <v>82.740036540000006</v>
      </c>
      <c r="T101" s="84">
        <f t="shared" si="34"/>
        <v>47.073860530000005</v>
      </c>
      <c r="U101" s="84">
        <f t="shared" si="34"/>
        <v>226.06828859999996</v>
      </c>
      <c r="V101" s="84" t="s">
        <v>217</v>
      </c>
      <c r="W101" s="84">
        <f t="shared" si="34"/>
        <v>64.956489390000414</v>
      </c>
      <c r="X101" s="84">
        <f t="shared" si="34"/>
        <v>123.81247539000003</v>
      </c>
      <c r="Y101" s="84">
        <f t="shared" si="34"/>
        <v>623.01044153999965</v>
      </c>
      <c r="Z101" s="84">
        <f t="shared" si="34"/>
        <v>45.619768239999971</v>
      </c>
    </row>
    <row r="102" spans="1:52" s="19" customFormat="1" ht="13.5" customHeight="1">
      <c r="A102" s="66" t="s">
        <v>251</v>
      </c>
      <c r="B102" s="72">
        <f>B43</f>
        <v>84.962082810000311</v>
      </c>
      <c r="C102" s="72">
        <f t="shared" ref="C102:Z102" si="35">C43</f>
        <v>100.36070149000011</v>
      </c>
      <c r="D102" s="72">
        <f t="shared" si="35"/>
        <v>2061.9320913800002</v>
      </c>
      <c r="E102" s="72">
        <f t="shared" si="35"/>
        <v>2060.2417331900001</v>
      </c>
      <c r="F102" s="72">
        <f t="shared" si="35"/>
        <v>727.21132573999989</v>
      </c>
      <c r="G102" s="72">
        <f t="shared" si="35"/>
        <v>467.40667027999996</v>
      </c>
      <c r="H102" s="72">
        <f t="shared" si="35"/>
        <v>259.80465545999999</v>
      </c>
      <c r="I102" s="72">
        <f t="shared" si="35"/>
        <v>176.03470683</v>
      </c>
      <c r="J102" s="72">
        <f t="shared" si="35"/>
        <v>0.35059588000000003</v>
      </c>
      <c r="K102" s="72">
        <f t="shared" si="35"/>
        <v>211.44839956000001</v>
      </c>
      <c r="L102" s="72">
        <f t="shared" si="35"/>
        <v>924.05564260000006</v>
      </c>
      <c r="M102" s="72">
        <f t="shared" si="35"/>
        <v>197.17576940999999</v>
      </c>
      <c r="N102" s="72">
        <f t="shared" si="35"/>
        <v>1.69035819</v>
      </c>
      <c r="O102" s="72">
        <f t="shared" si="35"/>
        <v>1976.9700085699999</v>
      </c>
      <c r="P102" s="72">
        <f t="shared" si="35"/>
        <v>1959.8810317</v>
      </c>
      <c r="Q102" s="72">
        <f t="shared" si="35"/>
        <v>541.62664124999992</v>
      </c>
      <c r="R102" s="72">
        <f t="shared" si="35"/>
        <v>743.93057406000003</v>
      </c>
      <c r="S102" s="72">
        <f t="shared" si="35"/>
        <v>52.08418279</v>
      </c>
      <c r="T102" s="72">
        <f t="shared" si="35"/>
        <v>18.78759599</v>
      </c>
      <c r="U102" s="72">
        <f t="shared" si="35"/>
        <v>189.70252147000002</v>
      </c>
      <c r="V102" s="71" t="s">
        <v>217</v>
      </c>
      <c r="W102" s="72">
        <f t="shared" si="35"/>
        <v>76.349565769999984</v>
      </c>
      <c r="X102" s="72">
        <f t="shared" si="35"/>
        <v>104.29820806000001</v>
      </c>
      <c r="Y102" s="72">
        <f t="shared" si="35"/>
        <v>233.10174231000002</v>
      </c>
      <c r="Z102" s="72">
        <f t="shared" si="35"/>
        <v>17.08897687</v>
      </c>
    </row>
    <row r="103" spans="1:52" s="19" customFormat="1" ht="13.5" customHeight="1">
      <c r="A103" s="75" t="s">
        <v>252</v>
      </c>
      <c r="B103" s="106">
        <f t="shared" ref="B103:C105" si="36">B44-B43</f>
        <v>139.70912624200105</v>
      </c>
      <c r="C103" s="72">
        <f t="shared" si="36"/>
        <v>168.00892625200117</v>
      </c>
      <c r="D103" s="72">
        <f t="shared" ref="D103:Z105" si="37">D44-D43</f>
        <v>2757.1197970600015</v>
      </c>
      <c r="E103" s="72">
        <f t="shared" si="37"/>
        <v>2754.0398038500011</v>
      </c>
      <c r="F103" s="72">
        <f t="shared" si="37"/>
        <v>1337.8400178000013</v>
      </c>
      <c r="G103" s="72">
        <f t="shared" si="37"/>
        <v>1046.0490727800011</v>
      </c>
      <c r="H103" s="72">
        <f t="shared" si="37"/>
        <v>291.79094501999992</v>
      </c>
      <c r="I103" s="72">
        <f t="shared" si="37"/>
        <v>178.68657904999998</v>
      </c>
      <c r="J103" s="72">
        <f t="shared" si="37"/>
        <v>2.8971099999999805E-3</v>
      </c>
      <c r="K103" s="72">
        <f t="shared" si="37"/>
        <v>223.39666769999994</v>
      </c>
      <c r="L103" s="72">
        <f t="shared" si="37"/>
        <v>973.98869538999998</v>
      </c>
      <c r="M103" s="72">
        <f t="shared" si="37"/>
        <v>218.8115258499999</v>
      </c>
      <c r="N103" s="72">
        <f t="shared" si="37"/>
        <v>3.07999321</v>
      </c>
      <c r="O103" s="72">
        <f t="shared" si="37"/>
        <v>2617.4106708180007</v>
      </c>
      <c r="P103" s="72">
        <f t="shared" si="37"/>
        <v>2586.0308775980002</v>
      </c>
      <c r="Q103" s="72">
        <f t="shared" si="37"/>
        <v>741.73210588000006</v>
      </c>
      <c r="R103" s="72">
        <f t="shared" si="37"/>
        <v>939.51590266799985</v>
      </c>
      <c r="S103" s="72">
        <f t="shared" si="37"/>
        <v>109.48400806999999</v>
      </c>
      <c r="T103" s="72">
        <f t="shared" si="37"/>
        <v>35.83242061</v>
      </c>
      <c r="U103" s="72">
        <f t="shared" si="37"/>
        <v>228.18541761999995</v>
      </c>
      <c r="V103" s="71" t="s">
        <v>217</v>
      </c>
      <c r="W103" s="72">
        <f t="shared" si="37"/>
        <v>43.245067830000025</v>
      </c>
      <c r="X103" s="72">
        <f t="shared" si="37"/>
        <v>109.12259693999999</v>
      </c>
      <c r="Y103" s="72">
        <f t="shared" si="37"/>
        <v>378.91335798000017</v>
      </c>
      <c r="Z103" s="72">
        <f t="shared" si="37"/>
        <v>31.37979322</v>
      </c>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row>
    <row r="104" spans="1:52" s="19" customFormat="1" ht="13.5" customHeight="1">
      <c r="A104" s="75" t="s">
        <v>253</v>
      </c>
      <c r="B104" s="106">
        <f t="shared" si="36"/>
        <v>280.07429719500033</v>
      </c>
      <c r="C104" s="72">
        <f t="shared" si="36"/>
        <v>310.1433153550006</v>
      </c>
      <c r="D104" s="72">
        <f t="shared" si="37"/>
        <v>2786.9115135500006</v>
      </c>
      <c r="E104" s="72">
        <f t="shared" si="37"/>
        <v>2787.3937538000009</v>
      </c>
      <c r="F104" s="72">
        <f t="shared" si="37"/>
        <v>1388.8714348200001</v>
      </c>
      <c r="G104" s="72">
        <f t="shared" si="37"/>
        <v>1084.3140648200001</v>
      </c>
      <c r="H104" s="72">
        <f t="shared" si="37"/>
        <v>304.55737000000011</v>
      </c>
      <c r="I104" s="72">
        <f t="shared" si="37"/>
        <v>193.3888103999999</v>
      </c>
      <c r="J104" s="72">
        <f t="shared" si="37"/>
        <v>3.6508799999999675E-3</v>
      </c>
      <c r="K104" s="72">
        <f t="shared" si="37"/>
        <v>252.57415486000025</v>
      </c>
      <c r="L104" s="72">
        <f t="shared" si="37"/>
        <v>928.60898900999996</v>
      </c>
      <c r="M104" s="72">
        <f t="shared" si="37"/>
        <v>217.3355242300006</v>
      </c>
      <c r="N104" s="72">
        <f t="shared" si="37"/>
        <v>-0.48224025000000026</v>
      </c>
      <c r="O104" s="72">
        <f t="shared" si="37"/>
        <v>2506.8372163550002</v>
      </c>
      <c r="P104" s="72">
        <f t="shared" si="37"/>
        <v>2477.2504384450003</v>
      </c>
      <c r="Q104" s="72">
        <f t="shared" si="37"/>
        <v>700.92352431399991</v>
      </c>
      <c r="R104" s="72">
        <f t="shared" si="37"/>
        <v>809.22714370100016</v>
      </c>
      <c r="S104" s="72">
        <f t="shared" si="37"/>
        <v>116.09978669000006</v>
      </c>
      <c r="T104" s="72">
        <f t="shared" si="37"/>
        <v>28.590637849999993</v>
      </c>
      <c r="U104" s="72">
        <f t="shared" si="37"/>
        <v>213.27368898999993</v>
      </c>
      <c r="V104" s="71" t="s">
        <v>217</v>
      </c>
      <c r="W104" s="72">
        <f t="shared" si="37"/>
        <v>35.999386020000003</v>
      </c>
      <c r="X104" s="72">
        <f t="shared" si="37"/>
        <v>99.373585359999964</v>
      </c>
      <c r="Y104" s="72">
        <f t="shared" si="37"/>
        <v>473.76268551999988</v>
      </c>
      <c r="Z104" s="72">
        <f t="shared" si="37"/>
        <v>29.586777910000016</v>
      </c>
      <c r="AF104" s="62"/>
    </row>
    <row r="105" spans="1:52" s="67" customFormat="1" ht="13.5" customHeight="1">
      <c r="A105" s="69" t="s">
        <v>254</v>
      </c>
      <c r="B105" s="114">
        <f t="shared" si="36"/>
        <v>-225.96985899000174</v>
      </c>
      <c r="C105" s="76">
        <f t="shared" si="36"/>
        <v>-155.63855894000244</v>
      </c>
      <c r="D105" s="76">
        <f t="shared" si="37"/>
        <v>3037.8222536799985</v>
      </c>
      <c r="E105" s="76">
        <f t="shared" si="37"/>
        <v>3033.8212328499985</v>
      </c>
      <c r="F105" s="76">
        <f t="shared" si="37"/>
        <v>1385.9736054399987</v>
      </c>
      <c r="G105" s="76">
        <f t="shared" si="37"/>
        <v>1061.0895496099984</v>
      </c>
      <c r="H105" s="76">
        <f t="shared" si="37"/>
        <v>324.88405582999985</v>
      </c>
      <c r="I105" s="76">
        <f t="shared" si="37"/>
        <v>191.89791733000015</v>
      </c>
      <c r="J105" s="76">
        <f t="shared" si="37"/>
        <v>2.3485000000000866E-4</v>
      </c>
      <c r="K105" s="76">
        <f t="shared" si="37"/>
        <v>287.4352045899999</v>
      </c>
      <c r="L105" s="76">
        <f t="shared" si="37"/>
        <v>1027.0157755599994</v>
      </c>
      <c r="M105" s="76">
        <f t="shared" si="37"/>
        <v>333.39641240999958</v>
      </c>
      <c r="N105" s="76">
        <f t="shared" si="37"/>
        <v>4.001020829999999</v>
      </c>
      <c r="O105" s="76">
        <f t="shared" si="37"/>
        <v>3263.7921126700003</v>
      </c>
      <c r="P105" s="76">
        <f t="shared" si="37"/>
        <v>3189.459791790001</v>
      </c>
      <c r="Q105" s="76">
        <f t="shared" si="37"/>
        <v>915.05901168900027</v>
      </c>
      <c r="R105" s="76">
        <f t="shared" si="37"/>
        <v>1023.302837191</v>
      </c>
      <c r="S105" s="76">
        <f t="shared" si="37"/>
        <v>78.418436410000027</v>
      </c>
      <c r="T105" s="76">
        <f t="shared" si="37"/>
        <v>63.35242482000001</v>
      </c>
      <c r="U105" s="76">
        <f t="shared" si="37"/>
        <v>259.31498282000007</v>
      </c>
      <c r="V105" s="84" t="s">
        <v>217</v>
      </c>
      <c r="W105" s="76">
        <f t="shared" si="37"/>
        <v>52.476523180000186</v>
      </c>
      <c r="X105" s="76">
        <f t="shared" si="37"/>
        <v>140.70403409000005</v>
      </c>
      <c r="Y105" s="76">
        <f t="shared" si="37"/>
        <v>656.83154159000014</v>
      </c>
      <c r="Z105" s="76">
        <f t="shared" si="37"/>
        <v>74.332320879999969</v>
      </c>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67" customFormat="1" ht="13.5" customHeight="1">
      <c r="A106" s="66" t="s">
        <v>255</v>
      </c>
      <c r="B106" s="72">
        <f>B47</f>
        <v>169.20139371799951</v>
      </c>
      <c r="C106" s="72">
        <f t="shared" ref="C106:Z106" si="38">C47</f>
        <v>195.77378601799956</v>
      </c>
      <c r="D106" s="72">
        <f t="shared" si="38"/>
        <v>2255.45779193</v>
      </c>
      <c r="E106" s="72">
        <f t="shared" si="38"/>
        <v>2254.1484482400001</v>
      </c>
      <c r="F106" s="72">
        <f t="shared" si="38"/>
        <v>778.74566219999997</v>
      </c>
      <c r="G106" s="72">
        <f t="shared" si="38"/>
        <v>499.58326133999992</v>
      </c>
      <c r="H106" s="72">
        <f t="shared" si="38"/>
        <v>279.16240085999999</v>
      </c>
      <c r="I106" s="72">
        <f t="shared" si="38"/>
        <v>185.53023644000001</v>
      </c>
      <c r="J106" s="72">
        <f t="shared" si="38"/>
        <v>0</v>
      </c>
      <c r="K106" s="72">
        <f t="shared" si="38"/>
        <v>222.37593733</v>
      </c>
      <c r="L106" s="72">
        <f t="shared" si="38"/>
        <v>983.80880601000013</v>
      </c>
      <c r="M106" s="72">
        <f t="shared" si="38"/>
        <v>269.21804270000007</v>
      </c>
      <c r="N106" s="72">
        <f t="shared" si="38"/>
        <v>1.3093436899999999</v>
      </c>
      <c r="O106" s="72">
        <f t="shared" si="38"/>
        <v>2086.2563982120005</v>
      </c>
      <c r="P106" s="72">
        <f t="shared" si="38"/>
        <v>2058.3746622220006</v>
      </c>
      <c r="Q106" s="72">
        <f t="shared" si="38"/>
        <v>582.89255893999996</v>
      </c>
      <c r="R106" s="72">
        <f t="shared" si="38"/>
        <v>785.5985694420001</v>
      </c>
      <c r="S106" s="72">
        <f t="shared" si="38"/>
        <v>59.789787229999988</v>
      </c>
      <c r="T106" s="72">
        <f t="shared" si="38"/>
        <v>21.107594689999999</v>
      </c>
      <c r="U106" s="72">
        <f t="shared" si="38"/>
        <v>196.00696194</v>
      </c>
      <c r="V106" s="71" t="s">
        <v>217</v>
      </c>
      <c r="W106" s="72">
        <f t="shared" si="38"/>
        <v>30.319555710000021</v>
      </c>
      <c r="X106" s="72">
        <f t="shared" si="38"/>
        <v>101.2430971</v>
      </c>
      <c r="Y106" s="72">
        <f t="shared" si="38"/>
        <v>281.41653717000003</v>
      </c>
      <c r="Z106" s="72">
        <f t="shared" si="38"/>
        <v>27.881735989999999</v>
      </c>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row>
    <row r="107" spans="1:52" s="19" customFormat="1" ht="13.5" customHeight="1">
      <c r="A107" s="75" t="s">
        <v>256</v>
      </c>
      <c r="B107" s="72">
        <f>B48-B47</f>
        <v>310.85885919200109</v>
      </c>
      <c r="C107" s="72">
        <f t="shared" ref="C107:Z121" si="39">C48-C47</f>
        <v>327.02562448200115</v>
      </c>
      <c r="D107" s="72">
        <f t="shared" si="39"/>
        <v>3040.7942437500005</v>
      </c>
      <c r="E107" s="72">
        <f t="shared" si="39"/>
        <v>3038.9747045100003</v>
      </c>
      <c r="F107" s="72">
        <f t="shared" si="39"/>
        <v>1363.9745178799999</v>
      </c>
      <c r="G107" s="72">
        <f t="shared" si="39"/>
        <v>1041.8822466900001</v>
      </c>
      <c r="H107" s="72">
        <f t="shared" si="39"/>
        <v>322.09227118999996</v>
      </c>
      <c r="I107" s="72">
        <f t="shared" si="39"/>
        <v>187.20755323999998</v>
      </c>
      <c r="J107" s="72">
        <f t="shared" si="39"/>
        <v>0</v>
      </c>
      <c r="K107" s="72">
        <f t="shared" si="39"/>
        <v>239.71677087999996</v>
      </c>
      <c r="L107" s="72">
        <f t="shared" si="39"/>
        <v>990.98428609000007</v>
      </c>
      <c r="M107" s="72">
        <f t="shared" si="39"/>
        <v>444.29912966000006</v>
      </c>
      <c r="N107" s="72">
        <f t="shared" si="39"/>
        <v>1.8195392399999997</v>
      </c>
      <c r="O107" s="72">
        <f t="shared" si="39"/>
        <v>2729.9353845579994</v>
      </c>
      <c r="P107" s="72">
        <f t="shared" si="39"/>
        <v>2711.9490800279991</v>
      </c>
      <c r="Q107" s="72">
        <f t="shared" si="39"/>
        <v>733.7123932899998</v>
      </c>
      <c r="R107" s="72">
        <f t="shared" si="39"/>
        <v>997.89941112799943</v>
      </c>
      <c r="S107" s="72">
        <f t="shared" si="39"/>
        <v>135.54855624999999</v>
      </c>
      <c r="T107" s="72">
        <f t="shared" si="39"/>
        <v>38.596332609999997</v>
      </c>
      <c r="U107" s="72">
        <f t="shared" si="39"/>
        <v>247.62351434999994</v>
      </c>
      <c r="V107" s="71" t="s">
        <v>217</v>
      </c>
      <c r="W107" s="72">
        <f t="shared" si="39"/>
        <v>40.118232390000003</v>
      </c>
      <c r="X107" s="72">
        <f t="shared" si="39"/>
        <v>114.27388853000002</v>
      </c>
      <c r="Y107" s="72">
        <f t="shared" si="39"/>
        <v>404.17675148000006</v>
      </c>
      <c r="Z107" s="72">
        <f t="shared" si="39"/>
        <v>17.986304530000009</v>
      </c>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row>
    <row r="108" spans="1:52" s="62" customFormat="1" ht="13.5" customHeight="1">
      <c r="A108" s="75" t="s">
        <v>257</v>
      </c>
      <c r="B108" s="72">
        <f>B49-B48</f>
        <v>146.90132648999861</v>
      </c>
      <c r="C108" s="72">
        <f t="shared" si="39"/>
        <v>155.1950143999984</v>
      </c>
      <c r="D108" s="72">
        <f t="shared" si="39"/>
        <v>2841.2674907299988</v>
      </c>
      <c r="E108" s="72">
        <f t="shared" si="39"/>
        <v>2838.9177378899985</v>
      </c>
      <c r="F108" s="72">
        <f t="shared" si="39"/>
        <v>1389.148160709999</v>
      </c>
      <c r="G108" s="72">
        <f t="shared" si="39"/>
        <v>1066.454086589999</v>
      </c>
      <c r="H108" s="72">
        <f t="shared" si="39"/>
        <v>322.69407411999998</v>
      </c>
      <c r="I108" s="72">
        <f t="shared" si="39"/>
        <v>194.32326640000008</v>
      </c>
      <c r="J108" s="72">
        <f t="shared" si="39"/>
        <v>0</v>
      </c>
      <c r="K108" s="72">
        <f t="shared" si="39"/>
        <v>254.35508832000005</v>
      </c>
      <c r="L108" s="72">
        <f t="shared" si="39"/>
        <v>932.28105912999945</v>
      </c>
      <c r="M108" s="72">
        <f t="shared" si="39"/>
        <v>263.13342972999999</v>
      </c>
      <c r="N108" s="72">
        <f t="shared" si="39"/>
        <v>2.3497528400000007</v>
      </c>
      <c r="O108" s="72">
        <f t="shared" si="39"/>
        <v>2694.3661642400002</v>
      </c>
      <c r="P108" s="72">
        <f t="shared" si="39"/>
        <v>2683.7227234900001</v>
      </c>
      <c r="Q108" s="72">
        <f t="shared" si="39"/>
        <v>754.57725995999976</v>
      </c>
      <c r="R108" s="72">
        <f t="shared" si="39"/>
        <v>886.3085036600005</v>
      </c>
      <c r="S108" s="72">
        <f t="shared" si="39"/>
        <v>90.405220440000051</v>
      </c>
      <c r="T108" s="72">
        <f t="shared" si="39"/>
        <v>74.706247929999989</v>
      </c>
      <c r="U108" s="72">
        <f t="shared" si="39"/>
        <v>244.35529140000017</v>
      </c>
      <c r="V108" s="71" t="s">
        <v>217</v>
      </c>
      <c r="W108" s="72">
        <f t="shared" si="39"/>
        <v>39.138343770000105</v>
      </c>
      <c r="X108" s="72">
        <f t="shared" si="39"/>
        <v>158.49710779000003</v>
      </c>
      <c r="Y108" s="72">
        <f t="shared" si="39"/>
        <v>435.73474853999949</v>
      </c>
      <c r="Z108" s="72">
        <f t="shared" si="39"/>
        <v>10.643440749999989</v>
      </c>
    </row>
    <row r="109" spans="1:52" s="67" customFormat="1" ht="13.5" customHeight="1">
      <c r="A109" s="69" t="s">
        <v>258</v>
      </c>
      <c r="B109" s="76">
        <f>B50-B49</f>
        <v>-361.39066661400193</v>
      </c>
      <c r="C109" s="76">
        <f t="shared" si="39"/>
        <v>-287.41067131400177</v>
      </c>
      <c r="D109" s="76">
        <f t="shared" si="39"/>
        <v>3218.6638117599987</v>
      </c>
      <c r="E109" s="76">
        <f t="shared" si="39"/>
        <v>3139.9112399099995</v>
      </c>
      <c r="F109" s="76">
        <f t="shared" si="39"/>
        <v>1426.7733709500008</v>
      </c>
      <c r="G109" s="76">
        <f t="shared" si="39"/>
        <v>1100.921041990001</v>
      </c>
      <c r="H109" s="76">
        <f t="shared" si="39"/>
        <v>325.85232896000014</v>
      </c>
      <c r="I109" s="76">
        <f t="shared" si="39"/>
        <v>194.20613540999989</v>
      </c>
      <c r="J109" s="76">
        <f t="shared" si="39"/>
        <v>0</v>
      </c>
      <c r="K109" s="76">
        <f t="shared" si="39"/>
        <v>294.14678404000006</v>
      </c>
      <c r="L109" s="76">
        <f t="shared" si="39"/>
        <v>1013.8759915500009</v>
      </c>
      <c r="M109" s="76">
        <f t="shared" si="39"/>
        <v>405.11509336999939</v>
      </c>
      <c r="N109" s="76">
        <f t="shared" si="39"/>
        <v>78.752571849999995</v>
      </c>
      <c r="O109" s="76">
        <f t="shared" si="39"/>
        <v>3580.0544783740006</v>
      </c>
      <c r="P109" s="76">
        <f t="shared" si="39"/>
        <v>3427.3219112240013</v>
      </c>
      <c r="Q109" s="76">
        <f t="shared" si="39"/>
        <v>934.14292903000069</v>
      </c>
      <c r="R109" s="76">
        <f t="shared" si="39"/>
        <v>1095.9928569140002</v>
      </c>
      <c r="S109" s="76">
        <f t="shared" si="39"/>
        <v>70.635626849999994</v>
      </c>
      <c r="T109" s="76">
        <f t="shared" si="39"/>
        <v>59.316025079999974</v>
      </c>
      <c r="U109" s="76">
        <f t="shared" si="39"/>
        <v>291.74243013</v>
      </c>
      <c r="V109" s="84" t="s">
        <v>217</v>
      </c>
      <c r="W109" s="76">
        <f t="shared" si="39"/>
        <v>69.96886519999984</v>
      </c>
      <c r="X109" s="76">
        <f t="shared" si="39"/>
        <v>158.80864316000003</v>
      </c>
      <c r="Y109" s="76">
        <f t="shared" si="39"/>
        <v>746.71453486000064</v>
      </c>
      <c r="Z109" s="76">
        <f t="shared" si="39"/>
        <v>152.73256714999997</v>
      </c>
    </row>
    <row r="110" spans="1:52" s="19" customFormat="1" ht="13.5" customHeight="1">
      <c r="A110" s="75" t="s">
        <v>260</v>
      </c>
      <c r="B110" s="72">
        <f>B51</f>
        <v>85.777313322456394</v>
      </c>
      <c r="C110" s="72">
        <f t="shared" ref="C110:Z110" si="40">C51</f>
        <v>135.93912369342115</v>
      </c>
      <c r="D110" s="72">
        <f t="shared" si="40"/>
        <v>2236.9200882094365</v>
      </c>
      <c r="E110" s="72">
        <f t="shared" si="40"/>
        <v>2234.1555045680475</v>
      </c>
      <c r="F110" s="72">
        <f t="shared" si="40"/>
        <v>786.91598022418486</v>
      </c>
      <c r="G110" s="72">
        <f t="shared" si="40"/>
        <v>521.38919662228102</v>
      </c>
      <c r="H110" s="72">
        <f t="shared" si="40"/>
        <v>265.52678360190384</v>
      </c>
      <c r="I110" s="72">
        <f t="shared" si="40"/>
        <v>193.90414092</v>
      </c>
      <c r="J110" s="72">
        <f t="shared" si="40"/>
        <v>0</v>
      </c>
      <c r="K110" s="72">
        <f t="shared" si="40"/>
        <v>142.88465829038009</v>
      </c>
      <c r="L110" s="72">
        <f t="shared" si="40"/>
        <v>1049.2032351965318</v>
      </c>
      <c r="M110" s="72">
        <f t="shared" si="40"/>
        <v>255.15163085695093</v>
      </c>
      <c r="N110" s="72">
        <f t="shared" si="40"/>
        <v>2.7645836413891201</v>
      </c>
      <c r="O110" s="72">
        <f t="shared" si="40"/>
        <v>2151.1427748869801</v>
      </c>
      <c r="P110" s="72">
        <f t="shared" si="40"/>
        <v>2098.2163808746263</v>
      </c>
      <c r="Q110" s="72">
        <f t="shared" si="40"/>
        <v>593.75984168793264</v>
      </c>
      <c r="R110" s="72">
        <f t="shared" si="40"/>
        <v>809.54132071985453</v>
      </c>
      <c r="S110" s="72">
        <f t="shared" si="40"/>
        <v>39.675956018586795</v>
      </c>
      <c r="T110" s="72">
        <f t="shared" si="40"/>
        <v>28.444130813475795</v>
      </c>
      <c r="U110" s="72">
        <f t="shared" si="40"/>
        <v>221.50820411789579</v>
      </c>
      <c r="V110" s="71" t="s">
        <v>217</v>
      </c>
      <c r="W110" s="72">
        <f t="shared" si="40"/>
        <v>25.937995969388901</v>
      </c>
      <c r="X110" s="72">
        <f t="shared" si="40"/>
        <v>112.03209786309678</v>
      </c>
      <c r="Y110" s="72">
        <f t="shared" si="40"/>
        <v>267.31683368439519</v>
      </c>
      <c r="Z110" s="72">
        <f t="shared" si="40"/>
        <v>52.926394012353811</v>
      </c>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row>
    <row r="111" spans="1:52" s="19" customFormat="1" ht="13.5" customHeight="1">
      <c r="A111" s="75" t="s">
        <v>262</v>
      </c>
      <c r="B111" s="72">
        <f>B52-B51</f>
        <v>54.322187340109849</v>
      </c>
      <c r="C111" s="72">
        <f t="shared" si="39"/>
        <v>59.458470800918349</v>
      </c>
      <c r="D111" s="72">
        <f t="shared" si="39"/>
        <v>2801.3803057000778</v>
      </c>
      <c r="E111" s="72">
        <f t="shared" si="39"/>
        <v>2788.7903080214669</v>
      </c>
      <c r="F111" s="72">
        <f t="shared" si="39"/>
        <v>1233.3871311236639</v>
      </c>
      <c r="G111" s="72">
        <f t="shared" si="39"/>
        <v>961.97154789829472</v>
      </c>
      <c r="H111" s="72">
        <f t="shared" si="39"/>
        <v>271.41558322536901</v>
      </c>
      <c r="I111" s="72">
        <f t="shared" si="39"/>
        <v>196.5353034</v>
      </c>
      <c r="J111" s="72">
        <f t="shared" si="39"/>
        <v>0</v>
      </c>
      <c r="K111" s="72">
        <f t="shared" si="39"/>
        <v>223.53451898302953</v>
      </c>
      <c r="L111" s="72">
        <f t="shared" si="39"/>
        <v>1036.9636248962406</v>
      </c>
      <c r="M111" s="72">
        <f t="shared" si="39"/>
        <v>294.90503301853261</v>
      </c>
      <c r="N111" s="72">
        <f t="shared" si="39"/>
        <v>12.58999767861088</v>
      </c>
      <c r="O111" s="72">
        <f t="shared" si="39"/>
        <v>2747.0581183599679</v>
      </c>
      <c r="P111" s="72">
        <f t="shared" si="39"/>
        <v>2729.3318372205486</v>
      </c>
      <c r="Q111" s="72">
        <f t="shared" si="39"/>
        <v>687.10377854940714</v>
      </c>
      <c r="R111" s="72">
        <f t="shared" si="39"/>
        <v>1021.3153021315674</v>
      </c>
      <c r="S111" s="72">
        <f t="shared" si="39"/>
        <v>62.328998353984808</v>
      </c>
      <c r="T111" s="72">
        <f t="shared" si="39"/>
        <v>66.203706611983506</v>
      </c>
      <c r="U111" s="72">
        <f t="shared" si="39"/>
        <v>287.79019637561231</v>
      </c>
      <c r="V111" s="71" t="s">
        <v>217</v>
      </c>
      <c r="W111" s="72">
        <f t="shared" si="39"/>
        <v>27.755924230157369</v>
      </c>
      <c r="X111" s="72">
        <f t="shared" si="39"/>
        <v>136.25513917691626</v>
      </c>
      <c r="Y111" s="72">
        <f t="shared" si="39"/>
        <v>440.57879179091947</v>
      </c>
      <c r="Z111" s="72">
        <f t="shared" si="39"/>
        <v>17.726281139419143</v>
      </c>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row>
    <row r="112" spans="1:52" s="19" customFormat="1" ht="13.5" customHeight="1">
      <c r="A112" s="75" t="s">
        <v>263</v>
      </c>
      <c r="B112" s="72">
        <f>B53-B52</f>
        <v>113.2451909716201</v>
      </c>
      <c r="C112" s="72">
        <f t="shared" si="39"/>
        <v>116.59947432243825</v>
      </c>
      <c r="D112" s="72">
        <f t="shared" si="39"/>
        <v>2720.8874442226379</v>
      </c>
      <c r="E112" s="72">
        <f t="shared" si="39"/>
        <v>2717.1304139026379</v>
      </c>
      <c r="F112" s="72">
        <f t="shared" si="39"/>
        <v>1237.9375908703901</v>
      </c>
      <c r="G112" s="72">
        <f t="shared" si="39"/>
        <v>991.55562313795963</v>
      </c>
      <c r="H112" s="72">
        <f t="shared" si="39"/>
        <v>246.38196773243067</v>
      </c>
      <c r="I112" s="72">
        <f t="shared" si="39"/>
        <v>160.3725883699999</v>
      </c>
      <c r="J112" s="72">
        <f t="shared" si="39"/>
        <v>0</v>
      </c>
      <c r="K112" s="72">
        <f t="shared" si="39"/>
        <v>194.52541923628013</v>
      </c>
      <c r="L112" s="72">
        <f t="shared" si="39"/>
        <v>1013.4945628986725</v>
      </c>
      <c r="M112" s="72">
        <f t="shared" si="39"/>
        <v>271.17284089729469</v>
      </c>
      <c r="N112" s="72">
        <f t="shared" si="39"/>
        <v>3.7570303200000001</v>
      </c>
      <c r="O112" s="72">
        <f t="shared" si="39"/>
        <v>2607.6422532510178</v>
      </c>
      <c r="P112" s="72">
        <f t="shared" si="39"/>
        <v>2600.5309395801996</v>
      </c>
      <c r="Q112" s="72">
        <f t="shared" si="39"/>
        <v>628.19350124227981</v>
      </c>
      <c r="R112" s="72">
        <f t="shared" si="39"/>
        <v>956.09596245558623</v>
      </c>
      <c r="S112" s="72">
        <f t="shared" si="39"/>
        <v>32.388601148674837</v>
      </c>
      <c r="T112" s="72">
        <f t="shared" si="39"/>
        <v>53.900796834711997</v>
      </c>
      <c r="U112" s="72">
        <f t="shared" si="39"/>
        <v>266.98336908932708</v>
      </c>
      <c r="V112" s="71" t="s">
        <v>217</v>
      </c>
      <c r="W112" s="72">
        <f t="shared" si="39"/>
        <v>30.005568301817476</v>
      </c>
      <c r="X112" s="72">
        <f t="shared" si="39"/>
        <v>140.89254903056468</v>
      </c>
      <c r="Y112" s="72">
        <f t="shared" si="39"/>
        <v>492.07059147723692</v>
      </c>
      <c r="Z112" s="72">
        <f t="shared" si="39"/>
        <v>7.1113136708182338</v>
      </c>
    </row>
    <row r="113" spans="1:52" s="67" customFormat="1" ht="13.5" customHeight="1">
      <c r="A113" s="69" t="s">
        <v>268</v>
      </c>
      <c r="B113" s="76">
        <f>B54-B53</f>
        <v>-507.40498192009636</v>
      </c>
      <c r="C113" s="76">
        <f t="shared" si="39"/>
        <v>-465.78421277304005</v>
      </c>
      <c r="D113" s="76">
        <f t="shared" si="39"/>
        <v>3208.3801675815002</v>
      </c>
      <c r="E113" s="76">
        <f t="shared" si="39"/>
        <v>3191.0984086615008</v>
      </c>
      <c r="F113" s="76">
        <f t="shared" si="39"/>
        <v>1415.3089874875322</v>
      </c>
      <c r="G113" s="76">
        <f t="shared" si="39"/>
        <v>1167.9773168940319</v>
      </c>
      <c r="H113" s="76">
        <f t="shared" si="39"/>
        <v>247.33167059349978</v>
      </c>
      <c r="I113" s="76">
        <f t="shared" si="39"/>
        <v>153.57034423000005</v>
      </c>
      <c r="J113" s="76">
        <f t="shared" si="39"/>
        <v>0</v>
      </c>
      <c r="K113" s="76">
        <f t="shared" si="39"/>
        <v>260.59464535557026</v>
      </c>
      <c r="L113" s="76">
        <f t="shared" si="39"/>
        <v>1164.3003554333773</v>
      </c>
      <c r="M113" s="76">
        <f t="shared" si="39"/>
        <v>350.89442038502352</v>
      </c>
      <c r="N113" s="76">
        <f t="shared" si="39"/>
        <v>17.281758920000001</v>
      </c>
      <c r="O113" s="76">
        <f t="shared" si="39"/>
        <v>3715.7851495015966</v>
      </c>
      <c r="P113" s="76">
        <f t="shared" si="39"/>
        <v>3656.8826214345409</v>
      </c>
      <c r="Q113" s="76">
        <f t="shared" si="39"/>
        <v>948.91935013286502</v>
      </c>
      <c r="R113" s="76">
        <f t="shared" si="39"/>
        <v>1147.4746474836275</v>
      </c>
      <c r="S113" s="76">
        <f t="shared" si="39"/>
        <v>69.525688850832751</v>
      </c>
      <c r="T113" s="76">
        <f t="shared" si="39"/>
        <v>99.178889962726657</v>
      </c>
      <c r="U113" s="76">
        <f t="shared" si="39"/>
        <v>359.39492800861137</v>
      </c>
      <c r="V113" s="84" t="s">
        <v>217</v>
      </c>
      <c r="W113" s="76">
        <f t="shared" si="39"/>
        <v>33.699183051663198</v>
      </c>
      <c r="X113" s="76">
        <f t="shared" si="39"/>
        <v>174.41554521007731</v>
      </c>
      <c r="Y113" s="76">
        <f t="shared" si="39"/>
        <v>824.27438873413894</v>
      </c>
      <c r="Z113" s="76">
        <f t="shared" si="39"/>
        <v>58.902528067056267</v>
      </c>
    </row>
    <row r="114" spans="1:52" s="19" customFormat="1" ht="13.5" customHeight="1">
      <c r="A114" s="75" t="s">
        <v>284</v>
      </c>
      <c r="B114" s="72">
        <f>B55</f>
        <v>115.33476089462374</v>
      </c>
      <c r="C114" s="72">
        <f t="shared" ref="C114:Z114" si="41">C55</f>
        <v>95.043149055931281</v>
      </c>
      <c r="D114" s="72">
        <f t="shared" si="41"/>
        <v>2457.3471925006443</v>
      </c>
      <c r="E114" s="72">
        <f t="shared" si="41"/>
        <v>2433.9804845506442</v>
      </c>
      <c r="F114" s="72">
        <f t="shared" si="41"/>
        <v>735.55627554130047</v>
      </c>
      <c r="G114" s="72">
        <f t="shared" si="41"/>
        <v>504.29942208335757</v>
      </c>
      <c r="H114" s="72">
        <f t="shared" si="41"/>
        <v>231.25685345794292</v>
      </c>
      <c r="I114" s="72">
        <f t="shared" si="41"/>
        <v>179.36734074000003</v>
      </c>
      <c r="J114" s="72">
        <f t="shared" si="41"/>
        <v>0</v>
      </c>
      <c r="K114" s="72">
        <f t="shared" si="41"/>
        <v>182.42016716668297</v>
      </c>
      <c r="L114" s="72">
        <f t="shared" si="41"/>
        <v>1178.7578325865286</v>
      </c>
      <c r="M114" s="72">
        <f t="shared" si="41"/>
        <v>337.24620925613215</v>
      </c>
      <c r="N114" s="72">
        <f t="shared" si="41"/>
        <v>23.366707949999995</v>
      </c>
      <c r="O114" s="72">
        <f t="shared" si="41"/>
        <v>2342.0124316060205</v>
      </c>
      <c r="P114" s="72">
        <f t="shared" si="41"/>
        <v>2338.9373354947129</v>
      </c>
      <c r="Q114" s="72">
        <f t="shared" si="41"/>
        <v>582.20447157576746</v>
      </c>
      <c r="R114" s="72">
        <f t="shared" si="41"/>
        <v>882.75416415404106</v>
      </c>
      <c r="S114" s="72">
        <f t="shared" si="41"/>
        <v>18.764537657290518</v>
      </c>
      <c r="T114" s="72">
        <f t="shared" si="41"/>
        <v>73.318021490810168</v>
      </c>
      <c r="U114" s="72">
        <f t="shared" si="41"/>
        <v>267.76229110886152</v>
      </c>
      <c r="V114" s="71" t="s">
        <v>217</v>
      </c>
      <c r="W114" s="72">
        <f t="shared" si="41"/>
        <v>26.052928253699488</v>
      </c>
      <c r="X114" s="72">
        <f t="shared" si="41"/>
        <v>99.324421862186341</v>
      </c>
      <c r="Y114" s="72">
        <f t="shared" si="41"/>
        <v>388.75649939205607</v>
      </c>
      <c r="Z114" s="72">
        <f t="shared" si="41"/>
        <v>3.0750961113076971</v>
      </c>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row>
    <row r="115" spans="1:52" s="19" customFormat="1" ht="13.5" customHeight="1">
      <c r="A115" s="75" t="s">
        <v>285</v>
      </c>
      <c r="B115" s="72">
        <f>B56-B55</f>
        <v>44.524850241136392</v>
      </c>
      <c r="C115" s="72">
        <f t="shared" si="39"/>
        <v>38.242159077387441</v>
      </c>
      <c r="D115" s="72">
        <f t="shared" si="39"/>
        <v>3182.1952689576083</v>
      </c>
      <c r="E115" s="72">
        <f t="shared" si="39"/>
        <v>3148.8121254476082</v>
      </c>
      <c r="F115" s="72">
        <f t="shared" si="39"/>
        <v>1384.3363281716818</v>
      </c>
      <c r="G115" s="72">
        <f t="shared" si="39"/>
        <v>1100.224410910304</v>
      </c>
      <c r="H115" s="72">
        <f t="shared" si="39"/>
        <v>284.11191726137804</v>
      </c>
      <c r="I115" s="72">
        <f t="shared" si="39"/>
        <v>181.43416507999996</v>
      </c>
      <c r="J115" s="72">
        <f t="shared" si="39"/>
        <v>0</v>
      </c>
      <c r="K115" s="72">
        <f t="shared" si="39"/>
        <v>186.05503918258006</v>
      </c>
      <c r="L115" s="72">
        <f t="shared" si="39"/>
        <v>1197.3312468458028</v>
      </c>
      <c r="M115" s="72">
        <f t="shared" si="39"/>
        <v>381.08951124754287</v>
      </c>
      <c r="N115" s="72">
        <f t="shared" si="39"/>
        <v>33.383143509999996</v>
      </c>
      <c r="O115" s="72">
        <f t="shared" si="39"/>
        <v>3137.6704187164719</v>
      </c>
      <c r="P115" s="72">
        <f t="shared" si="39"/>
        <v>3110.5699663702208</v>
      </c>
      <c r="Q115" s="72">
        <f t="shared" si="39"/>
        <v>734.27822213594618</v>
      </c>
      <c r="R115" s="72">
        <f t="shared" si="39"/>
        <v>1085.4667108570065</v>
      </c>
      <c r="S115" s="72">
        <f t="shared" si="39"/>
        <v>56.96658667370501</v>
      </c>
      <c r="T115" s="72">
        <f t="shared" si="39"/>
        <v>87.48865867816599</v>
      </c>
      <c r="U115" s="72">
        <f t="shared" si="39"/>
        <v>341.59520694961327</v>
      </c>
      <c r="V115" s="71" t="s">
        <v>217</v>
      </c>
      <c r="W115" s="72">
        <f t="shared" si="39"/>
        <v>28.313036888299681</v>
      </c>
      <c r="X115" s="72">
        <f t="shared" si="39"/>
        <v>149.94323926345865</v>
      </c>
      <c r="Y115" s="72">
        <f t="shared" si="39"/>
        <v>626.51830492402541</v>
      </c>
      <c r="Z115" s="72">
        <f t="shared" si="39"/>
        <v>27.100452346251259</v>
      </c>
    </row>
    <row r="116" spans="1:52" s="19" customFormat="1" ht="13.5" customHeight="1">
      <c r="A116" s="75" t="s">
        <v>286</v>
      </c>
      <c r="B116" s="72">
        <f>B57-B56</f>
        <v>-92.391768239436715</v>
      </c>
      <c r="C116" s="72">
        <f t="shared" si="39"/>
        <v>-88.819418399697497</v>
      </c>
      <c r="D116" s="72">
        <f t="shared" si="39"/>
        <v>3093.2251609151745</v>
      </c>
      <c r="E116" s="72">
        <f t="shared" si="39"/>
        <v>3087.7322884951755</v>
      </c>
      <c r="F116" s="72">
        <f t="shared" si="39"/>
        <v>1389.3807720486516</v>
      </c>
      <c r="G116" s="72">
        <f t="shared" si="39"/>
        <v>1100.4254046005399</v>
      </c>
      <c r="H116" s="72">
        <f t="shared" si="39"/>
        <v>288.95536744811159</v>
      </c>
      <c r="I116" s="72">
        <f t="shared" si="39"/>
        <v>193.01385919999996</v>
      </c>
      <c r="J116" s="72">
        <f t="shared" si="39"/>
        <v>0</v>
      </c>
      <c r="K116" s="72">
        <f t="shared" si="39"/>
        <v>221.27054372462004</v>
      </c>
      <c r="L116" s="72">
        <f t="shared" si="39"/>
        <v>1140.9400782057683</v>
      </c>
      <c r="M116" s="72">
        <f t="shared" si="39"/>
        <v>336.14089451613563</v>
      </c>
      <c r="N116" s="72">
        <f t="shared" si="39"/>
        <v>5.4928724200000048</v>
      </c>
      <c r="O116" s="72">
        <f t="shared" si="39"/>
        <v>3185.6169291546112</v>
      </c>
      <c r="P116" s="72">
        <f t="shared" si="39"/>
        <v>3176.551706894873</v>
      </c>
      <c r="Q116" s="72">
        <f t="shared" si="39"/>
        <v>795.58786729498161</v>
      </c>
      <c r="R116" s="72">
        <f t="shared" si="39"/>
        <v>1019.691053848147</v>
      </c>
      <c r="S116" s="72">
        <f t="shared" si="39"/>
        <v>32.139201374763232</v>
      </c>
      <c r="T116" s="72">
        <f t="shared" si="39"/>
        <v>92.900163857194087</v>
      </c>
      <c r="U116" s="72">
        <f t="shared" si="39"/>
        <v>324.39274258654223</v>
      </c>
      <c r="V116" s="71" t="s">
        <v>217</v>
      </c>
      <c r="W116" s="72">
        <f t="shared" si="39"/>
        <v>25.132329064780009</v>
      </c>
      <c r="X116" s="72">
        <f t="shared" si="39"/>
        <v>184.27423685556002</v>
      </c>
      <c r="Y116" s="72">
        <f t="shared" si="39"/>
        <v>702.43411201290485</v>
      </c>
      <c r="Z116" s="72">
        <f t="shared" si="39"/>
        <v>9.0652222597381957</v>
      </c>
    </row>
    <row r="117" spans="1:52" s="67" customFormat="1" ht="13.5" customHeight="1">
      <c r="A117" s="69" t="s">
        <v>287</v>
      </c>
      <c r="B117" s="76">
        <f>B58-B57</f>
        <v>-864.42088945309297</v>
      </c>
      <c r="C117" s="76">
        <f t="shared" si="39"/>
        <v>-769.5791202634864</v>
      </c>
      <c r="D117" s="76">
        <f t="shared" si="39"/>
        <v>3188.2905918171564</v>
      </c>
      <c r="E117" s="76">
        <f t="shared" si="39"/>
        <v>3157.6638956671559</v>
      </c>
      <c r="F117" s="76">
        <f t="shared" si="39"/>
        <v>1531.5401497646521</v>
      </c>
      <c r="G117" s="76">
        <f t="shared" si="39"/>
        <v>1234.345698754451</v>
      </c>
      <c r="H117" s="76">
        <f t="shared" si="39"/>
        <v>297.19445101020153</v>
      </c>
      <c r="I117" s="76">
        <f t="shared" si="39"/>
        <v>192.53623899000013</v>
      </c>
      <c r="J117" s="76">
        <f t="shared" si="39"/>
        <v>0</v>
      </c>
      <c r="K117" s="76">
        <f t="shared" si="39"/>
        <v>265.0862527998255</v>
      </c>
      <c r="L117" s="76">
        <f t="shared" si="39"/>
        <v>828.8409733782737</v>
      </c>
      <c r="M117" s="76">
        <f t="shared" si="39"/>
        <v>532.19651972440647</v>
      </c>
      <c r="N117" s="76">
        <f t="shared" si="39"/>
        <v>30.626696149999994</v>
      </c>
      <c r="O117" s="76">
        <f t="shared" si="39"/>
        <v>4052.7114812702494</v>
      </c>
      <c r="P117" s="76">
        <f t="shared" si="39"/>
        <v>3927.2430159306423</v>
      </c>
      <c r="Q117" s="76">
        <f t="shared" si="39"/>
        <v>1016.8339680472723</v>
      </c>
      <c r="R117" s="76">
        <f t="shared" si="39"/>
        <v>1223.5370262351616</v>
      </c>
      <c r="S117" s="76">
        <f t="shared" si="39"/>
        <v>54.287893773985175</v>
      </c>
      <c r="T117" s="76">
        <f t="shared" si="39"/>
        <v>85.212139090067865</v>
      </c>
      <c r="U117" s="76">
        <f t="shared" si="39"/>
        <v>371.90991638359412</v>
      </c>
      <c r="V117" s="84" t="s">
        <v>217</v>
      </c>
      <c r="W117" s="76">
        <f t="shared" si="39"/>
        <v>45.6169400763781</v>
      </c>
      <c r="X117" s="76">
        <f t="shared" si="39"/>
        <v>202.65586367265109</v>
      </c>
      <c r="Y117" s="76">
        <f t="shared" si="39"/>
        <v>927.1892686515323</v>
      </c>
      <c r="Z117" s="76">
        <f t="shared" si="39"/>
        <v>125.46846533960675</v>
      </c>
    </row>
    <row r="118" spans="1:52" s="19" customFormat="1" ht="13.5" customHeight="1">
      <c r="A118" s="75" t="s">
        <v>289</v>
      </c>
      <c r="B118" s="72">
        <f>B59</f>
        <v>78.18069481359089</v>
      </c>
      <c r="C118" s="72">
        <f t="shared" ref="C118:Z118" si="42">C59</f>
        <v>77.594940463591229</v>
      </c>
      <c r="D118" s="72">
        <f t="shared" si="42"/>
        <v>2568.6567786455603</v>
      </c>
      <c r="E118" s="72">
        <f t="shared" si="42"/>
        <v>2564.1784167355604</v>
      </c>
      <c r="F118" s="72">
        <f t="shared" si="42"/>
        <v>906.74038237382672</v>
      </c>
      <c r="G118" s="72">
        <f t="shared" si="42"/>
        <v>651.46572915387185</v>
      </c>
      <c r="H118" s="72">
        <f t="shared" si="42"/>
        <v>255.2746532199549</v>
      </c>
      <c r="I118" s="72">
        <f t="shared" si="42"/>
        <v>192.28401642</v>
      </c>
      <c r="J118" s="72">
        <f t="shared" si="42"/>
        <v>0</v>
      </c>
      <c r="K118" s="72">
        <f t="shared" si="42"/>
        <v>206.06602198669148</v>
      </c>
      <c r="L118" s="72">
        <f t="shared" si="42"/>
        <v>1155.1908599487997</v>
      </c>
      <c r="M118" s="72">
        <f t="shared" si="42"/>
        <v>296.18115242624259</v>
      </c>
      <c r="N118" s="72">
        <f t="shared" si="42"/>
        <v>4.4783619100000003</v>
      </c>
      <c r="O118" s="72">
        <f t="shared" si="42"/>
        <v>2490.4760838319694</v>
      </c>
      <c r="P118" s="72">
        <f t="shared" si="42"/>
        <v>2486.5834762719692</v>
      </c>
      <c r="Q118" s="72">
        <f t="shared" si="42"/>
        <v>664.83760659979123</v>
      </c>
      <c r="R118" s="72">
        <f t="shared" si="42"/>
        <v>933.46048782069602</v>
      </c>
      <c r="S118" s="72">
        <f t="shared" si="42"/>
        <v>30.679338665797442</v>
      </c>
      <c r="T118" s="72">
        <f t="shared" si="42"/>
        <v>46.452894173725298</v>
      </c>
      <c r="U118" s="72">
        <f t="shared" si="42"/>
        <v>258.86759897659175</v>
      </c>
      <c r="V118" s="71" t="s">
        <v>217</v>
      </c>
      <c r="W118" s="72">
        <f t="shared" si="42"/>
        <v>32.070105417558402</v>
      </c>
      <c r="X118" s="72">
        <f t="shared" si="42"/>
        <v>113.6376763483122</v>
      </c>
      <c r="Y118" s="72">
        <f t="shared" si="42"/>
        <v>406.57776826949686</v>
      </c>
      <c r="Z118" s="72">
        <f t="shared" si="42"/>
        <v>3.8926075599999996</v>
      </c>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row>
    <row r="119" spans="1:52" s="19" customFormat="1" ht="13.5" customHeight="1">
      <c r="A119" s="75" t="s">
        <v>292</v>
      </c>
      <c r="B119" s="72">
        <f>B60-B59</f>
        <v>160.94730558655829</v>
      </c>
      <c r="C119" s="72">
        <f t="shared" si="39"/>
        <v>165.88840434797294</v>
      </c>
      <c r="D119" s="72">
        <f t="shared" si="39"/>
        <v>3456.3320477350121</v>
      </c>
      <c r="E119" s="72">
        <f t="shared" si="39"/>
        <v>3434.8554883910278</v>
      </c>
      <c r="F119" s="72">
        <f t="shared" si="39"/>
        <v>1541.5825461220106</v>
      </c>
      <c r="G119" s="72">
        <f t="shared" si="39"/>
        <v>1258.6135374831401</v>
      </c>
      <c r="H119" s="72">
        <f t="shared" si="39"/>
        <v>282.96900863887049</v>
      </c>
      <c r="I119" s="72">
        <f t="shared" si="39"/>
        <v>197.50207625000002</v>
      </c>
      <c r="J119" s="72">
        <f t="shared" si="39"/>
        <v>0</v>
      </c>
      <c r="K119" s="72">
        <f t="shared" si="39"/>
        <v>237.25159725719195</v>
      </c>
      <c r="L119" s="72">
        <f t="shared" si="39"/>
        <v>1324.3129486386697</v>
      </c>
      <c r="M119" s="72">
        <f t="shared" si="39"/>
        <v>331.70839637315515</v>
      </c>
      <c r="N119" s="72">
        <f t="shared" si="39"/>
        <v>21.476559343984121</v>
      </c>
      <c r="O119" s="72">
        <f t="shared" si="39"/>
        <v>3295.3847421484538</v>
      </c>
      <c r="P119" s="72">
        <f t="shared" si="39"/>
        <v>3268.9670840430549</v>
      </c>
      <c r="Q119" s="72">
        <f t="shared" si="39"/>
        <v>795.23729486231139</v>
      </c>
      <c r="R119" s="72">
        <f t="shared" si="39"/>
        <v>1206.6294249330035</v>
      </c>
      <c r="S119" s="72">
        <f t="shared" si="39"/>
        <v>51.033363025647404</v>
      </c>
      <c r="T119" s="72">
        <f t="shared" si="39"/>
        <v>88.97104418813322</v>
      </c>
      <c r="U119" s="72">
        <f t="shared" si="39"/>
        <v>326.30697124703198</v>
      </c>
      <c r="V119" s="71" t="s">
        <v>217</v>
      </c>
      <c r="W119" s="72">
        <f t="shared" si="39"/>
        <v>39.066325431277669</v>
      </c>
      <c r="X119" s="72">
        <f t="shared" si="39"/>
        <v>158.03083367778555</v>
      </c>
      <c r="Y119" s="72">
        <f t="shared" si="39"/>
        <v>603.69182667786413</v>
      </c>
      <c r="Z119" s="72">
        <f t="shared" si="39"/>
        <v>26.417658105399401</v>
      </c>
    </row>
    <row r="120" spans="1:52" s="19" customFormat="1" ht="13.5" customHeight="1">
      <c r="A120" s="75" t="s">
        <v>293</v>
      </c>
      <c r="B120" s="72">
        <f>B61-B60</f>
        <v>182.64692327018383</v>
      </c>
      <c r="C120" s="72">
        <f t="shared" si="39"/>
        <v>196.78102698915609</v>
      </c>
      <c r="D120" s="72">
        <f t="shared" si="39"/>
        <v>3295.8961418749595</v>
      </c>
      <c r="E120" s="72">
        <f t="shared" si="39"/>
        <v>3288.5689482725693</v>
      </c>
      <c r="F120" s="72">
        <f t="shared" si="39"/>
        <v>1516.4887479156009</v>
      </c>
      <c r="G120" s="72">
        <f t="shared" si="39"/>
        <v>1203.0865744141443</v>
      </c>
      <c r="H120" s="72">
        <f t="shared" si="39"/>
        <v>313.40217350145656</v>
      </c>
      <c r="I120" s="72">
        <f t="shared" si="39"/>
        <v>233.70077162999996</v>
      </c>
      <c r="J120" s="72">
        <f t="shared" si="39"/>
        <v>0</v>
      </c>
      <c r="K120" s="72">
        <f t="shared" si="39"/>
        <v>254.9820918658221</v>
      </c>
      <c r="L120" s="72">
        <f t="shared" si="39"/>
        <v>1277.070757828682</v>
      </c>
      <c r="M120" s="72">
        <f t="shared" si="39"/>
        <v>240.02735066246282</v>
      </c>
      <c r="N120" s="72">
        <f t="shared" si="39"/>
        <v>7.3271936023896949</v>
      </c>
      <c r="O120" s="72">
        <f t="shared" si="39"/>
        <v>3113.2492186047757</v>
      </c>
      <c r="P120" s="72">
        <f t="shared" si="39"/>
        <v>3091.7879212834132</v>
      </c>
      <c r="Q120" s="72">
        <f t="shared" si="39"/>
        <v>796.71081420598489</v>
      </c>
      <c r="R120" s="72">
        <f t="shared" si="39"/>
        <v>1075.2320690420556</v>
      </c>
      <c r="S120" s="72">
        <f t="shared" si="39"/>
        <v>47.424780100153399</v>
      </c>
      <c r="T120" s="72">
        <f t="shared" si="39"/>
        <v>102.11628301217957</v>
      </c>
      <c r="U120" s="72">
        <f t="shared" si="39"/>
        <v>321.65486509136895</v>
      </c>
      <c r="V120" s="71" t="s">
        <v>217</v>
      </c>
      <c r="W120" s="72">
        <f t="shared" si="39"/>
        <v>33.134148102930212</v>
      </c>
      <c r="X120" s="72">
        <f t="shared" si="39"/>
        <v>154.30496130408159</v>
      </c>
      <c r="Y120" s="72">
        <f t="shared" si="39"/>
        <v>561.21000042465812</v>
      </c>
      <c r="Z120" s="72">
        <f t="shared" si="39"/>
        <v>21.46129732136167</v>
      </c>
    </row>
    <row r="121" spans="1:52" s="67" customFormat="1" ht="13.5" customHeight="1">
      <c r="A121" s="69" t="s">
        <v>294</v>
      </c>
      <c r="B121" s="76">
        <f>B62-B61</f>
        <v>-411.07153456702508</v>
      </c>
      <c r="C121" s="76">
        <f t="shared" si="39"/>
        <v>-323.38852617741213</v>
      </c>
      <c r="D121" s="76">
        <f t="shared" si="39"/>
        <v>3949.1842843005779</v>
      </c>
      <c r="E121" s="76">
        <f t="shared" ref="E121:Z121" si="43">E62-E61</f>
        <v>3913.9565160769525</v>
      </c>
      <c r="F121" s="76">
        <f t="shared" si="43"/>
        <v>1683.9046465107522</v>
      </c>
      <c r="G121" s="76">
        <f t="shared" si="43"/>
        <v>1362.273005665028</v>
      </c>
      <c r="H121" s="76">
        <f t="shared" si="43"/>
        <v>321.63164084572429</v>
      </c>
      <c r="I121" s="76">
        <f t="shared" si="43"/>
        <v>231.40055916000006</v>
      </c>
      <c r="J121" s="76">
        <f t="shared" si="43"/>
        <v>0</v>
      </c>
      <c r="K121" s="76">
        <f t="shared" si="43"/>
        <v>295.18109911367139</v>
      </c>
      <c r="L121" s="76">
        <f t="shared" si="43"/>
        <v>1500.2813115516692</v>
      </c>
      <c r="M121" s="76">
        <f t="shared" si="43"/>
        <v>434.58945890086056</v>
      </c>
      <c r="N121" s="76">
        <f t="shared" si="43"/>
        <v>35.227768223626192</v>
      </c>
      <c r="O121" s="76">
        <f t="shared" si="43"/>
        <v>4360.255818867603</v>
      </c>
      <c r="P121" s="76">
        <f t="shared" si="43"/>
        <v>4237.3450422543647</v>
      </c>
      <c r="Q121" s="76">
        <f t="shared" si="43"/>
        <v>1137.1334479448083</v>
      </c>
      <c r="R121" s="76">
        <f t="shared" si="43"/>
        <v>1363.4050171694316</v>
      </c>
      <c r="S121" s="76">
        <f t="shared" si="43"/>
        <v>52.388236178583838</v>
      </c>
      <c r="T121" s="76">
        <f t="shared" si="43"/>
        <v>104.03872487216222</v>
      </c>
      <c r="U121" s="76">
        <f t="shared" si="43"/>
        <v>397.68040293419813</v>
      </c>
      <c r="V121" s="84" t="s">
        <v>217</v>
      </c>
      <c r="W121" s="76">
        <f t="shared" si="43"/>
        <v>49.815649346587662</v>
      </c>
      <c r="X121" s="76">
        <f t="shared" si="43"/>
        <v>170.68683653034509</v>
      </c>
      <c r="Y121" s="76">
        <f t="shared" si="43"/>
        <v>962.196727278249</v>
      </c>
      <c r="Z121" s="76">
        <f t="shared" si="43"/>
        <v>122.91077661323894</v>
      </c>
    </row>
    <row r="122" spans="1:52" s="19" customFormat="1" ht="13.5" customHeight="1">
      <c r="A122" s="136" t="s">
        <v>297</v>
      </c>
      <c r="B122" s="72">
        <f>B63</f>
        <v>28.343929857374405</v>
      </c>
      <c r="C122" s="72">
        <f t="shared" ref="C122:U122" si="44">C63</f>
        <v>102.36751226737442</v>
      </c>
      <c r="D122" s="72">
        <f t="shared" si="44"/>
        <v>2812.8659894650345</v>
      </c>
      <c r="E122" s="72">
        <f t="shared" si="44"/>
        <v>2807.7729639650347</v>
      </c>
      <c r="F122" s="72">
        <f t="shared" si="44"/>
        <v>931.81124925128029</v>
      </c>
      <c r="G122" s="72">
        <f t="shared" si="44"/>
        <v>649.54592815063597</v>
      </c>
      <c r="H122" s="72">
        <f t="shared" si="44"/>
        <v>282.26532110064426</v>
      </c>
      <c r="I122" s="72">
        <f t="shared" si="44"/>
        <v>219.68150613</v>
      </c>
      <c r="J122" s="72">
        <f t="shared" si="44"/>
        <v>0</v>
      </c>
      <c r="K122" s="72">
        <f t="shared" si="44"/>
        <v>254.55582622133889</v>
      </c>
      <c r="L122" s="72">
        <f t="shared" si="44"/>
        <v>1312.1022367097419</v>
      </c>
      <c r="M122" s="72">
        <f t="shared" si="44"/>
        <v>309.30365178267346</v>
      </c>
      <c r="N122" s="72">
        <f t="shared" si="44"/>
        <v>5.0930255000000004</v>
      </c>
      <c r="O122" s="72">
        <f t="shared" si="44"/>
        <v>2784.5220596076601</v>
      </c>
      <c r="P122" s="72">
        <f t="shared" si="44"/>
        <v>2705.4054516976603</v>
      </c>
      <c r="Q122" s="72">
        <f t="shared" si="44"/>
        <v>707.04465174588631</v>
      </c>
      <c r="R122" s="72">
        <f t="shared" si="44"/>
        <v>1064.5331049756862</v>
      </c>
      <c r="S122" s="72">
        <f t="shared" si="44"/>
        <v>48.80476251811988</v>
      </c>
      <c r="T122" s="72">
        <f t="shared" si="44"/>
        <v>52.801708252453835</v>
      </c>
      <c r="U122" s="72">
        <f t="shared" si="44"/>
        <v>272.59979866855662</v>
      </c>
      <c r="V122" s="71" t="s">
        <v>217</v>
      </c>
      <c r="W122" s="72">
        <f t="shared" ref="W122:Z122" si="45">W63</f>
        <v>34.62000292318718</v>
      </c>
      <c r="X122" s="72">
        <f t="shared" si="45"/>
        <v>111.34148593886677</v>
      </c>
      <c r="Y122" s="72">
        <f t="shared" si="45"/>
        <v>413.65993667490358</v>
      </c>
      <c r="Z122" s="72">
        <f t="shared" si="45"/>
        <v>79.116607909999999</v>
      </c>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row>
    <row r="123" spans="1:52" s="19" customFormat="1" ht="13.5" customHeight="1">
      <c r="A123" s="75" t="s">
        <v>298</v>
      </c>
      <c r="B123" s="72">
        <f>B64-B63</f>
        <v>96.225212815148097</v>
      </c>
      <c r="C123" s="72">
        <f t="shared" ref="C123:Z125" si="46">C64-C63</f>
        <v>149.32317988656314</v>
      </c>
      <c r="D123" s="72">
        <f t="shared" si="46"/>
        <v>3733.6916839899859</v>
      </c>
      <c r="E123" s="72">
        <f t="shared" si="46"/>
        <v>3710.4114288060014</v>
      </c>
      <c r="F123" s="72">
        <f t="shared" si="46"/>
        <v>1625.5816554924506</v>
      </c>
      <c r="G123" s="72">
        <f t="shared" si="46"/>
        <v>1326.600438811746</v>
      </c>
      <c r="H123" s="72">
        <f t="shared" si="46"/>
        <v>298.98121668070479</v>
      </c>
      <c r="I123" s="72">
        <f t="shared" si="46"/>
        <v>218.21878774999999</v>
      </c>
      <c r="J123" s="72">
        <f t="shared" si="46"/>
        <v>0</v>
      </c>
      <c r="K123" s="72">
        <f t="shared" si="46"/>
        <v>246.27999258795168</v>
      </c>
      <c r="L123" s="72">
        <f t="shared" si="46"/>
        <v>1452.2074819982661</v>
      </c>
      <c r="M123" s="72">
        <f t="shared" si="46"/>
        <v>386.34229872733317</v>
      </c>
      <c r="N123" s="72">
        <f t="shared" si="46"/>
        <v>23.280255183984124</v>
      </c>
      <c r="O123" s="72">
        <f t="shared" si="46"/>
        <v>3637.4664711748378</v>
      </c>
      <c r="P123" s="72">
        <f t="shared" si="46"/>
        <v>3561.0882489194382</v>
      </c>
      <c r="Q123" s="72">
        <f t="shared" si="46"/>
        <v>934.09895313553034</v>
      </c>
      <c r="R123" s="72">
        <f t="shared" si="46"/>
        <v>1354.1505556965906</v>
      </c>
      <c r="S123" s="72">
        <f t="shared" si="46"/>
        <v>69.121015933489531</v>
      </c>
      <c r="T123" s="72">
        <f t="shared" si="46"/>
        <v>75.443222095894043</v>
      </c>
      <c r="U123" s="72">
        <f t="shared" si="46"/>
        <v>334.4755405341096</v>
      </c>
      <c r="V123" s="71" t="s">
        <v>217</v>
      </c>
      <c r="W123" s="72">
        <f t="shared" si="46"/>
        <v>32.614603653970768</v>
      </c>
      <c r="X123" s="72">
        <f t="shared" si="46"/>
        <v>131.59618290808379</v>
      </c>
      <c r="Y123" s="72">
        <f t="shared" si="46"/>
        <v>629.58817496176857</v>
      </c>
      <c r="Z123" s="72">
        <f t="shared" si="46"/>
        <v>76.378222255399379</v>
      </c>
    </row>
    <row r="124" spans="1:52" s="19" customFormat="1" ht="13.5" customHeight="1">
      <c r="A124" s="75" t="s">
        <v>295</v>
      </c>
      <c r="B124" s="72">
        <f>B65-B64</f>
        <v>438.99763733718282</v>
      </c>
      <c r="C124" s="72">
        <f t="shared" si="46"/>
        <v>443.38620291618463</v>
      </c>
      <c r="D124" s="72">
        <f t="shared" si="46"/>
        <v>3883.4359055204086</v>
      </c>
      <c r="E124" s="72">
        <f t="shared" si="46"/>
        <v>3878.9761091180499</v>
      </c>
      <c r="F124" s="72">
        <f t="shared" si="46"/>
        <v>1765.589734286506</v>
      </c>
      <c r="G124" s="72">
        <f t="shared" si="46"/>
        <v>1440.517324310508</v>
      </c>
      <c r="H124" s="72">
        <f t="shared" si="46"/>
        <v>325.07240997599774</v>
      </c>
      <c r="I124" s="72">
        <f t="shared" si="46"/>
        <v>233.52606897000004</v>
      </c>
      <c r="J124" s="72">
        <f t="shared" si="46"/>
        <v>0</v>
      </c>
      <c r="K124" s="72">
        <f t="shared" si="46"/>
        <v>272.96560795598668</v>
      </c>
      <c r="L124" s="72">
        <f t="shared" si="46"/>
        <v>1426.0213592914502</v>
      </c>
      <c r="M124" s="72">
        <f t="shared" si="46"/>
        <v>414.39940758410773</v>
      </c>
      <c r="N124" s="72">
        <f t="shared" si="46"/>
        <v>4.4597964023598387</v>
      </c>
      <c r="O124" s="72">
        <f t="shared" si="46"/>
        <v>3444.4382681832258</v>
      </c>
      <c r="P124" s="72">
        <f t="shared" si="46"/>
        <v>3435.5899062018652</v>
      </c>
      <c r="Q124" s="72">
        <f t="shared" si="46"/>
        <v>859.79327321053643</v>
      </c>
      <c r="R124" s="72">
        <f t="shared" si="46"/>
        <v>1198.443789974127</v>
      </c>
      <c r="S124" s="72">
        <f t="shared" si="46"/>
        <v>68.555450926002891</v>
      </c>
      <c r="T124" s="72">
        <f t="shared" si="46"/>
        <v>79.181839475216378</v>
      </c>
      <c r="U124" s="72">
        <f t="shared" si="46"/>
        <v>374.43152903323801</v>
      </c>
      <c r="V124" s="71" t="s">
        <v>217</v>
      </c>
      <c r="W124" s="72">
        <f t="shared" si="46"/>
        <v>32.433957923176081</v>
      </c>
      <c r="X124" s="72">
        <f t="shared" si="46"/>
        <v>151.70283931526916</v>
      </c>
      <c r="Y124" s="72">
        <f t="shared" si="46"/>
        <v>671.04722634429936</v>
      </c>
      <c r="Z124" s="72">
        <f t="shared" si="46"/>
        <v>8.848361981361677</v>
      </c>
    </row>
    <row r="125" spans="1:52" s="67" customFormat="1" ht="13.5" customHeight="1">
      <c r="A125" s="69" t="s">
        <v>296</v>
      </c>
      <c r="B125" s="76">
        <f>B66-B65</f>
        <v>-532.62220518147478</v>
      </c>
      <c r="C125" s="76">
        <f t="shared" si="46"/>
        <v>-498.54522787189126</v>
      </c>
      <c r="D125" s="76">
        <f t="shared" si="46"/>
        <v>4387.0499569059575</v>
      </c>
      <c r="E125" s="76">
        <f t="shared" si="46"/>
        <v>4263.7804274423015</v>
      </c>
      <c r="F125" s="76">
        <f t="shared" si="46"/>
        <v>1643.3567758087866</v>
      </c>
      <c r="G125" s="76">
        <f t="shared" si="46"/>
        <v>1311.1308722559697</v>
      </c>
      <c r="H125" s="76">
        <f t="shared" si="46"/>
        <v>332.22590355281648</v>
      </c>
      <c r="I125" s="76">
        <f t="shared" si="46"/>
        <v>232.92950055999984</v>
      </c>
      <c r="J125" s="76">
        <f t="shared" si="46"/>
        <v>0</v>
      </c>
      <c r="K125" s="76">
        <f t="shared" si="46"/>
        <v>343.52435782956104</v>
      </c>
      <c r="L125" s="76">
        <f t="shared" si="46"/>
        <v>1483.6289050795631</v>
      </c>
      <c r="M125" s="76">
        <f t="shared" si="46"/>
        <v>793.27038872439198</v>
      </c>
      <c r="N125" s="76">
        <f t="shared" si="46"/>
        <v>123.26952946365603</v>
      </c>
      <c r="O125" s="76">
        <f t="shared" si="46"/>
        <v>4919.6721620874323</v>
      </c>
      <c r="P125" s="76">
        <f t="shared" si="46"/>
        <v>4762.3256553141928</v>
      </c>
      <c r="Q125" s="76">
        <f t="shared" si="46"/>
        <v>1236.4347036599202</v>
      </c>
      <c r="R125" s="76">
        <f t="shared" si="46"/>
        <v>1519.175763049619</v>
      </c>
      <c r="S125" s="76">
        <f t="shared" si="46"/>
        <v>93.436395147886458</v>
      </c>
      <c r="T125" s="76">
        <f t="shared" si="46"/>
        <v>123.8348198412375</v>
      </c>
      <c r="U125" s="76">
        <f t="shared" si="46"/>
        <v>411.68696146098137</v>
      </c>
      <c r="V125" s="84" t="s">
        <v>217</v>
      </c>
      <c r="W125" s="76">
        <f t="shared" si="46"/>
        <v>64.533294638588401</v>
      </c>
      <c r="X125" s="76">
        <f t="shared" si="46"/>
        <v>152.22577579791357</v>
      </c>
      <c r="Y125" s="76">
        <f t="shared" si="46"/>
        <v>1160.9979417180475</v>
      </c>
      <c r="Z125" s="76">
        <f t="shared" si="46"/>
        <v>157.3465067732389</v>
      </c>
    </row>
    <row r="126" spans="1:52" s="19" customFormat="1" ht="13.5" customHeight="1">
      <c r="I126" s="80"/>
    </row>
    <row r="127" spans="1:52" s="19" customFormat="1" ht="13.5" customHeight="1">
      <c r="I127" s="80"/>
    </row>
    <row r="128" spans="1:52" s="19" customFormat="1" ht="13.5" customHeight="1">
      <c r="I128" s="80"/>
    </row>
    <row r="129" spans="9:9" s="19" customFormat="1" ht="13.5" customHeight="1">
      <c r="I129" s="80"/>
    </row>
    <row r="130" spans="9:9" s="19" customFormat="1" ht="13.5" customHeight="1">
      <c r="I130" s="80"/>
    </row>
    <row r="131" spans="9:9" s="19" customFormat="1" ht="13.5" customHeight="1">
      <c r="I131" s="80"/>
    </row>
    <row r="132" spans="9:9" s="19" customFormat="1" ht="13.5" customHeight="1">
      <c r="I132" s="80"/>
    </row>
    <row r="133" spans="9:9" s="19" customFormat="1" ht="13.5" customHeight="1">
      <c r="I133" s="80"/>
    </row>
    <row r="134" spans="9:9" s="19" customFormat="1" ht="13.5" customHeight="1">
      <c r="I134" s="80"/>
    </row>
    <row r="135" spans="9:9" s="19" customFormat="1" ht="13.5" customHeight="1">
      <c r="I135" s="80"/>
    </row>
    <row r="136" spans="9:9" s="19" customFormat="1" ht="13.5" customHeight="1">
      <c r="I136" s="80"/>
    </row>
    <row r="137" spans="9:9" s="19" customFormat="1" ht="13.5" customHeight="1">
      <c r="I137" s="80"/>
    </row>
    <row r="138" spans="9:9" s="19" customFormat="1" ht="13.5" customHeight="1">
      <c r="I138" s="80"/>
    </row>
    <row r="139" spans="9:9" s="19" customFormat="1" ht="13.5" customHeight="1">
      <c r="I139" s="80"/>
    </row>
    <row r="140" spans="9:9" s="19" customFormat="1" ht="13.5" customHeight="1">
      <c r="I140" s="80"/>
    </row>
    <row r="141" spans="9:9" s="19" customFormat="1" ht="13.5" customHeight="1">
      <c r="I141" s="80"/>
    </row>
    <row r="142" spans="9:9" s="19" customFormat="1" ht="13.5" customHeight="1">
      <c r="I142" s="80"/>
    </row>
    <row r="143" spans="9:9" s="19" customFormat="1" ht="13.5" customHeight="1">
      <c r="I143" s="80"/>
    </row>
    <row r="144" spans="9:9" s="19" customFormat="1" ht="13.5" customHeight="1">
      <c r="I144" s="80"/>
    </row>
    <row r="145" spans="9:9" s="19" customFormat="1" ht="13.5" customHeight="1">
      <c r="I145" s="80"/>
    </row>
    <row r="146" spans="9:9" s="19" customFormat="1" ht="13.5" customHeight="1">
      <c r="I146" s="80"/>
    </row>
    <row r="147" spans="9:9" s="19" customFormat="1" ht="13.5" customHeight="1">
      <c r="I147" s="80"/>
    </row>
    <row r="148" spans="9:9" s="19" customFormat="1" ht="13.5" customHeight="1">
      <c r="I148" s="80"/>
    </row>
    <row r="149" spans="9:9" s="19" customFormat="1" ht="13.5" customHeight="1">
      <c r="I149" s="80"/>
    </row>
    <row r="150" spans="9:9" s="19" customFormat="1" ht="13.5" customHeight="1">
      <c r="I150" s="80"/>
    </row>
    <row r="151" spans="9:9" s="19" customFormat="1" ht="13.5" customHeight="1">
      <c r="I151" s="80"/>
    </row>
    <row r="152" spans="9:9" s="19" customFormat="1" ht="13.5" customHeight="1">
      <c r="I152" s="80"/>
    </row>
    <row r="153" spans="9:9" s="19" customFormat="1" ht="13.5" customHeight="1">
      <c r="I153" s="80"/>
    </row>
    <row r="154" spans="9:9" s="19" customFormat="1" ht="13.5" customHeight="1">
      <c r="I154" s="80"/>
    </row>
    <row r="155" spans="9:9" s="19" customFormat="1" ht="13.5" customHeight="1">
      <c r="I155" s="80"/>
    </row>
    <row r="156" spans="9:9" s="19" customFormat="1" ht="13.5" customHeight="1">
      <c r="I156" s="80"/>
    </row>
    <row r="157" spans="9:9" s="19" customFormat="1" ht="13.5" customHeight="1">
      <c r="I157" s="80"/>
    </row>
    <row r="158" spans="9:9" s="19" customFormat="1" ht="13.5" customHeight="1">
      <c r="I158" s="80"/>
    </row>
    <row r="159" spans="9:9" s="19" customFormat="1" ht="13.5" customHeight="1">
      <c r="I159" s="80"/>
    </row>
    <row r="160" spans="9:9" s="19" customFormat="1" ht="13.5" customHeight="1">
      <c r="I160" s="80"/>
    </row>
    <row r="161" spans="9:9" s="19" customFormat="1" ht="13.5" customHeight="1">
      <c r="I161" s="80"/>
    </row>
    <row r="162" spans="9:9" s="19" customFormat="1" ht="13.5" customHeight="1">
      <c r="I162" s="80"/>
    </row>
    <row r="163" spans="9:9" s="19" customFormat="1" ht="13.5" customHeight="1">
      <c r="I163" s="80"/>
    </row>
    <row r="164" spans="9:9" s="19" customFormat="1" ht="13.5" customHeight="1">
      <c r="I164" s="80"/>
    </row>
    <row r="165" spans="9:9" s="19" customFormat="1" ht="13.5" customHeight="1">
      <c r="I165" s="80"/>
    </row>
    <row r="166" spans="9:9" s="19" customFormat="1" ht="13.5" customHeight="1">
      <c r="I166" s="80"/>
    </row>
    <row r="167" spans="9:9" s="19" customFormat="1" ht="13.5" customHeight="1">
      <c r="I167" s="80"/>
    </row>
    <row r="168" spans="9:9" s="19" customFormat="1" ht="13.5" customHeight="1">
      <c r="I168" s="80"/>
    </row>
    <row r="169" spans="9:9" s="19" customFormat="1" ht="13.5" customHeight="1">
      <c r="I169" s="80"/>
    </row>
    <row r="170" spans="9:9" s="19" customFormat="1" ht="13.5" customHeight="1">
      <c r="I170" s="80"/>
    </row>
    <row r="171" spans="9:9" s="19" customFormat="1" ht="13.5" customHeight="1">
      <c r="I171" s="80"/>
    </row>
    <row r="172" spans="9:9" s="19" customFormat="1" ht="13.5" customHeight="1">
      <c r="I172" s="80"/>
    </row>
    <row r="173" spans="9:9" s="19" customFormat="1" ht="13.5" customHeight="1">
      <c r="I173" s="80"/>
    </row>
    <row r="174" spans="9:9" s="19" customFormat="1" ht="13.5" customHeight="1">
      <c r="I174" s="80"/>
    </row>
    <row r="175" spans="9:9" s="19" customFormat="1" ht="13.5" customHeight="1">
      <c r="I175" s="80"/>
    </row>
    <row r="176" spans="9:9" s="19" customFormat="1" ht="13.5" customHeight="1">
      <c r="I176" s="80"/>
    </row>
    <row r="177" spans="9:9" s="19" customFormat="1" ht="13.5" customHeight="1">
      <c r="I177" s="80"/>
    </row>
    <row r="178" spans="9:9" s="19" customFormat="1" ht="13.5" customHeight="1">
      <c r="I178" s="80"/>
    </row>
    <row r="179" spans="9:9" s="19" customFormat="1" ht="13.5" customHeight="1">
      <c r="I179" s="80"/>
    </row>
    <row r="180" spans="9:9" s="19" customFormat="1" ht="13.5" customHeight="1">
      <c r="I180" s="80"/>
    </row>
    <row r="181" spans="9:9" s="19" customFormat="1" ht="13.5" customHeight="1">
      <c r="I181" s="80"/>
    </row>
    <row r="182" spans="9:9" s="19" customFormat="1" ht="13.5" customHeight="1">
      <c r="I182" s="80"/>
    </row>
    <row r="183" spans="9:9" s="19" customFormat="1" ht="13.5" customHeight="1">
      <c r="I183" s="80"/>
    </row>
    <row r="184" spans="9:9" s="19" customFormat="1" ht="13.5" customHeight="1">
      <c r="I184" s="80"/>
    </row>
    <row r="185" spans="9:9" s="19" customFormat="1" ht="13.5" customHeight="1">
      <c r="I185" s="80"/>
    </row>
    <row r="186" spans="9:9" s="19" customFormat="1" ht="13.5" customHeight="1">
      <c r="I186" s="80"/>
    </row>
    <row r="187" spans="9:9" s="19" customFormat="1" ht="13.5" customHeight="1">
      <c r="I187" s="80"/>
    </row>
    <row r="188" spans="9:9" s="19" customFormat="1" ht="13.5" customHeight="1">
      <c r="I188" s="80"/>
    </row>
    <row r="189" spans="9:9" s="19" customFormat="1" ht="13.5" customHeight="1">
      <c r="I189" s="80"/>
    </row>
    <row r="190" spans="9:9" s="19" customFormat="1" ht="13.5" customHeight="1">
      <c r="I190" s="80"/>
    </row>
    <row r="191" spans="9:9" s="19" customFormat="1" ht="13.5" customHeight="1">
      <c r="I191" s="80"/>
    </row>
    <row r="192" spans="9:9" s="19" customFormat="1" ht="13.5" customHeight="1">
      <c r="I192" s="80"/>
    </row>
    <row r="193" spans="9:9" s="19" customFormat="1" ht="13.5" customHeight="1">
      <c r="I193" s="80"/>
    </row>
    <row r="194" spans="9:9" s="19" customFormat="1" ht="13.5" customHeight="1">
      <c r="I194" s="80"/>
    </row>
    <row r="195" spans="9:9" s="19" customFormat="1" ht="13.5" customHeight="1">
      <c r="I195" s="80"/>
    </row>
    <row r="196" spans="9:9" s="19" customFormat="1" ht="13.5" customHeight="1">
      <c r="I196" s="80"/>
    </row>
    <row r="197" spans="9:9" s="19" customFormat="1" ht="13.5" customHeight="1">
      <c r="I197" s="80"/>
    </row>
    <row r="198" spans="9:9" s="19" customFormat="1" ht="13.5" customHeight="1">
      <c r="I198" s="80"/>
    </row>
    <row r="199" spans="9:9" s="19" customFormat="1" ht="13.5" customHeight="1">
      <c r="I199" s="80"/>
    </row>
    <row r="200" spans="9:9" s="19" customFormat="1" ht="13.5" customHeight="1">
      <c r="I200" s="80"/>
    </row>
    <row r="201" spans="9:9" s="19" customFormat="1" ht="13.5" customHeight="1">
      <c r="I201" s="80"/>
    </row>
    <row r="202" spans="9:9" s="19" customFormat="1" ht="13.5" customHeight="1">
      <c r="I202" s="80"/>
    </row>
    <row r="203" spans="9:9" s="19" customFormat="1" ht="13.5" customHeight="1">
      <c r="I203" s="80"/>
    </row>
    <row r="204" spans="9:9" s="19" customFormat="1" ht="13.5" customHeight="1">
      <c r="I204" s="80"/>
    </row>
    <row r="205" spans="9:9" s="19" customFormat="1" ht="13.5" customHeight="1">
      <c r="I205" s="80"/>
    </row>
    <row r="206" spans="9:9" s="19" customFormat="1" ht="13.5" customHeight="1">
      <c r="I206" s="80"/>
    </row>
    <row r="207" spans="9:9" s="19" customFormat="1" ht="13.5" customHeight="1">
      <c r="I207" s="80"/>
    </row>
    <row r="208" spans="9:9" s="19" customFormat="1" ht="13.5" customHeight="1">
      <c r="I208" s="80"/>
    </row>
    <row r="209" spans="9:9" s="19" customFormat="1" ht="13.5" customHeight="1">
      <c r="I209" s="80"/>
    </row>
    <row r="210" spans="9:9" s="19" customFormat="1" ht="13.5" customHeight="1">
      <c r="I210" s="80"/>
    </row>
    <row r="211" spans="9:9" s="19" customFormat="1" ht="13.5" customHeight="1">
      <c r="I211" s="80"/>
    </row>
    <row r="212" spans="9:9" s="19" customFormat="1" ht="13.5" customHeight="1">
      <c r="I212" s="80"/>
    </row>
    <row r="213" spans="9:9" s="19" customFormat="1" ht="13.5" customHeight="1">
      <c r="I213" s="80"/>
    </row>
    <row r="214" spans="9:9" s="19" customFormat="1" ht="13.5" customHeight="1">
      <c r="I214" s="80"/>
    </row>
    <row r="215" spans="9:9" s="19" customFormat="1" ht="13.5" customHeight="1">
      <c r="I215" s="80"/>
    </row>
    <row r="216" spans="9:9" s="19" customFormat="1" ht="13.5" customHeight="1">
      <c r="I216" s="80"/>
    </row>
    <row r="217" spans="9:9" s="19" customFormat="1" ht="13.5" customHeight="1">
      <c r="I217" s="80"/>
    </row>
    <row r="218" spans="9:9" s="19" customFormat="1" ht="13.5" customHeight="1">
      <c r="I218" s="80"/>
    </row>
    <row r="219" spans="9:9" s="19" customFormat="1" ht="13.5" customHeight="1">
      <c r="I219" s="80"/>
    </row>
    <row r="220" spans="9:9" s="19" customFormat="1" ht="13.5" customHeight="1">
      <c r="I220" s="80"/>
    </row>
    <row r="221" spans="9:9" s="19" customFormat="1" ht="13.5" customHeight="1">
      <c r="I221" s="80"/>
    </row>
    <row r="222" spans="9:9" s="19" customFormat="1" ht="13.5" customHeight="1">
      <c r="I222" s="80"/>
    </row>
    <row r="223" spans="9:9" s="19" customFormat="1" ht="13.5" customHeight="1">
      <c r="I223" s="80"/>
    </row>
    <row r="224" spans="9:9" s="19" customFormat="1" ht="13.5" customHeight="1">
      <c r="I224" s="80"/>
    </row>
    <row r="225" spans="9:9" s="19" customFormat="1" ht="13.5" customHeight="1">
      <c r="I225" s="80"/>
    </row>
    <row r="226" spans="9:9" s="19" customFormat="1" ht="13.5" customHeight="1">
      <c r="I226" s="80"/>
    </row>
    <row r="227" spans="9:9" s="19" customFormat="1" ht="13.5" customHeight="1">
      <c r="I227" s="80"/>
    </row>
    <row r="228" spans="9:9" s="19" customFormat="1" ht="13.5" customHeight="1">
      <c r="I228" s="80"/>
    </row>
    <row r="229" spans="9:9" s="19" customFormat="1" ht="13.5" customHeight="1">
      <c r="I229" s="80"/>
    </row>
    <row r="230" spans="9:9" s="19" customFormat="1" ht="13.5" customHeight="1">
      <c r="I230" s="80"/>
    </row>
    <row r="231" spans="9:9" s="19" customFormat="1" ht="13.5" customHeight="1">
      <c r="I231" s="80"/>
    </row>
    <row r="232" spans="9:9" s="19" customFormat="1" ht="13.5" customHeight="1">
      <c r="I232" s="80"/>
    </row>
    <row r="233" spans="9:9" s="19" customFormat="1" ht="13.5" customHeight="1">
      <c r="I233" s="80"/>
    </row>
    <row r="234" spans="9:9" s="19" customFormat="1" ht="13.5" customHeight="1">
      <c r="I234" s="80"/>
    </row>
    <row r="235" spans="9:9" s="19" customFormat="1" ht="13.5" customHeight="1">
      <c r="I235" s="80"/>
    </row>
    <row r="236" spans="9:9" s="19" customFormat="1" ht="13.5" customHeight="1">
      <c r="I236" s="80"/>
    </row>
    <row r="237" spans="9:9" s="19" customFormat="1" ht="13.5" customHeight="1">
      <c r="I237" s="80"/>
    </row>
    <row r="238" spans="9:9" s="19" customFormat="1" ht="13.5" customHeight="1">
      <c r="I238" s="80"/>
    </row>
    <row r="239" spans="9:9" s="19" customFormat="1" ht="13.5" customHeight="1">
      <c r="I239" s="80"/>
    </row>
    <row r="240" spans="9:9" s="19" customFormat="1" ht="13.5" customHeight="1">
      <c r="I240" s="80"/>
    </row>
    <row r="241" spans="9:9" s="19" customFormat="1" ht="13.5" customHeight="1">
      <c r="I241" s="80"/>
    </row>
    <row r="242" spans="9:9" s="19" customFormat="1" ht="13.5" customHeight="1">
      <c r="I242" s="80"/>
    </row>
    <row r="243" spans="9:9" s="19" customFormat="1" ht="13.5" customHeight="1">
      <c r="I243" s="80"/>
    </row>
    <row r="244" spans="9:9" s="19" customFormat="1" ht="13.5" customHeight="1">
      <c r="I244" s="80"/>
    </row>
    <row r="245" spans="9:9" s="19" customFormat="1" ht="13.5" customHeight="1">
      <c r="I245" s="80"/>
    </row>
    <row r="246" spans="9:9" s="19" customFormat="1" ht="13.5" customHeight="1">
      <c r="I246" s="80"/>
    </row>
    <row r="247" spans="9:9" s="19" customFormat="1" ht="13.5" customHeight="1">
      <c r="I247" s="80"/>
    </row>
    <row r="248" spans="9:9" s="19" customFormat="1" ht="13.5" customHeight="1">
      <c r="I248" s="80"/>
    </row>
    <row r="249" spans="9:9" s="19" customFormat="1" ht="13.5" customHeight="1">
      <c r="I249" s="80"/>
    </row>
    <row r="250" spans="9:9" s="19" customFormat="1" ht="13.5" customHeight="1">
      <c r="I250" s="80"/>
    </row>
    <row r="251" spans="9:9" s="19" customFormat="1" ht="13.5" customHeight="1">
      <c r="I251" s="80"/>
    </row>
    <row r="252" spans="9:9" s="19" customFormat="1" ht="13.5" customHeight="1">
      <c r="I252" s="80"/>
    </row>
    <row r="253" spans="9:9" s="19" customFormat="1" ht="13.5" customHeight="1">
      <c r="I253" s="80"/>
    </row>
    <row r="254" spans="9:9" s="19" customFormat="1" ht="13.5" customHeight="1">
      <c r="I254" s="80"/>
    </row>
    <row r="255" spans="9:9" s="19" customFormat="1" ht="13.5" customHeight="1">
      <c r="I255" s="80"/>
    </row>
    <row r="256" spans="9:9" s="19" customFormat="1" ht="13.5" customHeight="1">
      <c r="I256" s="80"/>
    </row>
    <row r="257" spans="9:9" s="19" customFormat="1" ht="13.5" customHeight="1">
      <c r="I257" s="80"/>
    </row>
    <row r="258" spans="9:9" s="19" customFormat="1" ht="13.5" customHeight="1">
      <c r="I258" s="80"/>
    </row>
    <row r="259" spans="9:9" s="19" customFormat="1" ht="13.5" customHeight="1">
      <c r="I259" s="80"/>
    </row>
    <row r="260" spans="9:9" s="19" customFormat="1" ht="13.5" customHeight="1">
      <c r="I260" s="80"/>
    </row>
    <row r="261" spans="9:9" s="19" customFormat="1" ht="13.5" customHeight="1">
      <c r="I261" s="80"/>
    </row>
    <row r="262" spans="9:9" s="19" customFormat="1" ht="13.5" customHeight="1">
      <c r="I262" s="80"/>
    </row>
    <row r="263" spans="9:9" s="19" customFormat="1" ht="13.5" customHeight="1">
      <c r="I263" s="80"/>
    </row>
    <row r="264" spans="9:9" s="19" customFormat="1" ht="13.5" customHeight="1">
      <c r="I264" s="80"/>
    </row>
    <row r="265" spans="9:9" s="19" customFormat="1" ht="13.5" customHeight="1">
      <c r="I265" s="80"/>
    </row>
    <row r="266" spans="9:9" s="19" customFormat="1" ht="13.5" customHeight="1">
      <c r="I266" s="80"/>
    </row>
    <row r="267" spans="9:9" s="19" customFormat="1" ht="13.5" customHeight="1">
      <c r="I267" s="80"/>
    </row>
    <row r="268" spans="9:9" s="19" customFormat="1" ht="13.5" customHeight="1">
      <c r="I268" s="80"/>
    </row>
    <row r="269" spans="9:9" s="19" customFormat="1" ht="13.5" customHeight="1">
      <c r="I269" s="80"/>
    </row>
    <row r="270" spans="9:9" s="19" customFormat="1" ht="13.5" customHeight="1">
      <c r="I270" s="80"/>
    </row>
    <row r="271" spans="9:9" s="19" customFormat="1" ht="13.5" customHeight="1">
      <c r="I271" s="80"/>
    </row>
    <row r="272" spans="9:9" s="19" customFormat="1" ht="13.5" customHeight="1">
      <c r="I272" s="80"/>
    </row>
    <row r="273" spans="9:9" s="19" customFormat="1" ht="13.5" customHeight="1">
      <c r="I273" s="80"/>
    </row>
    <row r="274" spans="9:9" s="19" customFormat="1" ht="13.5" customHeight="1">
      <c r="I274" s="80"/>
    </row>
    <row r="275" spans="9:9" s="19" customFormat="1" ht="13.5" customHeight="1">
      <c r="I275" s="80"/>
    </row>
    <row r="276" spans="9:9" s="19" customFormat="1" ht="13.5" customHeight="1">
      <c r="I276" s="80"/>
    </row>
    <row r="277" spans="9:9" s="19" customFormat="1" ht="13.5" customHeight="1">
      <c r="I277" s="80"/>
    </row>
    <row r="278" spans="9:9" s="19" customFormat="1" ht="13.5" customHeight="1">
      <c r="I278" s="80"/>
    </row>
    <row r="279" spans="9:9" s="19" customFormat="1" ht="13.5" customHeight="1">
      <c r="I279" s="80"/>
    </row>
    <row r="280" spans="9:9" s="19" customFormat="1" ht="13.5" customHeight="1">
      <c r="I280" s="80"/>
    </row>
    <row r="281" spans="9:9" s="19" customFormat="1" ht="13.5" customHeight="1">
      <c r="I281" s="80"/>
    </row>
    <row r="282" spans="9:9" s="19" customFormat="1" ht="13.5" customHeight="1">
      <c r="I282" s="80"/>
    </row>
    <row r="283" spans="9:9" s="19" customFormat="1" ht="13.5" customHeight="1">
      <c r="I283" s="80"/>
    </row>
    <row r="284" spans="9:9" s="19" customFormat="1" ht="13.5" customHeight="1">
      <c r="I284" s="80"/>
    </row>
    <row r="285" spans="9:9" s="19" customFormat="1" ht="13.5" customHeight="1">
      <c r="I285" s="80"/>
    </row>
    <row r="286" spans="9:9" s="19" customFormat="1" ht="13.5" customHeight="1">
      <c r="I286" s="80"/>
    </row>
    <row r="287" spans="9:9" s="19" customFormat="1" ht="13.5" customHeight="1">
      <c r="I287" s="80"/>
    </row>
    <row r="288" spans="9:9" s="19" customFormat="1" ht="13.5" customHeight="1">
      <c r="I288" s="80"/>
    </row>
    <row r="289" spans="9:9" s="19" customFormat="1" ht="13.5" customHeight="1">
      <c r="I289" s="80"/>
    </row>
    <row r="290" spans="9:9" s="19" customFormat="1" ht="13.5" customHeight="1">
      <c r="I290" s="80"/>
    </row>
    <row r="291" spans="9:9" s="19" customFormat="1" ht="13.5" customHeight="1">
      <c r="I291" s="80"/>
    </row>
    <row r="292" spans="9:9" s="19" customFormat="1" ht="13.5" customHeight="1">
      <c r="I292" s="80"/>
    </row>
    <row r="293" spans="9:9" s="19" customFormat="1" ht="13.5" customHeight="1">
      <c r="I293" s="80"/>
    </row>
    <row r="294" spans="9:9" s="19" customFormat="1" ht="13.5" customHeight="1">
      <c r="I294" s="80"/>
    </row>
    <row r="295" spans="9:9" s="19" customFormat="1" ht="13.5" customHeight="1">
      <c r="I295" s="80"/>
    </row>
    <row r="296" spans="9:9" s="19" customFormat="1" ht="13.5" customHeight="1">
      <c r="I296" s="80"/>
    </row>
    <row r="297" spans="9:9" s="19" customFormat="1" ht="13.5" customHeight="1">
      <c r="I297" s="80"/>
    </row>
    <row r="298" spans="9:9" s="19" customFormat="1" ht="13.5" customHeight="1">
      <c r="I298" s="80"/>
    </row>
    <row r="299" spans="9:9" s="19" customFormat="1" ht="13.5" customHeight="1">
      <c r="I299" s="80"/>
    </row>
    <row r="300" spans="9:9" s="19" customFormat="1" ht="13.5" customHeight="1">
      <c r="I300" s="80"/>
    </row>
    <row r="301" spans="9:9" s="19" customFormat="1" ht="13.5" customHeight="1">
      <c r="I301" s="80"/>
    </row>
    <row r="302" spans="9:9" s="19" customFormat="1" ht="13.5" customHeight="1">
      <c r="I302" s="80"/>
    </row>
    <row r="303" spans="9:9" s="19" customFormat="1" ht="13.5" customHeight="1">
      <c r="I303" s="80"/>
    </row>
    <row r="304" spans="9:9" s="19" customFormat="1" ht="13.5" customHeight="1">
      <c r="I304" s="80"/>
    </row>
    <row r="305" spans="9:9" s="19" customFormat="1" ht="13.5" customHeight="1">
      <c r="I305" s="80"/>
    </row>
    <row r="306" spans="9:9" s="19" customFormat="1" ht="13.5" customHeight="1">
      <c r="I306" s="80"/>
    </row>
    <row r="307" spans="9:9" s="19" customFormat="1" ht="13.5" customHeight="1">
      <c r="I307" s="80"/>
    </row>
    <row r="308" spans="9:9" s="19" customFormat="1" ht="13.5" customHeight="1">
      <c r="I308" s="80"/>
    </row>
    <row r="309" spans="9:9" s="19" customFormat="1" ht="13.5" customHeight="1">
      <c r="I309" s="80"/>
    </row>
    <row r="310" spans="9:9" s="19" customFormat="1" ht="13.5" customHeight="1">
      <c r="I310" s="80"/>
    </row>
    <row r="311" spans="9:9" s="19" customFormat="1" ht="13.5" customHeight="1">
      <c r="I311" s="80"/>
    </row>
    <row r="312" spans="9:9" s="19" customFormat="1" ht="13.5" customHeight="1">
      <c r="I312" s="80"/>
    </row>
    <row r="313" spans="9:9" s="19" customFormat="1" ht="13.5" customHeight="1">
      <c r="I313" s="80"/>
    </row>
    <row r="314" spans="9:9" s="19" customFormat="1" ht="13.5" customHeight="1">
      <c r="I314" s="80"/>
    </row>
    <row r="315" spans="9:9" s="19" customFormat="1" ht="13.5" customHeight="1">
      <c r="I315" s="80"/>
    </row>
    <row r="316" spans="9:9" s="19" customFormat="1" ht="13.5" customHeight="1">
      <c r="I316" s="80"/>
    </row>
    <row r="317" spans="9:9" s="19" customFormat="1" ht="13.5" customHeight="1">
      <c r="I317" s="80"/>
    </row>
    <row r="318" spans="9:9" s="19" customFormat="1" ht="13.5" customHeight="1">
      <c r="I318" s="80"/>
    </row>
    <row r="319" spans="9:9" s="19" customFormat="1" ht="13.5" customHeight="1">
      <c r="I319" s="80"/>
    </row>
    <row r="320" spans="9:9" s="19" customFormat="1" ht="13.5" customHeight="1">
      <c r="I320" s="80"/>
    </row>
    <row r="321" spans="9:9" s="19" customFormat="1" ht="13.5" customHeight="1">
      <c r="I321" s="80"/>
    </row>
    <row r="322" spans="9:9" s="19" customFormat="1" ht="13.5" customHeight="1">
      <c r="I322" s="80"/>
    </row>
    <row r="323" spans="9:9" s="19" customFormat="1" ht="13.5" customHeight="1">
      <c r="I323" s="80"/>
    </row>
    <row r="324" spans="9:9" s="19" customFormat="1" ht="13.5" customHeight="1">
      <c r="I324" s="80"/>
    </row>
    <row r="325" spans="9:9" s="19" customFormat="1" ht="13.5" customHeight="1">
      <c r="I325" s="80"/>
    </row>
    <row r="326" spans="9:9" s="19" customFormat="1" ht="13.5" customHeight="1">
      <c r="I326" s="80"/>
    </row>
    <row r="327" spans="9:9" s="19" customFormat="1" ht="13.5" customHeight="1">
      <c r="I327" s="80"/>
    </row>
    <row r="328" spans="9:9" s="19" customFormat="1" ht="13.5" customHeight="1">
      <c r="I328" s="80"/>
    </row>
    <row r="329" spans="9:9" s="19" customFormat="1" ht="13.5" customHeight="1">
      <c r="I329" s="80"/>
    </row>
    <row r="330" spans="9:9" s="19" customFormat="1" ht="13.5" customHeight="1">
      <c r="I330" s="80"/>
    </row>
    <row r="331" spans="9:9" s="19" customFormat="1" ht="13.5" customHeight="1">
      <c r="I331" s="80"/>
    </row>
    <row r="332" spans="9:9" s="19" customFormat="1" ht="13.5" customHeight="1">
      <c r="I332" s="80"/>
    </row>
    <row r="333" spans="9:9" s="19" customFormat="1" ht="13.5" customHeight="1">
      <c r="I333" s="80"/>
    </row>
    <row r="334" spans="9:9" s="19" customFormat="1" ht="13.5" customHeight="1">
      <c r="I334" s="80"/>
    </row>
    <row r="335" spans="9:9" s="19" customFormat="1" ht="13.5" customHeight="1">
      <c r="I335" s="80"/>
    </row>
    <row r="336" spans="9:9" s="19" customFormat="1" ht="13.5" customHeight="1">
      <c r="I336" s="80"/>
    </row>
    <row r="337" spans="9:9" s="19" customFormat="1" ht="13.5" customHeight="1">
      <c r="I337" s="80"/>
    </row>
    <row r="338" spans="9:9" s="19" customFormat="1" ht="13.5" customHeight="1">
      <c r="I338" s="80"/>
    </row>
    <row r="339" spans="9:9" s="19" customFormat="1" ht="13.5" customHeight="1">
      <c r="I339" s="80"/>
    </row>
    <row r="340" spans="9:9" s="19" customFormat="1" ht="13.5" customHeight="1">
      <c r="I340" s="80"/>
    </row>
    <row r="341" spans="9:9" s="19" customFormat="1" ht="13.5" customHeight="1">
      <c r="I341" s="80"/>
    </row>
    <row r="342" spans="9:9" s="19" customFormat="1" ht="13.5" customHeight="1">
      <c r="I342" s="80"/>
    </row>
    <row r="343" spans="9:9" s="19" customFormat="1" ht="13.5" customHeight="1">
      <c r="I343" s="80"/>
    </row>
    <row r="344" spans="9:9" s="19" customFormat="1" ht="13.5" customHeight="1">
      <c r="I344" s="80"/>
    </row>
    <row r="345" spans="9:9" s="19" customFormat="1" ht="13.5" customHeight="1">
      <c r="I345" s="80"/>
    </row>
    <row r="346" spans="9:9" s="19" customFormat="1" ht="13.5" customHeight="1">
      <c r="I346" s="80"/>
    </row>
    <row r="347" spans="9:9" s="19" customFormat="1" ht="13.5" customHeight="1">
      <c r="I347" s="80"/>
    </row>
  </sheetData>
  <customSheetViews>
    <customSheetView guid="{3A8EF6F6-C45A-45DE-8E7F-2F44C5063395}" showGridLines="0" fitToPage="1">
      <pane ySplit="7" topLeftCell="A35" activePane="bottomLeft" state="frozen"/>
      <selection pane="bottomLeft" activeCell="B59" sqref="B59"/>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ySplit="7" topLeftCell="A8" activePane="bottomLeft" state="frozen"/>
      <selection pane="bottomLeft" activeCell="H29" sqref="H29"/>
      <pageMargins left="0.75" right="0.75" top="1" bottom="1" header="0" footer="0"/>
      <pageSetup paperSize="9" orientation="landscape" horizontalDpi="4294967292" r:id="rId2"/>
      <headerFooter alignWithMargins="0"/>
    </customSheetView>
    <customSheetView guid="{8A76CB75-0074-42C4-9951-071537C0DA5A}" showGridLines="0" fitToPage="1">
      <pane ySplit="7" topLeftCell="A35" activePane="bottomLeft" state="frozen"/>
      <selection pane="bottomLeft" activeCell="B59" sqref="B59"/>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ySplit="7" topLeftCell="A35" activePane="bottomLeft" state="frozen"/>
      <selection pane="bottomLeft" activeCell="U56" sqref="U56"/>
      <pageMargins left="0.75" right="0.75" top="1" bottom="1" header="0" footer="0"/>
      <pageSetup paperSize="9" orientation="landscape" horizontalDpi="4294967292" r:id="rId4"/>
      <headerFooter alignWithMargins="0"/>
    </customSheetView>
  </customSheetViews>
  <phoneticPr fontId="24" type="noConversion"/>
  <pageMargins left="0.18" right="0.09" top="1" bottom="1" header="1" footer="1"/>
  <pageSetup paperSize="9" orientation="landscape" horizontalDpi="4294967292" r:id="rId5"/>
  <headerFooter alignWithMargins="0"/>
  <ignoredErrors>
    <ignoredError sqref="A10:Z10" numberStoredAsText="1"/>
    <ignoredError sqref="B74:Z96 B97:U98 W97:Z98 B102:Z102 B103:U103 W103:Z103 B106:Z106 B107:U107 W107:Z107 B110:Z110 B114:Z114 A118:XFD118" formula="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EE1FE"/>
    <pageSetUpPr fitToPage="1"/>
  </sheetPr>
  <dimension ref="A2:AZ723"/>
  <sheetViews>
    <sheetView showGridLines="0" zoomScaleNormal="100" workbookViewId="0">
      <pane xSplit="1" ySplit="10" topLeftCell="B62" activePane="bottomRight" state="frozen"/>
      <selection activeCell="B63" sqref="B63"/>
      <selection pane="topRight" activeCell="B63" sqref="B63"/>
      <selection pane="bottomLeft" activeCell="B63" sqref="B63"/>
      <selection pane="bottomRight" activeCell="A66" sqref="A66"/>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16384" width="9.140625" style="1"/>
  </cols>
  <sheetData>
    <row r="2" spans="1:26" ht="11.25" customHeight="1">
      <c r="A2" s="8" t="s">
        <v>160</v>
      </c>
      <c r="Z2" s="7"/>
    </row>
    <row r="3" spans="1:26" ht="11.25" customHeight="1">
      <c r="A3" s="12" t="s">
        <v>161</v>
      </c>
    </row>
    <row r="4" spans="1:26" ht="11.25" customHeight="1">
      <c r="A4" s="12"/>
    </row>
    <row r="5" spans="1:26" ht="13.5" customHeight="1">
      <c r="A5" s="10" t="s">
        <v>149</v>
      </c>
      <c r="X5" s="35" t="s">
        <v>190</v>
      </c>
      <c r="Z5" s="7"/>
    </row>
    <row r="6" spans="1:26" s="4" customFormat="1" ht="13.5" customHeight="1">
      <c r="A6" s="24" t="s">
        <v>150</v>
      </c>
      <c r="B6" s="3"/>
      <c r="C6" s="3"/>
      <c r="D6" s="3"/>
      <c r="E6" s="3"/>
      <c r="F6" s="3"/>
      <c r="G6" s="2"/>
      <c r="H6" s="2"/>
      <c r="I6" s="6"/>
      <c r="J6" s="2"/>
      <c r="K6" s="2"/>
      <c r="L6" s="2"/>
      <c r="M6" s="2"/>
      <c r="N6" s="2"/>
      <c r="O6" s="2"/>
      <c r="P6" s="2"/>
      <c r="R6" s="2"/>
      <c r="S6" s="2"/>
      <c r="T6" s="2"/>
      <c r="U6" s="2"/>
      <c r="V6" s="2"/>
      <c r="W6" s="2"/>
      <c r="X6" s="34"/>
      <c r="Y6" s="2"/>
      <c r="Z6" s="2"/>
    </row>
    <row r="7" spans="1:26"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26"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row>
    <row r="9" spans="1:26" s="9" customFormat="1" ht="23.85" customHeight="1">
      <c r="A9" s="16" t="s">
        <v>135</v>
      </c>
      <c r="B9" s="17"/>
      <c r="C9" s="27"/>
      <c r="D9" s="17"/>
      <c r="E9" s="27"/>
      <c r="F9" s="27" t="s">
        <v>93</v>
      </c>
      <c r="G9" s="27" t="s">
        <v>73</v>
      </c>
      <c r="H9" s="27" t="s">
        <v>74</v>
      </c>
      <c r="I9" s="31" t="s">
        <v>76</v>
      </c>
      <c r="J9" s="27" t="s">
        <v>75</v>
      </c>
      <c r="K9" s="27" t="s">
        <v>77</v>
      </c>
      <c r="L9" s="27" t="s">
        <v>78</v>
      </c>
      <c r="M9" s="27" t="s">
        <v>140</v>
      </c>
      <c r="N9" s="27" t="s">
        <v>143</v>
      </c>
      <c r="O9" s="17"/>
      <c r="P9" s="27"/>
      <c r="Q9" s="27" t="s">
        <v>80</v>
      </c>
      <c r="R9" s="27" t="s">
        <v>81</v>
      </c>
      <c r="S9" s="27" t="s">
        <v>82</v>
      </c>
      <c r="T9" s="27" t="s">
        <v>83</v>
      </c>
      <c r="U9" s="27" t="s">
        <v>84</v>
      </c>
      <c r="V9" s="27" t="s">
        <v>120</v>
      </c>
      <c r="W9" s="27" t="s">
        <v>85</v>
      </c>
      <c r="X9" s="27" t="s">
        <v>86</v>
      </c>
      <c r="Y9" s="27" t="s">
        <v>123</v>
      </c>
      <c r="Z9" s="27" t="s">
        <v>144</v>
      </c>
    </row>
    <row r="10" spans="1:26" s="11" customFormat="1" ht="23.2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row>
    <row r="11" spans="1:26" s="85" customFormat="1" ht="13.5" customHeight="1">
      <c r="A11" s="70" t="s">
        <v>235</v>
      </c>
      <c r="B11" s="72">
        <v>-25.196482530000026</v>
      </c>
      <c r="C11" s="72">
        <v>-24.397783580000009</v>
      </c>
      <c r="D11" s="72">
        <v>406.47842041000001</v>
      </c>
      <c r="E11" s="72">
        <v>406.31942041000002</v>
      </c>
      <c r="F11" s="72">
        <v>235.67920067</v>
      </c>
      <c r="G11" s="72">
        <v>73.573642059999997</v>
      </c>
      <c r="H11" s="72">
        <v>162.10555861</v>
      </c>
      <c r="I11" s="72">
        <v>115.36260319999998</v>
      </c>
      <c r="J11" s="72">
        <v>2.3305950000000002</v>
      </c>
      <c r="K11" s="72">
        <v>3.5334044200000001</v>
      </c>
      <c r="L11" s="72">
        <v>25.174513660000031</v>
      </c>
      <c r="M11" s="72">
        <v>139.60170665999999</v>
      </c>
      <c r="N11" s="72">
        <v>0.159</v>
      </c>
      <c r="O11" s="72">
        <v>431.67490294000004</v>
      </c>
      <c r="P11" s="64">
        <v>430.71720399000003</v>
      </c>
      <c r="Q11" s="72">
        <v>68.284241490000014</v>
      </c>
      <c r="R11" s="72">
        <v>179.30547096000001</v>
      </c>
      <c r="S11" s="72">
        <v>7.62525868</v>
      </c>
      <c r="T11" s="72">
        <v>9.3862454100000008</v>
      </c>
      <c r="U11" s="72">
        <v>121.48186421</v>
      </c>
      <c r="V11" s="72" t="s">
        <v>217</v>
      </c>
      <c r="W11" s="72">
        <v>6.8275695599999997</v>
      </c>
      <c r="X11" s="72">
        <v>19.403183920000004</v>
      </c>
      <c r="Y11" s="72">
        <v>18.403369759999997</v>
      </c>
      <c r="Z11" s="72">
        <v>0.95769894999999994</v>
      </c>
    </row>
    <row r="12" spans="1:26" s="85" customFormat="1" ht="13.5" customHeight="1">
      <c r="A12" s="74" t="s">
        <v>236</v>
      </c>
      <c r="B12" s="71">
        <v>145.60124164000001</v>
      </c>
      <c r="C12" s="71">
        <v>144.21591562999993</v>
      </c>
      <c r="D12" s="72">
        <v>1099.13716114</v>
      </c>
      <c r="E12" s="72">
        <v>1095.1458531799999</v>
      </c>
      <c r="F12" s="72">
        <v>483.30809309000006</v>
      </c>
      <c r="G12" s="72">
        <v>157.93924013999998</v>
      </c>
      <c r="H12" s="72">
        <v>325.36885295000008</v>
      </c>
      <c r="I12" s="72">
        <v>215.60816696000001</v>
      </c>
      <c r="J12" s="72">
        <v>5.10007564</v>
      </c>
      <c r="K12" s="72">
        <v>13.892457519999999</v>
      </c>
      <c r="L12" s="72">
        <v>52.590381049999962</v>
      </c>
      <c r="M12" s="72">
        <v>540.25484587999995</v>
      </c>
      <c r="N12" s="72">
        <v>3.9913079599999999</v>
      </c>
      <c r="O12" s="72">
        <v>953.53591949999998</v>
      </c>
      <c r="P12" s="64">
        <v>950.92993754999998</v>
      </c>
      <c r="Q12" s="72">
        <v>136.03852750999999</v>
      </c>
      <c r="R12" s="72">
        <v>401.69785851999995</v>
      </c>
      <c r="S12" s="72">
        <v>17.828623929999999</v>
      </c>
      <c r="T12" s="72">
        <v>33.05654389</v>
      </c>
      <c r="U12" s="72">
        <v>251.06029598000001</v>
      </c>
      <c r="V12" s="72" t="s">
        <v>217</v>
      </c>
      <c r="W12" s="72">
        <v>15.761235529999999</v>
      </c>
      <c r="X12" s="72">
        <v>34.390222360000003</v>
      </c>
      <c r="Y12" s="72">
        <v>61.096629829999998</v>
      </c>
      <c r="Z12" s="72">
        <v>2.6059819500000003</v>
      </c>
    </row>
    <row r="13" spans="1:26" s="85" customFormat="1" ht="13.5" customHeight="1">
      <c r="A13" s="70" t="s">
        <v>225</v>
      </c>
      <c r="B13" s="72">
        <v>-45.965543448999824</v>
      </c>
      <c r="C13" s="71">
        <v>-46.695079868999983</v>
      </c>
      <c r="D13" s="72">
        <v>1408.496132541</v>
      </c>
      <c r="E13" s="72">
        <v>1404.3523082909999</v>
      </c>
      <c r="F13" s="72">
        <v>790.59456206999994</v>
      </c>
      <c r="G13" s="72">
        <v>294.23620897999996</v>
      </c>
      <c r="H13" s="72">
        <v>496.35835309000004</v>
      </c>
      <c r="I13" s="72">
        <v>318.35082703</v>
      </c>
      <c r="J13" s="72">
        <v>7.7904520100000001</v>
      </c>
      <c r="K13" s="72">
        <v>20.032389000000002</v>
      </c>
      <c r="L13" s="72">
        <v>90.053130011000064</v>
      </c>
      <c r="M13" s="72">
        <v>495.88177519999999</v>
      </c>
      <c r="N13" s="72">
        <v>4.1438242499999998</v>
      </c>
      <c r="O13" s="72">
        <v>1454.4616759899998</v>
      </c>
      <c r="P13" s="64">
        <v>1451.0473881599999</v>
      </c>
      <c r="Q13" s="72">
        <v>238.55333232999999</v>
      </c>
      <c r="R13" s="72">
        <v>577.71676982999998</v>
      </c>
      <c r="S13" s="72">
        <v>31.996294069999998</v>
      </c>
      <c r="T13" s="72">
        <v>40.486244440000007</v>
      </c>
      <c r="U13" s="72">
        <v>368.42012622000004</v>
      </c>
      <c r="V13" s="72" t="s">
        <v>217</v>
      </c>
      <c r="W13" s="72">
        <v>33.597610439999997</v>
      </c>
      <c r="X13" s="72">
        <v>67.524962750000014</v>
      </c>
      <c r="Y13" s="72">
        <v>92.752048080000023</v>
      </c>
      <c r="Z13" s="72">
        <v>3.4142878300000001</v>
      </c>
    </row>
    <row r="14" spans="1:26" s="85" customFormat="1" ht="13.5" customHeight="1">
      <c r="A14" s="73" t="s">
        <v>226</v>
      </c>
      <c r="B14" s="76">
        <v>-159.33303059000036</v>
      </c>
      <c r="C14" s="76">
        <v>-156.54022569000017</v>
      </c>
      <c r="D14" s="76">
        <v>2148.6960664500002</v>
      </c>
      <c r="E14" s="76">
        <v>2144.4430560600003</v>
      </c>
      <c r="F14" s="76">
        <v>1158.3469830500001</v>
      </c>
      <c r="G14" s="76">
        <v>470.34123498000002</v>
      </c>
      <c r="H14" s="76">
        <v>688.0057480700001</v>
      </c>
      <c r="I14" s="76">
        <v>429.48804053999999</v>
      </c>
      <c r="J14" s="76">
        <v>10.645567809999999</v>
      </c>
      <c r="K14" s="76">
        <v>27.84625677</v>
      </c>
      <c r="L14" s="76">
        <v>122.23902027999992</v>
      </c>
      <c r="M14" s="76">
        <v>825.36522814999989</v>
      </c>
      <c r="N14" s="76">
        <v>4.2530103900000009</v>
      </c>
      <c r="O14" s="76">
        <v>2308.0290970400006</v>
      </c>
      <c r="P14" s="77">
        <v>2300.9832817500005</v>
      </c>
      <c r="Q14" s="76">
        <v>368.87962316999995</v>
      </c>
      <c r="R14" s="76">
        <v>795.81382858000006</v>
      </c>
      <c r="S14" s="76">
        <v>51.079108270000006</v>
      </c>
      <c r="T14" s="76">
        <v>72.251693790000004</v>
      </c>
      <c r="U14" s="76">
        <v>548.2503552000004</v>
      </c>
      <c r="V14" s="76" t="s">
        <v>217</v>
      </c>
      <c r="W14" s="76">
        <v>45.646012689999999</v>
      </c>
      <c r="X14" s="76">
        <v>157.32870744000002</v>
      </c>
      <c r="Y14" s="76">
        <v>261.73395261000007</v>
      </c>
      <c r="Z14" s="76">
        <v>7.0458152900000002</v>
      </c>
    </row>
    <row r="15" spans="1:26" s="85" customFormat="1" ht="13.5" customHeight="1">
      <c r="A15" s="70" t="s">
        <v>237</v>
      </c>
      <c r="B15" s="72">
        <v>9.7472914729999047</v>
      </c>
      <c r="C15" s="72">
        <v>11.608446852999919</v>
      </c>
      <c r="D15" s="72">
        <v>436.25199347999995</v>
      </c>
      <c r="E15" s="72">
        <v>436.08804483999995</v>
      </c>
      <c r="F15" s="72">
        <v>242.21941178999998</v>
      </c>
      <c r="G15" s="72">
        <v>92.876664869999985</v>
      </c>
      <c r="H15" s="72">
        <v>149.34274692</v>
      </c>
      <c r="I15" s="72">
        <v>100.82730594</v>
      </c>
      <c r="J15" s="72">
        <v>2.4076874100000003</v>
      </c>
      <c r="K15" s="72">
        <v>5.8796650200000009</v>
      </c>
      <c r="L15" s="72">
        <v>24.441326070000002</v>
      </c>
      <c r="M15" s="72">
        <v>161.13995455</v>
      </c>
      <c r="N15" s="72">
        <v>0.16394864000000001</v>
      </c>
      <c r="O15" s="72">
        <v>426.50470200700005</v>
      </c>
      <c r="P15" s="64">
        <v>424.47959798700003</v>
      </c>
      <c r="Q15" s="72">
        <v>59.364619540000007</v>
      </c>
      <c r="R15" s="72">
        <v>170.06479472000004</v>
      </c>
      <c r="S15" s="72">
        <v>15.606132529999998</v>
      </c>
      <c r="T15" s="72">
        <v>12.490801929999998</v>
      </c>
      <c r="U15" s="72">
        <v>102.76017100700003</v>
      </c>
      <c r="V15" s="72" t="s">
        <v>217</v>
      </c>
      <c r="W15" s="72">
        <v>6.7341280999999995</v>
      </c>
      <c r="X15" s="72">
        <v>26.987634419999992</v>
      </c>
      <c r="Y15" s="72">
        <v>30.471315739999998</v>
      </c>
      <c r="Z15" s="72">
        <v>2.0251040200000001</v>
      </c>
    </row>
    <row r="16" spans="1:26" s="85" customFormat="1" ht="13.5" customHeight="1">
      <c r="A16" s="70" t="s">
        <v>238</v>
      </c>
      <c r="B16" s="72">
        <v>-44.73964817999979</v>
      </c>
      <c r="C16" s="72">
        <v>-39.859198789999823</v>
      </c>
      <c r="D16" s="72">
        <v>939.15020200000004</v>
      </c>
      <c r="E16" s="72">
        <v>937.94359436000002</v>
      </c>
      <c r="F16" s="72">
        <v>505.43329189999997</v>
      </c>
      <c r="G16" s="72">
        <v>174.46195330999998</v>
      </c>
      <c r="H16" s="72">
        <v>330.97133858999996</v>
      </c>
      <c r="I16" s="72">
        <v>216.93587718000001</v>
      </c>
      <c r="J16" s="72">
        <v>5.17462774</v>
      </c>
      <c r="K16" s="72">
        <v>12.74986734</v>
      </c>
      <c r="L16" s="72">
        <v>57.447071069999993</v>
      </c>
      <c r="M16" s="72">
        <v>357.13873631000001</v>
      </c>
      <c r="N16" s="72">
        <v>1.2066076399999999</v>
      </c>
      <c r="O16" s="72">
        <v>983.88985017999983</v>
      </c>
      <c r="P16" s="64">
        <v>977.80279314999984</v>
      </c>
      <c r="Q16" s="72">
        <v>146.49752362999996</v>
      </c>
      <c r="R16" s="72">
        <v>379.87507581999995</v>
      </c>
      <c r="S16" s="72">
        <v>26.410991020000001</v>
      </c>
      <c r="T16" s="72">
        <v>25.644301800000001</v>
      </c>
      <c r="U16" s="72">
        <v>237.39199961999992</v>
      </c>
      <c r="V16" s="72" t="s">
        <v>217</v>
      </c>
      <c r="W16" s="72">
        <v>15.063954440000002</v>
      </c>
      <c r="X16" s="72">
        <v>64.73741742</v>
      </c>
      <c r="Y16" s="72">
        <v>82.181529400000002</v>
      </c>
      <c r="Z16" s="72">
        <v>6.0870570300000004</v>
      </c>
    </row>
    <row r="17" spans="1:52" s="85" customFormat="1" ht="13.5" customHeight="1">
      <c r="A17" s="70" t="s">
        <v>227</v>
      </c>
      <c r="B17" s="72">
        <v>-24.733221680000042</v>
      </c>
      <c r="C17" s="72">
        <v>-18.501596829999926</v>
      </c>
      <c r="D17" s="72">
        <v>1513.2510065700001</v>
      </c>
      <c r="E17" s="72">
        <v>1511.7252416800002</v>
      </c>
      <c r="F17" s="72">
        <v>824.1514829900002</v>
      </c>
      <c r="G17" s="72">
        <v>299.95933567000003</v>
      </c>
      <c r="H17" s="72">
        <v>524.19214732000012</v>
      </c>
      <c r="I17" s="72">
        <v>340.12353167000009</v>
      </c>
      <c r="J17" s="72">
        <v>7.9589469599999996</v>
      </c>
      <c r="K17" s="72">
        <v>23.623968439999999</v>
      </c>
      <c r="L17" s="72">
        <v>89.53697886000009</v>
      </c>
      <c r="M17" s="72">
        <v>566.45386442999995</v>
      </c>
      <c r="N17" s="72">
        <v>1.5257648899999998</v>
      </c>
      <c r="O17" s="72">
        <v>1537.9842282500001</v>
      </c>
      <c r="P17" s="64">
        <v>1530.2268385100001</v>
      </c>
      <c r="Q17" s="72">
        <v>220.24227989000005</v>
      </c>
      <c r="R17" s="72">
        <v>548.81751741000005</v>
      </c>
      <c r="S17" s="72">
        <v>43.412055879999997</v>
      </c>
      <c r="T17" s="72">
        <v>46.967712510000005</v>
      </c>
      <c r="U17" s="72">
        <v>403.1216488</v>
      </c>
      <c r="V17" s="72" t="s">
        <v>217</v>
      </c>
      <c r="W17" s="72">
        <v>23.760973940000003</v>
      </c>
      <c r="X17" s="72">
        <v>106.26014649</v>
      </c>
      <c r="Y17" s="72">
        <v>137.64450359000006</v>
      </c>
      <c r="Z17" s="72">
        <v>7.7573897399999998</v>
      </c>
    </row>
    <row r="18" spans="1:52" s="85" customFormat="1" ht="13.5" customHeight="1">
      <c r="A18" s="73" t="s">
        <v>228</v>
      </c>
      <c r="B18" s="76">
        <v>-21.009368359999826</v>
      </c>
      <c r="C18" s="76">
        <v>-13.053073009999935</v>
      </c>
      <c r="D18" s="76">
        <v>2113.4407367100002</v>
      </c>
      <c r="E18" s="76">
        <v>2111.40234409</v>
      </c>
      <c r="F18" s="76">
        <v>1168.9810985300001</v>
      </c>
      <c r="G18" s="76">
        <v>450.87444366000005</v>
      </c>
      <c r="H18" s="76">
        <v>718.10665487000006</v>
      </c>
      <c r="I18" s="76">
        <v>459.75098799</v>
      </c>
      <c r="J18" s="76">
        <v>11.08262757</v>
      </c>
      <c r="K18" s="76">
        <v>25.180663710000001</v>
      </c>
      <c r="L18" s="76">
        <v>135.36836634999997</v>
      </c>
      <c r="M18" s="76">
        <v>770.78958792999993</v>
      </c>
      <c r="N18" s="76">
        <v>2.0383926200000002</v>
      </c>
      <c r="O18" s="76">
        <v>2134.4501050700001</v>
      </c>
      <c r="P18" s="77">
        <v>2124.4554171</v>
      </c>
      <c r="Q18" s="76">
        <v>346.92413639999995</v>
      </c>
      <c r="R18" s="76">
        <v>764.24587611000004</v>
      </c>
      <c r="S18" s="76">
        <v>56.864350049999999</v>
      </c>
      <c r="T18" s="76">
        <v>72.706071260000002</v>
      </c>
      <c r="U18" s="76">
        <v>529.88872861000004</v>
      </c>
      <c r="V18" s="76" t="s">
        <v>217</v>
      </c>
      <c r="W18" s="76">
        <v>32.274537930000001</v>
      </c>
      <c r="X18" s="76">
        <v>137.87753740999997</v>
      </c>
      <c r="Y18" s="76">
        <v>183.67417933000002</v>
      </c>
      <c r="Z18" s="76">
        <v>9.9946879699999993</v>
      </c>
    </row>
    <row r="19" spans="1:52" s="85" customFormat="1" ht="13.5" customHeight="1">
      <c r="A19" s="70" t="s">
        <v>229</v>
      </c>
      <c r="B19" s="72">
        <v>14.882853351999984</v>
      </c>
      <c r="C19" s="72">
        <v>18.66734986199998</v>
      </c>
      <c r="D19" s="72">
        <v>424.90788163399998</v>
      </c>
      <c r="E19" s="72">
        <v>424.29008503399996</v>
      </c>
      <c r="F19" s="72">
        <v>227.82438139999999</v>
      </c>
      <c r="G19" s="72">
        <v>87.387394499999999</v>
      </c>
      <c r="H19" s="72">
        <v>140.43698689999999</v>
      </c>
      <c r="I19" s="72">
        <v>98.645674040000003</v>
      </c>
      <c r="J19" s="72">
        <v>2.2164386899999999</v>
      </c>
      <c r="K19" s="72">
        <v>6.3233603939999998</v>
      </c>
      <c r="L19" s="72">
        <v>24.868646459999965</v>
      </c>
      <c r="M19" s="72">
        <v>163.05725809</v>
      </c>
      <c r="N19" s="72">
        <v>0.61779660000000003</v>
      </c>
      <c r="O19" s="72">
        <v>410.02502828199999</v>
      </c>
      <c r="P19" s="64">
        <v>405.62273517199998</v>
      </c>
      <c r="Q19" s="72">
        <v>44.483473689999997</v>
      </c>
      <c r="R19" s="72">
        <v>159.992288812</v>
      </c>
      <c r="S19" s="72">
        <v>21.311456380000003</v>
      </c>
      <c r="T19" s="72">
        <v>5.5294069799999992</v>
      </c>
      <c r="U19" s="72">
        <v>143.26987414999999</v>
      </c>
      <c r="V19" s="72" t="s">
        <v>217</v>
      </c>
      <c r="W19" s="72">
        <v>6.6932173600000002</v>
      </c>
      <c r="X19" s="72">
        <v>17.98697297</v>
      </c>
      <c r="Y19" s="72">
        <v>6.356044830000001</v>
      </c>
      <c r="Z19" s="72">
        <v>4.4022931100000005</v>
      </c>
    </row>
    <row r="20" spans="1:52" s="85" customFormat="1" ht="13.5" customHeight="1">
      <c r="A20" s="70" t="s">
        <v>230</v>
      </c>
      <c r="B20" s="72">
        <v>-290.77282625227997</v>
      </c>
      <c r="C20" s="72">
        <v>-88.09100998228007</v>
      </c>
      <c r="D20" s="72">
        <v>896.703460006</v>
      </c>
      <c r="E20" s="72">
        <v>896.05908821599996</v>
      </c>
      <c r="F20" s="72">
        <v>467.24534249999999</v>
      </c>
      <c r="G20" s="72">
        <v>163.07584196000002</v>
      </c>
      <c r="H20" s="72">
        <v>304.16950053999994</v>
      </c>
      <c r="I20" s="72">
        <v>202.84616206000001</v>
      </c>
      <c r="J20" s="72">
        <v>4.4512774200000003</v>
      </c>
      <c r="K20" s="72">
        <v>14.757294760000002</v>
      </c>
      <c r="L20" s="72">
        <v>59.99368871599998</v>
      </c>
      <c r="M20" s="72">
        <v>349.61148481999999</v>
      </c>
      <c r="N20" s="72">
        <v>0.64437178999999989</v>
      </c>
      <c r="O20" s="72">
        <v>1187.47628625828</v>
      </c>
      <c r="P20" s="64">
        <v>984.15009819828003</v>
      </c>
      <c r="Q20" s="72">
        <v>199.02016062999999</v>
      </c>
      <c r="R20" s="72">
        <v>327.80041815428001</v>
      </c>
      <c r="S20" s="72">
        <v>38.382327743999994</v>
      </c>
      <c r="T20" s="72">
        <v>13.387942089999999</v>
      </c>
      <c r="U20" s="72">
        <v>291.67398494999998</v>
      </c>
      <c r="V20" s="72" t="s">
        <v>217</v>
      </c>
      <c r="W20" s="72">
        <v>15.083554629999998</v>
      </c>
      <c r="X20" s="72">
        <v>63.052741680000011</v>
      </c>
      <c r="Y20" s="72">
        <v>35.748968320000003</v>
      </c>
      <c r="Z20" s="72">
        <v>203.32618805999999</v>
      </c>
    </row>
    <row r="21" spans="1:52" s="85" customFormat="1" ht="13.5" customHeight="1">
      <c r="A21" s="70" t="s">
        <v>223</v>
      </c>
      <c r="B21" s="72">
        <v>-276.04836958428018</v>
      </c>
      <c r="C21" s="72">
        <v>-71.183922754280275</v>
      </c>
      <c r="D21" s="72">
        <v>1403.1046156549999</v>
      </c>
      <c r="E21" s="72">
        <v>1402.4486985849999</v>
      </c>
      <c r="F21" s="72">
        <v>751.83649474000003</v>
      </c>
      <c r="G21" s="72">
        <v>270.25423688000001</v>
      </c>
      <c r="H21" s="72">
        <v>481.58225785999997</v>
      </c>
      <c r="I21" s="72">
        <v>312.67744639</v>
      </c>
      <c r="J21" s="72">
        <v>6.6719048299999999</v>
      </c>
      <c r="K21" s="72">
        <v>24.308483550000002</v>
      </c>
      <c r="L21" s="72">
        <v>95.46531205499997</v>
      </c>
      <c r="M21" s="72">
        <v>524.1665034099999</v>
      </c>
      <c r="N21" s="72">
        <v>0.6559170700000001</v>
      </c>
      <c r="O21" s="72">
        <v>1679.15298523928</v>
      </c>
      <c r="P21" s="64">
        <v>1473.6326213392801</v>
      </c>
      <c r="Q21" s="72">
        <v>272.87269889000004</v>
      </c>
      <c r="R21" s="72">
        <v>492.13223161927999</v>
      </c>
      <c r="S21" s="72">
        <v>68.627678799999998</v>
      </c>
      <c r="T21" s="72">
        <v>35.138422869999999</v>
      </c>
      <c r="U21" s="72">
        <v>405.20978216999993</v>
      </c>
      <c r="V21" s="72" t="s">
        <v>217</v>
      </c>
      <c r="W21" s="72">
        <v>27.442704479999996</v>
      </c>
      <c r="X21" s="72">
        <v>98.106052840000004</v>
      </c>
      <c r="Y21" s="72">
        <v>74.10304966999999</v>
      </c>
      <c r="Z21" s="72">
        <v>205.52036389999998</v>
      </c>
    </row>
    <row r="22" spans="1:52" s="85" customFormat="1" ht="13.5" customHeight="1">
      <c r="A22" s="73" t="s">
        <v>224</v>
      </c>
      <c r="B22" s="76">
        <v>-523.11081135248037</v>
      </c>
      <c r="C22" s="76">
        <v>-266.05810570248036</v>
      </c>
      <c r="D22" s="76">
        <v>2016.1685968899999</v>
      </c>
      <c r="E22" s="76">
        <v>2015.10184009</v>
      </c>
      <c r="F22" s="76">
        <v>1080.3508593399999</v>
      </c>
      <c r="G22" s="76">
        <v>418.47935613999999</v>
      </c>
      <c r="H22" s="76">
        <v>661.87150319999989</v>
      </c>
      <c r="I22" s="76">
        <v>421.86368433999996</v>
      </c>
      <c r="J22" s="76">
        <v>9.0712363000000007</v>
      </c>
      <c r="K22" s="76">
        <v>33.41850049</v>
      </c>
      <c r="L22" s="76">
        <v>136.63006504999993</v>
      </c>
      <c r="M22" s="76">
        <v>755.63117891000002</v>
      </c>
      <c r="N22" s="76">
        <v>1.0667568000000001</v>
      </c>
      <c r="O22" s="76">
        <v>2539.2794082424803</v>
      </c>
      <c r="P22" s="77">
        <v>2281.1599457924804</v>
      </c>
      <c r="Q22" s="76">
        <v>418.689670783</v>
      </c>
      <c r="R22" s="76">
        <v>663.56953546547993</v>
      </c>
      <c r="S22" s="76">
        <v>92.180500770000009</v>
      </c>
      <c r="T22" s="76">
        <v>64.148294880000009</v>
      </c>
      <c r="U22" s="76">
        <v>530.46912987400015</v>
      </c>
      <c r="V22" s="76" t="s">
        <v>217</v>
      </c>
      <c r="W22" s="76">
        <v>35.797386089999996</v>
      </c>
      <c r="X22" s="76">
        <v>152.74065199999995</v>
      </c>
      <c r="Y22" s="76">
        <v>323.56477593000005</v>
      </c>
      <c r="Z22" s="76">
        <v>258.11946245000001</v>
      </c>
    </row>
    <row r="23" spans="1:52" s="62" customFormat="1" ht="13.5" customHeight="1">
      <c r="A23" s="70" t="s">
        <v>231</v>
      </c>
      <c r="B23" s="72">
        <v>2.0492659559999424</v>
      </c>
      <c r="C23" s="72">
        <v>3.670861575999993</v>
      </c>
      <c r="D23" s="72">
        <v>467.88681831999992</v>
      </c>
      <c r="E23" s="72">
        <v>467.27881512999994</v>
      </c>
      <c r="F23" s="72">
        <v>263.24487896999995</v>
      </c>
      <c r="G23" s="72">
        <v>103.91103002</v>
      </c>
      <c r="H23" s="72">
        <v>159.33384894999998</v>
      </c>
      <c r="I23" s="72">
        <v>113.23080389</v>
      </c>
      <c r="J23" s="72">
        <v>1.4384359199999999</v>
      </c>
      <c r="K23" s="72">
        <v>4.74784557</v>
      </c>
      <c r="L23" s="72">
        <v>34.252505139999997</v>
      </c>
      <c r="M23" s="72">
        <v>163.59514953000001</v>
      </c>
      <c r="N23" s="72">
        <v>0.60800319000000003</v>
      </c>
      <c r="O23" s="72">
        <v>465.83755236399998</v>
      </c>
      <c r="P23" s="64">
        <v>463.60795355399995</v>
      </c>
      <c r="Q23" s="72">
        <v>60.907215833999992</v>
      </c>
      <c r="R23" s="72">
        <v>174.91108534999995</v>
      </c>
      <c r="S23" s="72">
        <v>30.747211749999995</v>
      </c>
      <c r="T23" s="72">
        <v>6.6343522099999994</v>
      </c>
      <c r="U23" s="72">
        <v>138.91274977</v>
      </c>
      <c r="V23" s="72">
        <v>0</v>
      </c>
      <c r="W23" s="72">
        <v>3.2471387900000002</v>
      </c>
      <c r="X23" s="72">
        <v>28.471786550000001</v>
      </c>
      <c r="Y23" s="72">
        <v>19.776413299999998</v>
      </c>
      <c r="Z23" s="72">
        <v>2.2295988099999997</v>
      </c>
      <c r="AC23" s="64"/>
      <c r="AD23" s="64"/>
      <c r="AE23" s="64"/>
      <c r="AG23" s="64"/>
      <c r="AH23" s="64"/>
      <c r="AI23" s="64"/>
    </row>
    <row r="24" spans="1:52" s="62" customFormat="1" ht="13.5" customHeight="1">
      <c r="A24" s="70" t="s">
        <v>232</v>
      </c>
      <c r="B24" s="72">
        <v>1.5749489877996439</v>
      </c>
      <c r="C24" s="72">
        <v>7.3540880277996621</v>
      </c>
      <c r="D24" s="72">
        <v>1044.2043873699997</v>
      </c>
      <c r="E24" s="72">
        <v>1039.1639919099998</v>
      </c>
      <c r="F24" s="72">
        <v>591.48516333000009</v>
      </c>
      <c r="G24" s="72">
        <v>254.66576774000001</v>
      </c>
      <c r="H24" s="72">
        <v>336.81939559000006</v>
      </c>
      <c r="I24" s="72">
        <v>235.85807499000001</v>
      </c>
      <c r="J24" s="72">
        <v>3.4087213900000002</v>
      </c>
      <c r="K24" s="72">
        <v>15.653110719999999</v>
      </c>
      <c r="L24" s="72">
        <v>57.474966329999944</v>
      </c>
      <c r="M24" s="72">
        <v>371.14203013999997</v>
      </c>
      <c r="N24" s="72">
        <v>5.0403954600000009</v>
      </c>
      <c r="O24" s="72">
        <v>1042.6294383822001</v>
      </c>
      <c r="P24" s="64">
        <v>1031.8099038822002</v>
      </c>
      <c r="Q24" s="72">
        <v>165.46519324000002</v>
      </c>
      <c r="R24" s="72">
        <v>359.25671621999999</v>
      </c>
      <c r="S24" s="72">
        <v>37.897022740000004</v>
      </c>
      <c r="T24" s="72">
        <v>22.249068810000001</v>
      </c>
      <c r="U24" s="72">
        <v>284.38537559999997</v>
      </c>
      <c r="V24" s="72">
        <v>0</v>
      </c>
      <c r="W24" s="72">
        <v>8.37437203</v>
      </c>
      <c r="X24" s="72">
        <v>78.716764670000003</v>
      </c>
      <c r="Y24" s="72">
        <v>75.465390572200008</v>
      </c>
      <c r="Z24" s="72">
        <v>10.8195345</v>
      </c>
      <c r="AC24" s="64"/>
      <c r="AD24" s="64"/>
      <c r="AE24" s="64"/>
      <c r="AG24" s="64"/>
      <c r="AH24" s="64"/>
      <c r="AI24" s="64"/>
    </row>
    <row r="25" spans="1:52" s="62" customFormat="1" ht="13.5" customHeight="1">
      <c r="A25" s="70" t="s">
        <v>87</v>
      </c>
      <c r="B25" s="72">
        <v>-734.30458739675396</v>
      </c>
      <c r="C25" s="72">
        <v>-722.52036104675381</v>
      </c>
      <c r="D25" s="72">
        <v>1747.3332749692854</v>
      </c>
      <c r="E25" s="72">
        <v>1741.6779729492855</v>
      </c>
      <c r="F25" s="72">
        <v>948.08712751999997</v>
      </c>
      <c r="G25" s="72">
        <v>410.88897561999994</v>
      </c>
      <c r="H25" s="72">
        <v>537.19815190000008</v>
      </c>
      <c r="I25" s="72">
        <v>366.98346359000004</v>
      </c>
      <c r="J25" s="72">
        <v>5.8793354000000004</v>
      </c>
      <c r="K25" s="72">
        <v>23.975290165000001</v>
      </c>
      <c r="L25" s="72">
        <v>95.312293804285503</v>
      </c>
      <c r="M25" s="72">
        <v>668.42392605999999</v>
      </c>
      <c r="N25" s="72">
        <v>5.6553020200000015</v>
      </c>
      <c r="O25" s="72">
        <v>2481.6378623660394</v>
      </c>
      <c r="P25" s="64">
        <v>2464.1983339960393</v>
      </c>
      <c r="Q25" s="72">
        <v>263.45036809500004</v>
      </c>
      <c r="R25" s="72">
        <v>562.60485091883925</v>
      </c>
      <c r="S25" s="72">
        <v>81.819153680000014</v>
      </c>
      <c r="T25" s="72">
        <v>42.463808050000004</v>
      </c>
      <c r="U25" s="72">
        <v>429.61068893000021</v>
      </c>
      <c r="V25" s="72">
        <v>0</v>
      </c>
      <c r="W25" s="72">
        <v>12.646538980000001</v>
      </c>
      <c r="X25" s="72">
        <v>139.67212286</v>
      </c>
      <c r="Y25" s="72">
        <v>931.93080248219974</v>
      </c>
      <c r="Z25" s="72">
        <v>17.439528370000001</v>
      </c>
      <c r="AC25" s="64"/>
      <c r="AD25" s="64"/>
      <c r="AE25" s="64"/>
      <c r="AG25" s="64"/>
      <c r="AH25" s="64"/>
      <c r="AI25" s="64"/>
    </row>
    <row r="26" spans="1:52" s="62" customFormat="1" ht="13.5" customHeight="1">
      <c r="A26" s="73" t="s">
        <v>88</v>
      </c>
      <c r="B26" s="76">
        <v>-898.26365096985319</v>
      </c>
      <c r="C26" s="76">
        <v>-836.54219935985338</v>
      </c>
      <c r="D26" s="76">
        <v>2455.2970801700003</v>
      </c>
      <c r="E26" s="76">
        <v>2448.6744988200003</v>
      </c>
      <c r="F26" s="76">
        <v>1397.9235458000001</v>
      </c>
      <c r="G26" s="76">
        <v>662.69551978000004</v>
      </c>
      <c r="H26" s="76">
        <v>735.22802602000002</v>
      </c>
      <c r="I26" s="76">
        <v>492.54436865000002</v>
      </c>
      <c r="J26" s="76">
        <v>9.997764029999999</v>
      </c>
      <c r="K26" s="76">
        <v>31.91169627</v>
      </c>
      <c r="L26" s="76">
        <v>544.8147573</v>
      </c>
      <c r="M26" s="76">
        <v>464.02673542000002</v>
      </c>
      <c r="N26" s="76">
        <v>6.6225813500000008</v>
      </c>
      <c r="O26" s="76">
        <v>3353.5607311398535</v>
      </c>
      <c r="P26" s="77">
        <v>3285.2166981798537</v>
      </c>
      <c r="Q26" s="76">
        <v>435.31481959000001</v>
      </c>
      <c r="R26" s="76">
        <v>762.48194077985374</v>
      </c>
      <c r="S26" s="76">
        <v>122.39518289000002</v>
      </c>
      <c r="T26" s="76">
        <v>66.877631960000002</v>
      </c>
      <c r="U26" s="76">
        <v>607.43834950000007</v>
      </c>
      <c r="V26" s="76" t="s">
        <v>217</v>
      </c>
      <c r="W26" s="76">
        <v>18.980035379999997</v>
      </c>
      <c r="X26" s="76">
        <v>200.63033589999998</v>
      </c>
      <c r="Y26" s="76">
        <v>1071.0984021799998</v>
      </c>
      <c r="Z26" s="76">
        <v>68.344032959999993</v>
      </c>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s="62" customFormat="1" ht="13.5" customHeight="1">
      <c r="A27" s="70" t="s">
        <v>233</v>
      </c>
      <c r="B27" s="72">
        <v>-136.52919562000005</v>
      </c>
      <c r="C27" s="72">
        <v>-124.50223668000007</v>
      </c>
      <c r="D27" s="72">
        <v>474.09812890999996</v>
      </c>
      <c r="E27" s="72">
        <v>473.54162634999994</v>
      </c>
      <c r="F27" s="72">
        <v>296.64329093999999</v>
      </c>
      <c r="G27" s="72">
        <v>106.18592134000002</v>
      </c>
      <c r="H27" s="72">
        <v>190.45736959999996</v>
      </c>
      <c r="I27" s="72">
        <v>145.32425301999999</v>
      </c>
      <c r="J27" s="72">
        <v>2.42789389</v>
      </c>
      <c r="K27" s="72">
        <v>6.5600936599999997</v>
      </c>
      <c r="L27" s="72">
        <v>30.258804799999965</v>
      </c>
      <c r="M27" s="72">
        <v>137.65154305999999</v>
      </c>
      <c r="N27" s="72">
        <v>0.55650256000000009</v>
      </c>
      <c r="O27" s="72">
        <v>610.62732453000001</v>
      </c>
      <c r="P27" s="64">
        <v>598.04386303000001</v>
      </c>
      <c r="Q27" s="72">
        <v>84.311236959999988</v>
      </c>
      <c r="R27" s="72">
        <v>171.94250058</v>
      </c>
      <c r="S27" s="72">
        <v>117.04658704000001</v>
      </c>
      <c r="T27" s="72">
        <v>8.4470930300000013</v>
      </c>
      <c r="U27" s="72">
        <v>153.96970111999997</v>
      </c>
      <c r="V27" s="72" t="s">
        <v>217</v>
      </c>
      <c r="W27" s="72">
        <v>11.071898250000002</v>
      </c>
      <c r="X27" s="72">
        <v>31.149812289999993</v>
      </c>
      <c r="Y27" s="72">
        <v>20.105033759999998</v>
      </c>
      <c r="Z27" s="72">
        <v>12.5834615</v>
      </c>
      <c r="AC27" s="64"/>
      <c r="AD27" s="64"/>
      <c r="AE27" s="64"/>
      <c r="AG27" s="64"/>
      <c r="AH27" s="64"/>
      <c r="AI27" s="64"/>
    </row>
    <row r="28" spans="1:52" s="62" customFormat="1" ht="13.5" customHeight="1">
      <c r="A28" s="70" t="s">
        <v>234</v>
      </c>
      <c r="B28" s="72">
        <v>-316.28664595000009</v>
      </c>
      <c r="C28" s="72">
        <v>-291.87010829000019</v>
      </c>
      <c r="D28" s="72">
        <v>1059.32671839</v>
      </c>
      <c r="E28" s="72">
        <v>1057.9974155699999</v>
      </c>
      <c r="F28" s="72">
        <v>649.44779527999992</v>
      </c>
      <c r="G28" s="72">
        <v>241.54579901</v>
      </c>
      <c r="H28" s="72">
        <v>407.90199626999993</v>
      </c>
      <c r="I28" s="72">
        <v>308.40435336000002</v>
      </c>
      <c r="J28" s="72">
        <v>6.36996217</v>
      </c>
      <c r="K28" s="72">
        <v>14.10556201</v>
      </c>
      <c r="L28" s="72">
        <v>69.888932890000021</v>
      </c>
      <c r="M28" s="72">
        <v>318.18516322000005</v>
      </c>
      <c r="N28" s="72">
        <v>1.3293028200000001</v>
      </c>
      <c r="O28" s="72">
        <v>1375.6133643400001</v>
      </c>
      <c r="P28" s="64">
        <v>1349.8675238600001</v>
      </c>
      <c r="Q28" s="72">
        <v>187.85006813999996</v>
      </c>
      <c r="R28" s="72">
        <v>388.32710381000004</v>
      </c>
      <c r="S28" s="72">
        <v>304.06746004000001</v>
      </c>
      <c r="T28" s="72">
        <v>19.87131965</v>
      </c>
      <c r="U28" s="72">
        <v>285.18586864999997</v>
      </c>
      <c r="V28" s="72" t="s">
        <v>217</v>
      </c>
      <c r="W28" s="72">
        <v>14.871715969999999</v>
      </c>
      <c r="X28" s="72">
        <v>83.108500110000008</v>
      </c>
      <c r="Y28" s="72">
        <v>66.585487490000006</v>
      </c>
      <c r="Z28" s="72">
        <v>25.745840479999998</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row>
    <row r="29" spans="1:52" s="62" customFormat="1" ht="13.5" customHeight="1">
      <c r="A29" s="70" t="s">
        <v>218</v>
      </c>
      <c r="B29" s="72">
        <v>-393.57688184999961</v>
      </c>
      <c r="C29" s="72">
        <v>-335.84018275999961</v>
      </c>
      <c r="D29" s="72">
        <v>1643.7540884300001</v>
      </c>
      <c r="E29" s="72">
        <v>1641.8507912700002</v>
      </c>
      <c r="F29" s="72">
        <v>1017.77605149</v>
      </c>
      <c r="G29" s="72">
        <v>399.31865116999995</v>
      </c>
      <c r="H29" s="72">
        <v>618.45740032000003</v>
      </c>
      <c r="I29" s="72">
        <v>453.76107860000002</v>
      </c>
      <c r="J29" s="72">
        <v>10.551020770000001</v>
      </c>
      <c r="K29" s="72">
        <v>21.619681929999999</v>
      </c>
      <c r="L29" s="72">
        <v>100.42052632999999</v>
      </c>
      <c r="M29" s="72">
        <v>491.48351075000005</v>
      </c>
      <c r="N29" s="72">
        <v>1.9032971599999997</v>
      </c>
      <c r="O29" s="72">
        <v>2037.3309702799997</v>
      </c>
      <c r="P29" s="64">
        <v>1977.6909740299998</v>
      </c>
      <c r="Q29" s="72">
        <v>294.21662381999994</v>
      </c>
      <c r="R29" s="72">
        <v>588.09824902000003</v>
      </c>
      <c r="S29" s="72">
        <v>342.63666990000002</v>
      </c>
      <c r="T29" s="72">
        <v>30.541037370000005</v>
      </c>
      <c r="U29" s="72">
        <v>442.43155351999997</v>
      </c>
      <c r="V29" s="72" t="s">
        <v>217</v>
      </c>
      <c r="W29" s="72">
        <v>18.91114735</v>
      </c>
      <c r="X29" s="72">
        <v>131.62458840000002</v>
      </c>
      <c r="Y29" s="72">
        <v>129.23110465000002</v>
      </c>
      <c r="Z29" s="72">
        <v>59.639996250000003</v>
      </c>
      <c r="AC29" s="64"/>
      <c r="AD29" s="64"/>
      <c r="AE29" s="64"/>
      <c r="AG29" s="64"/>
      <c r="AH29" s="64"/>
      <c r="AI29" s="64"/>
    </row>
    <row r="30" spans="1:52" s="62" customFormat="1" ht="13.5" customHeight="1">
      <c r="A30" s="73" t="s">
        <v>222</v>
      </c>
      <c r="B30" s="76">
        <v>-509.07963694999944</v>
      </c>
      <c r="C30" s="76">
        <v>-419.92561096999952</v>
      </c>
      <c r="D30" s="76">
        <v>2323.9424170950001</v>
      </c>
      <c r="E30" s="76">
        <v>2319.8340499350002</v>
      </c>
      <c r="F30" s="76">
        <v>1486.24717616</v>
      </c>
      <c r="G30" s="76">
        <v>619.66589470999998</v>
      </c>
      <c r="H30" s="76">
        <v>866.58128144999989</v>
      </c>
      <c r="I30" s="76">
        <v>631.04617035000001</v>
      </c>
      <c r="J30" s="76">
        <v>17.10619384</v>
      </c>
      <c r="K30" s="76">
        <v>31.135526260000002</v>
      </c>
      <c r="L30" s="76">
        <v>139.10026290500002</v>
      </c>
      <c r="M30" s="76">
        <v>646.24489076999987</v>
      </c>
      <c r="N30" s="76">
        <v>4.1083671600000002</v>
      </c>
      <c r="O30" s="76">
        <v>2833.0220540449995</v>
      </c>
      <c r="P30" s="77">
        <v>2739.7596609049997</v>
      </c>
      <c r="Q30" s="76">
        <v>435.49902029500004</v>
      </c>
      <c r="R30" s="76">
        <v>770.5891815199999</v>
      </c>
      <c r="S30" s="76">
        <v>391.52973262999996</v>
      </c>
      <c r="T30" s="76">
        <v>45.096230850000005</v>
      </c>
      <c r="U30" s="76">
        <v>579.30776617000004</v>
      </c>
      <c r="V30" s="76" t="s">
        <v>217</v>
      </c>
      <c r="W30" s="76">
        <v>23.28234917</v>
      </c>
      <c r="X30" s="76">
        <v>216.58219506</v>
      </c>
      <c r="Y30" s="76">
        <v>277.87318520999997</v>
      </c>
      <c r="Z30" s="76">
        <v>93.26239314</v>
      </c>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row>
    <row r="31" spans="1:52" s="62" customFormat="1" ht="13.5" customHeight="1">
      <c r="A31" s="70" t="s">
        <v>239</v>
      </c>
      <c r="B31" s="72">
        <v>-96.326857760000109</v>
      </c>
      <c r="C31" s="72">
        <v>-70.292262850000043</v>
      </c>
      <c r="D31" s="72">
        <v>477.92963145999994</v>
      </c>
      <c r="E31" s="72">
        <v>477.26876905999995</v>
      </c>
      <c r="F31" s="72">
        <v>300.12403863999998</v>
      </c>
      <c r="G31" s="72">
        <v>102.14770286</v>
      </c>
      <c r="H31" s="72">
        <v>197.97633578</v>
      </c>
      <c r="I31" s="72">
        <v>155.72017308</v>
      </c>
      <c r="J31" s="72">
        <v>3.1992546599999998</v>
      </c>
      <c r="K31" s="72">
        <v>14.944111300000001</v>
      </c>
      <c r="L31" s="72">
        <v>36.19150636000002</v>
      </c>
      <c r="M31" s="72">
        <v>122.8098581</v>
      </c>
      <c r="N31" s="72">
        <v>0.66086240000000007</v>
      </c>
      <c r="O31" s="72">
        <v>574.25648922000005</v>
      </c>
      <c r="P31" s="64">
        <v>547.56103191</v>
      </c>
      <c r="Q31" s="72">
        <v>120.45963500000001</v>
      </c>
      <c r="R31" s="72">
        <v>218.56606614</v>
      </c>
      <c r="S31" s="72">
        <v>43.549754539999995</v>
      </c>
      <c r="T31" s="72">
        <v>4.7182671699999998</v>
      </c>
      <c r="U31" s="72">
        <v>48.809310850000003</v>
      </c>
      <c r="V31" s="72" t="s">
        <v>217</v>
      </c>
      <c r="W31" s="72">
        <v>3.3724381999999995</v>
      </c>
      <c r="X31" s="72">
        <v>48.867217910000001</v>
      </c>
      <c r="Y31" s="72">
        <v>59.218342099999994</v>
      </c>
      <c r="Z31" s="72">
        <v>26.695457309999998</v>
      </c>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row>
    <row r="32" spans="1:52" s="62" customFormat="1" ht="13.5" customHeight="1">
      <c r="A32" s="70" t="s">
        <v>240</v>
      </c>
      <c r="B32" s="65">
        <v>-189.41018838576269</v>
      </c>
      <c r="C32" s="65">
        <v>-132.14928542576263</v>
      </c>
      <c r="D32" s="65">
        <v>1026.41355507</v>
      </c>
      <c r="E32" s="65">
        <v>1025.3113234800001</v>
      </c>
      <c r="F32" s="65">
        <v>647.29077170000005</v>
      </c>
      <c r="G32" s="65">
        <v>229.77311168</v>
      </c>
      <c r="H32" s="65">
        <v>417.51766001999999</v>
      </c>
      <c r="I32" s="65">
        <v>311.61835144999998</v>
      </c>
      <c r="J32" s="65">
        <v>7.6603322499999997</v>
      </c>
      <c r="K32" s="65">
        <v>27.05721994</v>
      </c>
      <c r="L32" s="65">
        <v>83.203166620000019</v>
      </c>
      <c r="M32" s="65">
        <v>260.09983296999997</v>
      </c>
      <c r="N32" s="65">
        <v>1.1022315899999999</v>
      </c>
      <c r="O32" s="65">
        <v>1215.8237434557627</v>
      </c>
      <c r="P32" s="65">
        <v>1157.4606089057627</v>
      </c>
      <c r="Q32" s="65">
        <v>276.7589811057627</v>
      </c>
      <c r="R32" s="65">
        <v>504.01543170000002</v>
      </c>
      <c r="S32" s="65">
        <v>93.485225030000009</v>
      </c>
      <c r="T32" s="65">
        <v>12.274066020000001</v>
      </c>
      <c r="U32" s="65">
        <v>97.453758849999986</v>
      </c>
      <c r="V32" s="72" t="s">
        <v>217</v>
      </c>
      <c r="W32" s="65">
        <v>8.0496653800000004</v>
      </c>
      <c r="X32" s="65">
        <v>81.816923860000003</v>
      </c>
      <c r="Y32" s="65">
        <v>83.606556960000006</v>
      </c>
      <c r="Z32" s="65">
        <v>58.363134549999998</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row>
    <row r="33" spans="1:52" s="62" customFormat="1" ht="13.5" customHeight="1">
      <c r="A33" s="75" t="s">
        <v>241</v>
      </c>
      <c r="B33" s="72">
        <v>-374.17694457076277</v>
      </c>
      <c r="C33" s="72">
        <v>-186.59995646076277</v>
      </c>
      <c r="D33" s="72">
        <v>1666.444269565</v>
      </c>
      <c r="E33" s="72">
        <v>1662.6947605749999</v>
      </c>
      <c r="F33" s="72">
        <v>1053.30132845</v>
      </c>
      <c r="G33" s="72">
        <v>407.39324570000002</v>
      </c>
      <c r="H33" s="72">
        <v>645.90808274999995</v>
      </c>
      <c r="I33" s="72">
        <v>471.08729326000002</v>
      </c>
      <c r="J33" s="72">
        <v>13.93539608</v>
      </c>
      <c r="K33" s="72">
        <v>60.899070469999998</v>
      </c>
      <c r="L33" s="72">
        <v>127.12629869499997</v>
      </c>
      <c r="M33" s="72">
        <v>407.43266687999994</v>
      </c>
      <c r="N33" s="72">
        <v>3.7495089899999998</v>
      </c>
      <c r="O33" s="72">
        <v>2040.6212141357628</v>
      </c>
      <c r="P33" s="64">
        <v>1849.2947170357627</v>
      </c>
      <c r="Q33" s="72">
        <v>505.53907814576274</v>
      </c>
      <c r="R33" s="72">
        <v>746.67343054000003</v>
      </c>
      <c r="S33" s="72">
        <v>154.98689551999999</v>
      </c>
      <c r="T33" s="72">
        <v>21.975833450000003</v>
      </c>
      <c r="U33" s="72">
        <v>150.18205207999998</v>
      </c>
      <c r="V33" s="72" t="s">
        <v>217</v>
      </c>
      <c r="W33" s="72">
        <v>13.268382620000001</v>
      </c>
      <c r="X33" s="72">
        <v>123.04469650000001</v>
      </c>
      <c r="Y33" s="72">
        <v>133.62434817999997</v>
      </c>
      <c r="Z33" s="72">
        <v>191.32649710000001</v>
      </c>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row>
    <row r="34" spans="1:52" s="62" customFormat="1" ht="13.5" customHeight="1">
      <c r="A34" s="73" t="s">
        <v>242</v>
      </c>
      <c r="B34" s="76">
        <v>-409.0074847599999</v>
      </c>
      <c r="C34" s="76">
        <v>-194.07664819000001</v>
      </c>
      <c r="D34" s="76">
        <v>2457.4524216929999</v>
      </c>
      <c r="E34" s="76">
        <v>2451.6583876129998</v>
      </c>
      <c r="F34" s="76">
        <v>1507.52297163</v>
      </c>
      <c r="G34" s="76">
        <v>627.38891140999999</v>
      </c>
      <c r="H34" s="76">
        <v>880.13406022000004</v>
      </c>
      <c r="I34" s="76">
        <v>629.12351617000002</v>
      </c>
      <c r="J34" s="76">
        <v>18.83204783</v>
      </c>
      <c r="K34" s="76">
        <v>115.90608813</v>
      </c>
      <c r="L34" s="76">
        <v>181.78351044300007</v>
      </c>
      <c r="M34" s="76">
        <v>627.61376958000005</v>
      </c>
      <c r="N34" s="76">
        <v>5.7940340800000003</v>
      </c>
      <c r="O34" s="76">
        <v>2866.4599064529998</v>
      </c>
      <c r="P34" s="77">
        <v>2645.7350358029998</v>
      </c>
      <c r="Q34" s="76">
        <v>736.14258616299992</v>
      </c>
      <c r="R34" s="76">
        <v>985.40666418000001</v>
      </c>
      <c r="S34" s="76">
        <v>206.65876899</v>
      </c>
      <c r="T34" s="76">
        <v>36.851443490000008</v>
      </c>
      <c r="U34" s="76">
        <v>217.17325706999992</v>
      </c>
      <c r="V34" s="76" t="s">
        <v>217</v>
      </c>
      <c r="W34" s="76">
        <v>18.171628679999998</v>
      </c>
      <c r="X34" s="76">
        <v>217.44391658999999</v>
      </c>
      <c r="Y34" s="76">
        <v>227.88677063999998</v>
      </c>
      <c r="Z34" s="76">
        <v>220.72487065000001</v>
      </c>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row>
    <row r="35" spans="1:52" s="62" customFormat="1" ht="13.5" customHeight="1">
      <c r="A35" s="75" t="s">
        <v>243</v>
      </c>
      <c r="B35" s="72">
        <v>-40.804396319999967</v>
      </c>
      <c r="C35" s="72">
        <v>-25.192417120000016</v>
      </c>
      <c r="D35" s="72">
        <v>487.26172997999998</v>
      </c>
      <c r="E35" s="72">
        <v>486.26183836999996</v>
      </c>
      <c r="F35" s="72">
        <v>302.08765853</v>
      </c>
      <c r="G35" s="72">
        <v>99.065688789999996</v>
      </c>
      <c r="H35" s="72">
        <v>203.02196974</v>
      </c>
      <c r="I35" s="72">
        <v>156.87767138999999</v>
      </c>
      <c r="J35" s="72">
        <v>2.2309596199999997</v>
      </c>
      <c r="K35" s="72">
        <v>12.592663340000003</v>
      </c>
      <c r="L35" s="72">
        <v>49.437797759999953</v>
      </c>
      <c r="M35" s="72">
        <v>119.91275911999998</v>
      </c>
      <c r="N35" s="72">
        <v>0.99989160999999993</v>
      </c>
      <c r="O35" s="72">
        <v>528.06612629999995</v>
      </c>
      <c r="P35" s="64">
        <v>511.45425548999998</v>
      </c>
      <c r="Q35" s="72">
        <v>109.71215461999998</v>
      </c>
      <c r="R35" s="72">
        <v>230.07046217000004</v>
      </c>
      <c r="S35" s="72">
        <v>48.030707550000002</v>
      </c>
      <c r="T35" s="72">
        <v>5.6193524200000002</v>
      </c>
      <c r="U35" s="72">
        <v>48.356100359999992</v>
      </c>
      <c r="V35" s="72" t="s">
        <v>217</v>
      </c>
      <c r="W35" s="72">
        <v>3.7620861400000001</v>
      </c>
      <c r="X35" s="72">
        <v>44.024626169999998</v>
      </c>
      <c r="Y35" s="72">
        <v>21.878766060000004</v>
      </c>
      <c r="Z35" s="72">
        <v>16.611870809999999</v>
      </c>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row>
    <row r="36" spans="1:52" s="62" customFormat="1" ht="13.5" customHeight="1">
      <c r="A36" s="75" t="s">
        <v>244</v>
      </c>
      <c r="B36" s="72">
        <v>-91.698472106000281</v>
      </c>
      <c r="C36" s="72">
        <v>-38.705713136000213</v>
      </c>
      <c r="D36" s="72">
        <v>1151.276997235</v>
      </c>
      <c r="E36" s="72">
        <v>1149.625049645</v>
      </c>
      <c r="F36" s="72">
        <v>662.53980797999998</v>
      </c>
      <c r="G36" s="72">
        <v>225.35888166999999</v>
      </c>
      <c r="H36" s="72">
        <v>437.18092631000002</v>
      </c>
      <c r="I36" s="72">
        <v>322.64011758000004</v>
      </c>
      <c r="J36" s="72">
        <v>4.8618473899999994</v>
      </c>
      <c r="K36" s="72">
        <v>26.158854320000003</v>
      </c>
      <c r="L36" s="72">
        <v>296.15187503499993</v>
      </c>
      <c r="M36" s="72">
        <v>159.91266491999997</v>
      </c>
      <c r="N36" s="72">
        <v>1.6519475899999998</v>
      </c>
      <c r="O36" s="72">
        <v>1242.9754693410002</v>
      </c>
      <c r="P36" s="64">
        <v>1188.3307627810002</v>
      </c>
      <c r="Q36" s="72">
        <v>287.76612908100003</v>
      </c>
      <c r="R36" s="72">
        <v>521.19273042000009</v>
      </c>
      <c r="S36" s="72">
        <v>111.73458923000001</v>
      </c>
      <c r="T36" s="72">
        <v>11.658223580000001</v>
      </c>
      <c r="U36" s="72">
        <v>104.14225394000007</v>
      </c>
      <c r="V36" s="72" t="s">
        <v>217</v>
      </c>
      <c r="W36" s="72">
        <v>9.2571107700000006</v>
      </c>
      <c r="X36" s="72">
        <v>83.42988796000003</v>
      </c>
      <c r="Y36" s="72">
        <v>59.149837799999986</v>
      </c>
      <c r="Z36" s="72">
        <v>54.644706560000003</v>
      </c>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row>
    <row r="37" spans="1:52" s="62" customFormat="1" ht="13.5" customHeight="1">
      <c r="A37" s="75" t="s">
        <v>245</v>
      </c>
      <c r="B37" s="72">
        <v>-10.116700196000011</v>
      </c>
      <c r="C37" s="72">
        <v>23.809168593999857</v>
      </c>
      <c r="D37" s="72">
        <v>1852.6947240499999</v>
      </c>
      <c r="E37" s="72">
        <v>1827.2509430199998</v>
      </c>
      <c r="F37" s="72">
        <v>1088.02053787</v>
      </c>
      <c r="G37" s="72">
        <v>400.75971343000003</v>
      </c>
      <c r="H37" s="72">
        <v>687.26082443999996</v>
      </c>
      <c r="I37" s="72">
        <v>500.77246589999993</v>
      </c>
      <c r="J37" s="72">
        <v>7.5769695000000006</v>
      </c>
      <c r="K37" s="72">
        <v>41.122170060000002</v>
      </c>
      <c r="L37" s="72">
        <v>469.12223460999996</v>
      </c>
      <c r="M37" s="72">
        <v>221.40903097999998</v>
      </c>
      <c r="N37" s="72">
        <v>25.443781030000004</v>
      </c>
      <c r="O37" s="72">
        <v>1862.8114242459999</v>
      </c>
      <c r="P37" s="64">
        <v>1803.4417744259999</v>
      </c>
      <c r="Q37" s="72">
        <v>465.84590380000003</v>
      </c>
      <c r="R37" s="72">
        <v>772.54801097599989</v>
      </c>
      <c r="S37" s="72">
        <v>164.89646771999998</v>
      </c>
      <c r="T37" s="72">
        <v>16.507538480000001</v>
      </c>
      <c r="U37" s="72">
        <v>149.55244756999991</v>
      </c>
      <c r="V37" s="72" t="s">
        <v>217</v>
      </c>
      <c r="W37" s="72">
        <v>13.701779030000001</v>
      </c>
      <c r="X37" s="72">
        <v>112.98192680000004</v>
      </c>
      <c r="Y37" s="72">
        <v>107.40770005</v>
      </c>
      <c r="Z37" s="72">
        <v>59.369649819999992</v>
      </c>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row>
    <row r="38" spans="1:52" s="67" customFormat="1" ht="13.5" customHeight="1">
      <c r="A38" s="69" t="s">
        <v>246</v>
      </c>
      <c r="B38" s="68">
        <v>-50.589498312009709</v>
      </c>
      <c r="C38" s="68">
        <v>-24.027768902009939</v>
      </c>
      <c r="D38" s="68">
        <v>2609.7451566899999</v>
      </c>
      <c r="E38" s="68">
        <v>2573.1361282299999</v>
      </c>
      <c r="F38" s="68">
        <v>1528.6830121599999</v>
      </c>
      <c r="G38" s="68">
        <v>584.96680151999999</v>
      </c>
      <c r="H38" s="68">
        <v>943.71621063999987</v>
      </c>
      <c r="I38" s="68">
        <v>675.58899556000006</v>
      </c>
      <c r="J38" s="68">
        <v>11.230928519999999</v>
      </c>
      <c r="K38" s="68">
        <v>67.658742239999995</v>
      </c>
      <c r="L38" s="68">
        <v>626.19068491999997</v>
      </c>
      <c r="M38" s="68">
        <v>339.37276039</v>
      </c>
      <c r="N38" s="68">
        <v>36.609028460000005</v>
      </c>
      <c r="O38" s="68">
        <v>2660.3346550020096</v>
      </c>
      <c r="P38" s="68">
        <v>2597.1638971320099</v>
      </c>
      <c r="Q38" s="68">
        <v>754.74538451001001</v>
      </c>
      <c r="R38" s="68">
        <v>1022.1645929119999</v>
      </c>
      <c r="S38" s="68">
        <v>216.89317994000004</v>
      </c>
      <c r="T38" s="68">
        <v>26.946026269999997</v>
      </c>
      <c r="U38" s="68">
        <v>213.33923031000003</v>
      </c>
      <c r="V38" s="91" t="s">
        <v>217</v>
      </c>
      <c r="W38" s="68">
        <v>18.122490519999999</v>
      </c>
      <c r="X38" s="68">
        <v>168.26534427000001</v>
      </c>
      <c r="Y38" s="68">
        <v>176.6876484</v>
      </c>
      <c r="Z38" s="68">
        <v>63.170757869999974</v>
      </c>
    </row>
    <row r="39" spans="1:52" s="67" customFormat="1" ht="13.5" customHeight="1">
      <c r="A39" s="75" t="s">
        <v>247</v>
      </c>
      <c r="B39" s="65">
        <v>-61.579125800000156</v>
      </c>
      <c r="C39" s="65">
        <v>-54.536188410000136</v>
      </c>
      <c r="D39" s="65">
        <v>533.46037129999991</v>
      </c>
      <c r="E39" s="65">
        <v>532.74756820999994</v>
      </c>
      <c r="F39" s="65">
        <v>302.73393000999999</v>
      </c>
      <c r="G39" s="65">
        <v>95.046150670000003</v>
      </c>
      <c r="H39" s="65">
        <v>207.68777933999999</v>
      </c>
      <c r="I39" s="65">
        <v>162.34206491</v>
      </c>
      <c r="J39" s="65">
        <v>2.2363066699999998</v>
      </c>
      <c r="K39" s="65">
        <v>16.138922600000001</v>
      </c>
      <c r="L39" s="65">
        <v>137.08447451000001</v>
      </c>
      <c r="M39" s="65">
        <v>74.553934420000004</v>
      </c>
      <c r="N39" s="65">
        <v>0.71280309000000008</v>
      </c>
      <c r="O39" s="65">
        <v>595.03949710000006</v>
      </c>
      <c r="P39" s="65">
        <v>587.28375662000008</v>
      </c>
      <c r="Q39" s="65">
        <v>129.79501378000003</v>
      </c>
      <c r="R39" s="65">
        <v>229.01868615000001</v>
      </c>
      <c r="S39" s="65">
        <v>84.012167520000006</v>
      </c>
      <c r="T39" s="65">
        <v>4.5462870899999999</v>
      </c>
      <c r="U39" s="65">
        <v>49.285184490000006</v>
      </c>
      <c r="V39" s="109" t="s">
        <v>217</v>
      </c>
      <c r="W39" s="65">
        <v>3.5045255099999841</v>
      </c>
      <c r="X39" s="65">
        <v>43.972302860000013</v>
      </c>
      <c r="Y39" s="65">
        <v>43.149589219999996</v>
      </c>
      <c r="Z39" s="65">
        <v>7.7557404799999992</v>
      </c>
    </row>
    <row r="40" spans="1:52" s="62" customFormat="1" ht="13.5" customHeight="1">
      <c r="A40" s="75" t="s">
        <v>248</v>
      </c>
      <c r="B40" s="72">
        <v>-145.80716956599963</v>
      </c>
      <c r="C40" s="72">
        <v>-123.54737630599971</v>
      </c>
      <c r="D40" s="72">
        <v>1235.5212832350003</v>
      </c>
      <c r="E40" s="72">
        <v>1156.4613058650002</v>
      </c>
      <c r="F40" s="72">
        <v>646.46959422000009</v>
      </c>
      <c r="G40" s="72">
        <v>202.30515751000002</v>
      </c>
      <c r="H40" s="72">
        <v>444.16443671000002</v>
      </c>
      <c r="I40" s="72">
        <v>325.24431644000003</v>
      </c>
      <c r="J40" s="72">
        <v>4.82906513</v>
      </c>
      <c r="K40" s="72">
        <v>28.734894789999998</v>
      </c>
      <c r="L40" s="72">
        <v>302.03000205500007</v>
      </c>
      <c r="M40" s="72">
        <v>174.39774967</v>
      </c>
      <c r="N40" s="72">
        <v>79.059977369999984</v>
      </c>
      <c r="O40" s="72">
        <v>1381.3284528009999</v>
      </c>
      <c r="P40" s="64">
        <v>1280.0086821709999</v>
      </c>
      <c r="Q40" s="72">
        <v>319.68718697100002</v>
      </c>
      <c r="R40" s="72">
        <v>515.17126102000009</v>
      </c>
      <c r="S40" s="72">
        <v>171.63841166999998</v>
      </c>
      <c r="T40" s="72">
        <v>9.2098199199999993</v>
      </c>
      <c r="U40" s="72">
        <v>91.358938230000007</v>
      </c>
      <c r="V40" s="72" t="s">
        <v>217</v>
      </c>
      <c r="W40" s="72">
        <v>10.94627572999997</v>
      </c>
      <c r="X40" s="72">
        <v>85.06834302</v>
      </c>
      <c r="Y40" s="72">
        <v>76.928445609999997</v>
      </c>
      <c r="Z40" s="72">
        <v>101.31977062999999</v>
      </c>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row>
    <row r="41" spans="1:52" s="62" customFormat="1" ht="13.5" customHeight="1">
      <c r="A41" s="113" t="s">
        <v>249</v>
      </c>
      <c r="B41" s="72">
        <v>-175.0434171500001</v>
      </c>
      <c r="C41" s="72">
        <v>-145.38681326000005</v>
      </c>
      <c r="D41" s="72">
        <v>1747.5891119199998</v>
      </c>
      <c r="E41" s="72">
        <v>1743.1178487699999</v>
      </c>
      <c r="F41" s="72">
        <v>1009.6501704399999</v>
      </c>
      <c r="G41" s="72">
        <v>313.33493196000006</v>
      </c>
      <c r="H41" s="72">
        <v>696.31523847999983</v>
      </c>
      <c r="I41" s="72">
        <v>492.90983454999997</v>
      </c>
      <c r="J41" s="72">
        <v>7.3520404000000008</v>
      </c>
      <c r="K41" s="72">
        <v>42.15205468000002</v>
      </c>
      <c r="L41" s="72">
        <v>447.96112629000004</v>
      </c>
      <c r="M41" s="72">
        <v>236.00245695999999</v>
      </c>
      <c r="N41" s="72">
        <v>4.4712631499999969</v>
      </c>
      <c r="O41" s="72">
        <v>1922.6325290699999</v>
      </c>
      <c r="P41" s="64">
        <v>1888.50466203</v>
      </c>
      <c r="Q41" s="72">
        <v>469.67832113700001</v>
      </c>
      <c r="R41" s="72">
        <v>770.59262588299998</v>
      </c>
      <c r="S41" s="72">
        <v>236.49079234999999</v>
      </c>
      <c r="T41" s="72">
        <v>14.494555080000003</v>
      </c>
      <c r="U41" s="72">
        <v>135.06159163999999</v>
      </c>
      <c r="V41" s="110" t="s">
        <v>217</v>
      </c>
      <c r="W41" s="72">
        <v>17.004303960000001</v>
      </c>
      <c r="X41" s="72">
        <v>135.65238219999998</v>
      </c>
      <c r="Y41" s="72">
        <v>109.53008978000001</v>
      </c>
      <c r="Z41" s="72">
        <v>34.127867040000041</v>
      </c>
      <c r="AA41" s="64"/>
    </row>
    <row r="42" spans="1:52" s="78" customFormat="1" ht="13.5" customHeight="1">
      <c r="A42" s="69" t="s">
        <v>250</v>
      </c>
      <c r="B42" s="77">
        <v>-236.51716441200006</v>
      </c>
      <c r="C42" s="77">
        <v>-184.84799392200011</v>
      </c>
      <c r="D42" s="77">
        <v>2455.8092306300005</v>
      </c>
      <c r="E42" s="77">
        <v>2450.4066432100003</v>
      </c>
      <c r="F42" s="77">
        <v>1459.9377692100002</v>
      </c>
      <c r="G42" s="77">
        <v>504.57019735999995</v>
      </c>
      <c r="H42" s="77">
        <v>955.3675718500001</v>
      </c>
      <c r="I42" s="77">
        <v>660.31334167</v>
      </c>
      <c r="J42" s="77">
        <v>10.01886891</v>
      </c>
      <c r="K42" s="77">
        <v>72.435721250000043</v>
      </c>
      <c r="L42" s="77">
        <v>599.23755878000009</v>
      </c>
      <c r="M42" s="77">
        <v>308.77672505999999</v>
      </c>
      <c r="N42" s="77">
        <v>5.4025874200000086</v>
      </c>
      <c r="O42" s="77">
        <v>2692.3263950420005</v>
      </c>
      <c r="P42" s="77">
        <v>2635.2546371320004</v>
      </c>
      <c r="Q42" s="77">
        <v>687.389679129</v>
      </c>
      <c r="R42" s="77">
        <v>1042.245185943</v>
      </c>
      <c r="S42" s="77">
        <v>290.43982099999999</v>
      </c>
      <c r="T42" s="77">
        <v>27.577066049999999</v>
      </c>
      <c r="U42" s="77">
        <v>201.55453821</v>
      </c>
      <c r="V42" s="102" t="s">
        <v>217</v>
      </c>
      <c r="W42" s="77">
        <v>40.679025600000273</v>
      </c>
      <c r="X42" s="77">
        <v>173.50006594999999</v>
      </c>
      <c r="Y42" s="77">
        <v>171.86925524999998</v>
      </c>
      <c r="Z42" s="77">
        <v>57.071757910000002</v>
      </c>
    </row>
    <row r="43" spans="1:52" s="19" customFormat="1" ht="13.5" customHeight="1">
      <c r="A43" s="75" t="s">
        <v>251</v>
      </c>
      <c r="B43" s="72">
        <v>1.636601889999838</v>
      </c>
      <c r="C43" s="65">
        <v>16.037834529999827</v>
      </c>
      <c r="D43" s="65">
        <v>554.01221135000003</v>
      </c>
      <c r="E43" s="65">
        <v>553.11217054999997</v>
      </c>
      <c r="F43" s="65">
        <v>325.10460551</v>
      </c>
      <c r="G43" s="65">
        <v>99.719463680000004</v>
      </c>
      <c r="H43" s="65">
        <v>225.38514182999998</v>
      </c>
      <c r="I43" s="65">
        <v>176.03470683</v>
      </c>
      <c r="J43" s="65">
        <v>0.35059588000000003</v>
      </c>
      <c r="K43" s="65">
        <v>10.93203256</v>
      </c>
      <c r="L43" s="65">
        <v>148.31677853000002</v>
      </c>
      <c r="M43" s="65">
        <v>68.408158069999999</v>
      </c>
      <c r="N43" s="65">
        <v>0.90004079999999986</v>
      </c>
      <c r="O43" s="65">
        <v>552.37560946000019</v>
      </c>
      <c r="P43" s="65">
        <v>537.07433602000015</v>
      </c>
      <c r="Q43" s="65">
        <v>117.99905702000001</v>
      </c>
      <c r="R43" s="65">
        <v>225.35561305000004</v>
      </c>
      <c r="S43" s="65">
        <v>41.295787279999999</v>
      </c>
      <c r="T43" s="65">
        <v>4.0265391099999999</v>
      </c>
      <c r="U43" s="65">
        <v>57.501845750000001</v>
      </c>
      <c r="V43" s="109" t="s">
        <v>217</v>
      </c>
      <c r="W43" s="65">
        <v>4.3458972199999995</v>
      </c>
      <c r="X43" s="65">
        <v>65.01930093</v>
      </c>
      <c r="Y43" s="65">
        <v>21.53029566</v>
      </c>
      <c r="Z43" s="65">
        <v>15.301273440000001</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252</v>
      </c>
      <c r="B44" s="72">
        <v>-145.11149543800002</v>
      </c>
      <c r="C44" s="65">
        <v>-119.16919421800003</v>
      </c>
      <c r="D44" s="65">
        <v>1117.67712289</v>
      </c>
      <c r="E44" s="65">
        <v>1114.0207220899999</v>
      </c>
      <c r="F44" s="65">
        <v>626.86969173999989</v>
      </c>
      <c r="G44" s="65">
        <v>149.80493168999999</v>
      </c>
      <c r="H44" s="65">
        <v>477.0647600499999</v>
      </c>
      <c r="I44" s="65">
        <v>354.72128587999998</v>
      </c>
      <c r="J44" s="65">
        <v>0.35349299000000001</v>
      </c>
      <c r="K44" s="65">
        <v>23.875188220000005</v>
      </c>
      <c r="L44" s="65">
        <v>317.68592196000003</v>
      </c>
      <c r="M44" s="65">
        <v>145.23642718000002</v>
      </c>
      <c r="N44" s="65">
        <v>3.6564008000000001</v>
      </c>
      <c r="O44" s="65">
        <v>1262.788618328</v>
      </c>
      <c r="P44" s="65">
        <v>1233.189916308</v>
      </c>
      <c r="Q44" s="65">
        <v>295.89778945</v>
      </c>
      <c r="R44" s="65">
        <v>510.60461181799997</v>
      </c>
      <c r="S44" s="65">
        <v>132.81751607999999</v>
      </c>
      <c r="T44" s="65">
        <v>12.190950969999999</v>
      </c>
      <c r="U44" s="65">
        <v>104.81101074999999</v>
      </c>
      <c r="V44" s="109" t="s">
        <v>217</v>
      </c>
      <c r="W44" s="65">
        <v>9.09643728</v>
      </c>
      <c r="X44" s="65">
        <v>117.59155800000001</v>
      </c>
      <c r="Y44" s="65">
        <v>50.180041959999997</v>
      </c>
      <c r="Z44" s="65">
        <v>29.598702020000001</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52" s="62" customFormat="1" ht="13.5" customHeight="1">
      <c r="A45" s="75" t="s">
        <v>253</v>
      </c>
      <c r="B45" s="64">
        <v>-91.632593753000037</v>
      </c>
      <c r="C45" s="64">
        <v>-39.918264532999956</v>
      </c>
      <c r="D45" s="64">
        <v>1822.2633935900001</v>
      </c>
      <c r="E45" s="64">
        <v>1820.6172399100001</v>
      </c>
      <c r="F45" s="64">
        <v>1103.0800991399999</v>
      </c>
      <c r="G45" s="64">
        <v>354.73726766999999</v>
      </c>
      <c r="H45" s="64">
        <v>748.34283146999996</v>
      </c>
      <c r="I45" s="64">
        <v>548.11009627999988</v>
      </c>
      <c r="J45" s="64">
        <v>0.35714386999999997</v>
      </c>
      <c r="K45" s="64">
        <v>40.508411159999994</v>
      </c>
      <c r="L45" s="64">
        <v>458.75821904000014</v>
      </c>
      <c r="M45" s="64">
        <v>217.91336670000004</v>
      </c>
      <c r="N45" s="64">
        <v>1.6461536800000001</v>
      </c>
      <c r="O45" s="64">
        <v>1913.8959873430001</v>
      </c>
      <c r="P45" s="64">
        <v>1860.535504443</v>
      </c>
      <c r="Q45" s="64">
        <v>454.34803349400011</v>
      </c>
      <c r="R45" s="64">
        <v>757.45989881899993</v>
      </c>
      <c r="S45" s="64">
        <v>206.58570485000004</v>
      </c>
      <c r="T45" s="64">
        <v>21.577049730000002</v>
      </c>
      <c r="U45" s="64">
        <v>145.23707533999999</v>
      </c>
      <c r="V45" s="110" t="s">
        <v>217</v>
      </c>
      <c r="W45" s="64">
        <v>15.374170979999999</v>
      </c>
      <c r="X45" s="64">
        <v>167.20940025000002</v>
      </c>
      <c r="Y45" s="64">
        <v>92.744170979999993</v>
      </c>
      <c r="Z45" s="64">
        <v>53.360482900000008</v>
      </c>
    </row>
    <row r="46" spans="1:52" s="78" customFormat="1" ht="12.75" customHeight="1">
      <c r="A46" s="116" t="s">
        <v>254</v>
      </c>
      <c r="B46" s="76">
        <v>-138.80679416300018</v>
      </c>
      <c r="C46" s="76">
        <v>-32.736018933000196</v>
      </c>
      <c r="D46" s="76">
        <v>2642.5157915399996</v>
      </c>
      <c r="E46" s="76">
        <v>2637.7503411999996</v>
      </c>
      <c r="F46" s="76">
        <v>1589.6887218899997</v>
      </c>
      <c r="G46" s="102">
        <v>558.55217095</v>
      </c>
      <c r="H46" s="102">
        <v>1031.1365509399998</v>
      </c>
      <c r="I46" s="102">
        <v>740.00801361000003</v>
      </c>
      <c r="J46" s="102">
        <v>0.35737871999999998</v>
      </c>
      <c r="K46" s="102">
        <v>63.424242280000009</v>
      </c>
      <c r="L46" s="102">
        <v>655.10598275000007</v>
      </c>
      <c r="M46" s="102">
        <v>329.17401555999999</v>
      </c>
      <c r="N46" s="102">
        <v>4.7654503399999992</v>
      </c>
      <c r="O46" s="76">
        <v>2781.3225857029997</v>
      </c>
      <c r="P46" s="76">
        <v>2670.4863601329998</v>
      </c>
      <c r="Q46" s="102">
        <v>674.47610310300013</v>
      </c>
      <c r="R46" s="102">
        <v>1069.0461586199999</v>
      </c>
      <c r="S46" s="102">
        <v>263.88015745000007</v>
      </c>
      <c r="T46" s="102">
        <v>36.006644460000004</v>
      </c>
      <c r="U46" s="102">
        <v>207.64182756999998</v>
      </c>
      <c r="V46" s="102" t="s">
        <v>217</v>
      </c>
      <c r="W46" s="102">
        <v>22.714496890000003</v>
      </c>
      <c r="X46" s="102">
        <v>221.94555615999997</v>
      </c>
      <c r="Y46" s="102">
        <v>174.77541588</v>
      </c>
      <c r="Z46" s="102">
        <v>110.83622556999998</v>
      </c>
      <c r="AA46" s="77"/>
    </row>
    <row r="47" spans="1:52" s="78" customFormat="1" ht="12.75" customHeight="1">
      <c r="A47" s="75" t="s">
        <v>255</v>
      </c>
      <c r="B47" s="72">
        <v>-9.3300880319998214</v>
      </c>
      <c r="C47" s="72">
        <v>13.40769815800013</v>
      </c>
      <c r="D47" s="72">
        <v>552.30131489000007</v>
      </c>
      <c r="E47" s="72">
        <v>551.18401902000005</v>
      </c>
      <c r="F47" s="72">
        <v>338.86759381000002</v>
      </c>
      <c r="G47" s="110">
        <v>99.393578829999996</v>
      </c>
      <c r="H47" s="110">
        <v>239.47401497999999</v>
      </c>
      <c r="I47" s="110">
        <v>185.53023644000001</v>
      </c>
      <c r="J47" s="110">
        <v>0</v>
      </c>
      <c r="K47" s="110">
        <v>10.418029669999999</v>
      </c>
      <c r="L47" s="110">
        <v>145.16035159999996</v>
      </c>
      <c r="M47" s="110">
        <v>56.738043940000018</v>
      </c>
      <c r="N47" s="110">
        <v>1.11729587</v>
      </c>
      <c r="O47" s="72">
        <v>561.63140292199989</v>
      </c>
      <c r="P47" s="72">
        <v>537.77632086199992</v>
      </c>
      <c r="Q47" s="110">
        <v>120.49302589000001</v>
      </c>
      <c r="R47" s="110">
        <v>228.88690211199997</v>
      </c>
      <c r="S47" s="110">
        <v>49.521699599999991</v>
      </c>
      <c r="T47" s="110">
        <v>5.39408653</v>
      </c>
      <c r="U47" s="110">
        <v>50.013795060000007</v>
      </c>
      <c r="V47" s="110" t="s">
        <v>217</v>
      </c>
      <c r="W47" s="110">
        <v>5.0647233100000193</v>
      </c>
      <c r="X47" s="110">
        <v>51.285265880000004</v>
      </c>
      <c r="Y47" s="110">
        <v>27.11682248</v>
      </c>
      <c r="Z47" s="110">
        <v>23.855082060000001</v>
      </c>
      <c r="AA47" s="77"/>
    </row>
    <row r="48" spans="1:52" s="19" customFormat="1" ht="13.5" customHeight="1">
      <c r="A48" s="75" t="s">
        <v>256</v>
      </c>
      <c r="B48" s="72">
        <v>-177.6740649599999</v>
      </c>
      <c r="C48" s="65">
        <v>-151.2184592499998</v>
      </c>
      <c r="D48" s="65">
        <v>1104.52198475</v>
      </c>
      <c r="E48" s="65">
        <v>1101.8643828300001</v>
      </c>
      <c r="F48" s="65">
        <v>652.32278240999995</v>
      </c>
      <c r="G48" s="65">
        <v>141.68899954</v>
      </c>
      <c r="H48" s="65">
        <v>510.63378287</v>
      </c>
      <c r="I48" s="65">
        <v>372.73778967999999</v>
      </c>
      <c r="J48" s="65">
        <v>0</v>
      </c>
      <c r="K48" s="65">
        <v>23.043677609999989</v>
      </c>
      <c r="L48" s="65">
        <v>298.71881925000002</v>
      </c>
      <c r="M48" s="65">
        <v>127.77910356000001</v>
      </c>
      <c r="N48" s="65">
        <v>2.6576019199999998</v>
      </c>
      <c r="O48" s="65">
        <v>1282.1960497099999</v>
      </c>
      <c r="P48" s="65">
        <v>1253.0828420799999</v>
      </c>
      <c r="Q48" s="65">
        <v>282.89257560999999</v>
      </c>
      <c r="R48" s="65">
        <v>519.67184915999985</v>
      </c>
      <c r="S48" s="65">
        <v>168.24512627999999</v>
      </c>
      <c r="T48" s="65">
        <v>16.040759180000002</v>
      </c>
      <c r="U48" s="65">
        <v>100.61480009999988</v>
      </c>
      <c r="V48" s="109" t="s">
        <v>217</v>
      </c>
      <c r="W48" s="65">
        <v>9.5532437200000206</v>
      </c>
      <c r="X48" s="65">
        <v>91.300515530000013</v>
      </c>
      <c r="Y48" s="65">
        <v>64.763972500000008</v>
      </c>
      <c r="Z48" s="65">
        <v>29.113207630000005</v>
      </c>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2" s="19" customFormat="1" ht="13.5" customHeight="1">
      <c r="A49" s="75" t="s">
        <v>257</v>
      </c>
      <c r="B49" s="72">
        <v>-195.4753795000006</v>
      </c>
      <c r="C49" s="65">
        <v>-162.72742161000065</v>
      </c>
      <c r="D49" s="65">
        <v>1831.7108186999999</v>
      </c>
      <c r="E49" s="65">
        <v>1827.8243529499998</v>
      </c>
      <c r="F49" s="65">
        <v>1143.5800050799999</v>
      </c>
      <c r="G49" s="65">
        <v>344.99187396999997</v>
      </c>
      <c r="H49" s="65">
        <v>798.58813110999995</v>
      </c>
      <c r="I49" s="65">
        <v>567.06105608000007</v>
      </c>
      <c r="J49" s="65">
        <v>0</v>
      </c>
      <c r="K49" s="65">
        <v>44.403374780000007</v>
      </c>
      <c r="L49" s="65">
        <v>426.71328691999997</v>
      </c>
      <c r="M49" s="65">
        <v>213.12768617</v>
      </c>
      <c r="N49" s="65">
        <v>3.8864657500000002</v>
      </c>
      <c r="O49" s="65">
        <v>2027.1861982000005</v>
      </c>
      <c r="P49" s="65">
        <v>1990.5517745600005</v>
      </c>
      <c r="Q49" s="65">
        <v>459.83485567999992</v>
      </c>
      <c r="R49" s="65">
        <v>797.12164611000014</v>
      </c>
      <c r="S49" s="65">
        <v>249.36757273000003</v>
      </c>
      <c r="T49" s="65">
        <v>29.028366200000001</v>
      </c>
      <c r="U49" s="65">
        <v>152.71086723000025</v>
      </c>
      <c r="V49" s="109" t="s">
        <v>217</v>
      </c>
      <c r="W49" s="65">
        <v>15.461949260000132</v>
      </c>
      <c r="X49" s="65">
        <v>161.04942206000004</v>
      </c>
      <c r="Y49" s="65">
        <v>125.97709529000001</v>
      </c>
      <c r="Z49" s="65">
        <v>36.634423640000001</v>
      </c>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2" s="67" customFormat="1" ht="13.5" customHeight="1">
      <c r="A50" s="69" t="s">
        <v>258</v>
      </c>
      <c r="B50" s="76">
        <v>-275.46773361399937</v>
      </c>
      <c r="C50" s="76">
        <v>-179.57013607399904</v>
      </c>
      <c r="D50" s="76">
        <v>2698.8956381300004</v>
      </c>
      <c r="E50" s="76">
        <v>2618.8076126000005</v>
      </c>
      <c r="F50" s="76">
        <v>1650.6696054200002</v>
      </c>
      <c r="G50" s="76">
        <v>566.79910532000008</v>
      </c>
      <c r="H50" s="76">
        <v>1083.8705001000001</v>
      </c>
      <c r="I50" s="76">
        <v>761.26719148999996</v>
      </c>
      <c r="J50" s="76">
        <v>0</v>
      </c>
      <c r="K50" s="76">
        <v>62.499630530000012</v>
      </c>
      <c r="L50" s="76">
        <v>563.94598729000006</v>
      </c>
      <c r="M50" s="76">
        <v>341.69238936000005</v>
      </c>
      <c r="N50" s="76">
        <v>80.088025529999996</v>
      </c>
      <c r="O50" s="76">
        <v>2974.3633717439998</v>
      </c>
      <c r="P50" s="76">
        <v>2798.3777486739996</v>
      </c>
      <c r="Q50" s="76">
        <v>664.28966115000014</v>
      </c>
      <c r="R50" s="76">
        <v>1130.066450284</v>
      </c>
      <c r="S50" s="76">
        <v>299.64680601000003</v>
      </c>
      <c r="T50" s="76">
        <v>41.664479579999991</v>
      </c>
      <c r="U50" s="76">
        <v>214.50033309999998</v>
      </c>
      <c r="V50" s="76" t="s">
        <v>217</v>
      </c>
      <c r="W50" s="76">
        <v>28.820080989999958</v>
      </c>
      <c r="X50" s="76">
        <v>219.41435999000001</v>
      </c>
      <c r="Y50" s="76">
        <v>199.97557757000001</v>
      </c>
      <c r="Z50" s="76">
        <v>175.98562306999997</v>
      </c>
    </row>
    <row r="51" spans="1:52" s="19" customFormat="1" ht="13.5" customHeight="1">
      <c r="A51" s="75" t="s">
        <v>260</v>
      </c>
      <c r="B51" s="71">
        <v>-31.025538341000129</v>
      </c>
      <c r="C51" s="71">
        <v>16.568249028999958</v>
      </c>
      <c r="D51" s="71">
        <v>559.9339660899999</v>
      </c>
      <c r="E51" s="71">
        <v>557.40115605999995</v>
      </c>
      <c r="F51" s="71">
        <v>355.52896314999998</v>
      </c>
      <c r="G51" s="71">
        <v>103.89546577999999</v>
      </c>
      <c r="H51" s="71">
        <v>251.63349736999999</v>
      </c>
      <c r="I51" s="71">
        <v>193.90414092</v>
      </c>
      <c r="J51" s="71">
        <v>0</v>
      </c>
      <c r="K51" s="71">
        <v>10.263203100000002</v>
      </c>
      <c r="L51" s="71">
        <v>134.64855959999991</v>
      </c>
      <c r="M51" s="71">
        <v>56.960430209999998</v>
      </c>
      <c r="N51" s="71">
        <v>2.5328100300000003</v>
      </c>
      <c r="O51" s="71">
        <v>590.95950443100003</v>
      </c>
      <c r="P51" s="71">
        <v>540.83290703099999</v>
      </c>
      <c r="Q51" s="71">
        <v>136.34804814999998</v>
      </c>
      <c r="R51" s="71">
        <v>245.38125474099994</v>
      </c>
      <c r="S51" s="71">
        <v>32.969111910000002</v>
      </c>
      <c r="T51" s="71">
        <v>7.8278839600000003</v>
      </c>
      <c r="U51" s="71">
        <v>43.624350260000028</v>
      </c>
      <c r="V51" s="71" t="s">
        <v>217</v>
      </c>
      <c r="W51" s="71">
        <v>4.0521729899999999</v>
      </c>
      <c r="X51" s="71">
        <v>56.105862630000004</v>
      </c>
      <c r="Y51" s="71">
        <v>14.52422239</v>
      </c>
      <c r="Z51" s="71">
        <v>50.126597400000001</v>
      </c>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75" t="s">
        <v>262</v>
      </c>
      <c r="B52" s="71">
        <v>-196.00267842100038</v>
      </c>
      <c r="C52" s="71">
        <v>-144.95198307100031</v>
      </c>
      <c r="D52" s="71">
        <v>1103.1584890699999</v>
      </c>
      <c r="E52" s="71">
        <v>1090.2391391199999</v>
      </c>
      <c r="F52" s="71">
        <v>674.4850498699999</v>
      </c>
      <c r="G52" s="71">
        <v>160.33138692</v>
      </c>
      <c r="H52" s="71">
        <v>514.1536629499999</v>
      </c>
      <c r="I52" s="71">
        <v>390.43944432000001</v>
      </c>
      <c r="J52" s="71">
        <v>0</v>
      </c>
      <c r="K52" s="71">
        <v>16.797791319999991</v>
      </c>
      <c r="L52" s="71">
        <v>275.46532158000002</v>
      </c>
      <c r="M52" s="71">
        <v>123.49097635000001</v>
      </c>
      <c r="N52" s="71">
        <v>12.919349949999999</v>
      </c>
      <c r="O52" s="71">
        <v>1299.1611674910002</v>
      </c>
      <c r="P52" s="71">
        <v>1235.1911221910002</v>
      </c>
      <c r="Q52" s="71">
        <v>284.44078348000005</v>
      </c>
      <c r="R52" s="71">
        <v>561.08989829099994</v>
      </c>
      <c r="S52" s="71">
        <v>82.66716661000001</v>
      </c>
      <c r="T52" s="71">
        <v>27.575153319999998</v>
      </c>
      <c r="U52" s="71">
        <v>113.10112320000022</v>
      </c>
      <c r="V52" s="71" t="s">
        <v>217</v>
      </c>
      <c r="W52" s="71">
        <v>7.9474896499999996</v>
      </c>
      <c r="X52" s="71">
        <v>110.68723429000001</v>
      </c>
      <c r="Y52" s="71">
        <v>47.68227335000001</v>
      </c>
      <c r="Z52" s="71">
        <v>63.970045300000017</v>
      </c>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2" s="19" customFormat="1" ht="13.5" customHeight="1">
      <c r="A53" s="75" t="s">
        <v>263</v>
      </c>
      <c r="B53" s="71">
        <v>-203.42447975099731</v>
      </c>
      <c r="C53" s="71">
        <v>-152.38288571099724</v>
      </c>
      <c r="D53" s="71">
        <v>1696.1379733499998</v>
      </c>
      <c r="E53" s="71">
        <v>1680.9101148799998</v>
      </c>
      <c r="F53" s="71">
        <v>1070.01080581</v>
      </c>
      <c r="G53" s="71">
        <v>319.31944510000005</v>
      </c>
      <c r="H53" s="71">
        <v>750.69136070999991</v>
      </c>
      <c r="I53" s="71">
        <v>550.81203268999991</v>
      </c>
      <c r="J53" s="71">
        <v>0</v>
      </c>
      <c r="K53" s="71">
        <v>24.563103319999993</v>
      </c>
      <c r="L53" s="71">
        <v>399.78187987999991</v>
      </c>
      <c r="M53" s="71">
        <v>186.55432587000004</v>
      </c>
      <c r="N53" s="71">
        <v>15.227858469999999</v>
      </c>
      <c r="O53" s="71">
        <v>1899.5624531009971</v>
      </c>
      <c r="P53" s="71">
        <v>1833.2930005909971</v>
      </c>
      <c r="Q53" s="71">
        <v>420.81631679000003</v>
      </c>
      <c r="R53" s="71">
        <v>852.63209243100005</v>
      </c>
      <c r="S53" s="71">
        <v>107.50165713999999</v>
      </c>
      <c r="T53" s="71">
        <v>40.521930969999886</v>
      </c>
      <c r="U53" s="71">
        <v>165.36862434999713</v>
      </c>
      <c r="V53" s="71" t="s">
        <v>217</v>
      </c>
      <c r="W53" s="71">
        <v>12.87042172</v>
      </c>
      <c r="X53" s="71">
        <v>156.93013801000001</v>
      </c>
      <c r="Y53" s="71">
        <v>76.65181917999999</v>
      </c>
      <c r="Z53" s="71">
        <v>66.269452509999994</v>
      </c>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2" s="67" customFormat="1" ht="13.5" customHeight="1">
      <c r="A54" s="69" t="s">
        <v>268</v>
      </c>
      <c r="B54" s="84">
        <v>-431.31249780000007</v>
      </c>
      <c r="C54" s="84">
        <v>-376.6703500499998</v>
      </c>
      <c r="D54" s="84">
        <v>2383.2085760500004</v>
      </c>
      <c r="E54" s="84">
        <v>2353.4362322900006</v>
      </c>
      <c r="F54" s="84">
        <v>1520.8677236400003</v>
      </c>
      <c r="G54" s="84">
        <v>530.87855567999998</v>
      </c>
      <c r="H54" s="84">
        <v>989.98916796000037</v>
      </c>
      <c r="I54" s="84">
        <v>704.38237691999996</v>
      </c>
      <c r="J54" s="84">
        <v>0</v>
      </c>
      <c r="K54" s="84">
        <v>38.742531569999997</v>
      </c>
      <c r="L54" s="84">
        <v>543.16063830000019</v>
      </c>
      <c r="M54" s="84">
        <v>250.66533878000001</v>
      </c>
      <c r="N54" s="84">
        <v>29.772343759999998</v>
      </c>
      <c r="O54" s="84">
        <v>2814.5210738500004</v>
      </c>
      <c r="P54" s="84">
        <v>2730.1065823400004</v>
      </c>
      <c r="Q54" s="84">
        <v>656.88548817000014</v>
      </c>
      <c r="R54" s="84">
        <v>1197.94667721</v>
      </c>
      <c r="S54" s="84">
        <v>156.01228395999999</v>
      </c>
      <c r="T54" s="84">
        <v>60.258958190000001</v>
      </c>
      <c r="U54" s="84">
        <v>245.75323730999995</v>
      </c>
      <c r="V54" s="84" t="s">
        <v>217</v>
      </c>
      <c r="W54" s="84">
        <v>18.437569679999999</v>
      </c>
      <c r="X54" s="84">
        <v>230.78238394000002</v>
      </c>
      <c r="Y54" s="84">
        <v>164.02998388</v>
      </c>
      <c r="Z54" s="84">
        <v>84.414491510000005</v>
      </c>
    </row>
    <row r="55" spans="1:52" s="19" customFormat="1" ht="13.5" customHeight="1">
      <c r="A55" s="66" t="s">
        <v>284</v>
      </c>
      <c r="B55" s="71">
        <v>23.015867346600317</v>
      </c>
      <c r="C55" s="71">
        <v>22.547904246600297</v>
      </c>
      <c r="D55" s="71">
        <v>591.40830307860006</v>
      </c>
      <c r="E55" s="71">
        <v>589.3451874886</v>
      </c>
      <c r="F55" s="71">
        <v>326.06306854000002</v>
      </c>
      <c r="G55" s="71">
        <v>99.14023254</v>
      </c>
      <c r="H55" s="71">
        <v>226.92283600000002</v>
      </c>
      <c r="I55" s="71">
        <v>179.36734074000003</v>
      </c>
      <c r="J55" s="71">
        <v>0</v>
      </c>
      <c r="K55" s="71">
        <v>7.0415164900000002</v>
      </c>
      <c r="L55" s="71">
        <v>190.18297602860002</v>
      </c>
      <c r="M55" s="71">
        <v>66.057626429999999</v>
      </c>
      <c r="N55" s="71">
        <v>2.0631155899999998</v>
      </c>
      <c r="O55" s="71">
        <v>568.39243573199974</v>
      </c>
      <c r="P55" s="71">
        <v>566.79728324199971</v>
      </c>
      <c r="Q55" s="71">
        <v>139.01426706500001</v>
      </c>
      <c r="R55" s="71">
        <v>267.41254814600001</v>
      </c>
      <c r="S55" s="71">
        <v>12.309908890000003</v>
      </c>
      <c r="T55" s="71">
        <v>22.331654299999997</v>
      </c>
      <c r="U55" s="71">
        <v>54.493016829999711</v>
      </c>
      <c r="V55" s="71" t="s">
        <v>217</v>
      </c>
      <c r="W55" s="71">
        <v>3.9008326699999816</v>
      </c>
      <c r="X55" s="71">
        <v>51.063537309999987</v>
      </c>
      <c r="Y55" s="71">
        <v>16.271518030999999</v>
      </c>
      <c r="Z55" s="71">
        <v>1.5951524899999998</v>
      </c>
    </row>
    <row r="56" spans="1:52" s="19" customFormat="1" ht="13.5" customHeight="1">
      <c r="A56" s="66" t="s">
        <v>285</v>
      </c>
      <c r="B56" s="71">
        <v>-187.58814773999984</v>
      </c>
      <c r="C56" s="71">
        <v>-186.04508239999996</v>
      </c>
      <c r="D56" s="71">
        <v>1164.1216440399999</v>
      </c>
      <c r="E56" s="71">
        <v>1138.3984739799998</v>
      </c>
      <c r="F56" s="71">
        <v>632.86545212999988</v>
      </c>
      <c r="G56" s="71">
        <v>139.53219195999998</v>
      </c>
      <c r="H56" s="71">
        <v>493.3332601699999</v>
      </c>
      <c r="I56" s="71">
        <v>360.80150581999999</v>
      </c>
      <c r="J56" s="71">
        <v>0</v>
      </c>
      <c r="K56" s="71">
        <v>14.233076489999995</v>
      </c>
      <c r="L56" s="71">
        <v>356.96002852000004</v>
      </c>
      <c r="M56" s="71">
        <v>134.33991684</v>
      </c>
      <c r="N56" s="71">
        <v>25.723170059999998</v>
      </c>
      <c r="O56" s="71">
        <v>1351.7097917799997</v>
      </c>
      <c r="P56" s="71">
        <v>1324.4435563799998</v>
      </c>
      <c r="Q56" s="71">
        <v>305.16313408999997</v>
      </c>
      <c r="R56" s="71">
        <v>592.89607562000003</v>
      </c>
      <c r="S56" s="71">
        <v>58.336596580000005</v>
      </c>
      <c r="T56" s="71">
        <v>52.820118419999801</v>
      </c>
      <c r="U56" s="71">
        <v>138.0513062899997</v>
      </c>
      <c r="V56" s="71" t="s">
        <v>217</v>
      </c>
      <c r="W56" s="71">
        <v>8.6104818500000828</v>
      </c>
      <c r="X56" s="71">
        <v>116.93950996999999</v>
      </c>
      <c r="Y56" s="71">
        <v>51.626333560000006</v>
      </c>
      <c r="Z56" s="71">
        <v>27.266235399999996</v>
      </c>
    </row>
    <row r="57" spans="1:52" s="19" customFormat="1" ht="13.5" customHeight="1">
      <c r="A57" s="66" t="s">
        <v>286</v>
      </c>
      <c r="B57" s="71">
        <v>-217.62516087999916</v>
      </c>
      <c r="C57" s="71">
        <v>-214.93233477999888</v>
      </c>
      <c r="D57" s="71">
        <v>1869.9700414699998</v>
      </c>
      <c r="E57" s="71">
        <v>1839.6233113999999</v>
      </c>
      <c r="F57" s="71">
        <v>1095.5843979799999</v>
      </c>
      <c r="G57" s="71">
        <v>318.94618066999999</v>
      </c>
      <c r="H57" s="71">
        <v>776.63821730999996</v>
      </c>
      <c r="I57" s="71">
        <v>553.81536501999994</v>
      </c>
      <c r="J57" s="71">
        <v>0</v>
      </c>
      <c r="K57" s="71">
        <v>26.69263909</v>
      </c>
      <c r="L57" s="71">
        <v>507.28957640999994</v>
      </c>
      <c r="M57" s="71">
        <v>210.05669792000003</v>
      </c>
      <c r="N57" s="71">
        <v>30.34673007</v>
      </c>
      <c r="O57" s="71">
        <v>2087.595202349999</v>
      </c>
      <c r="P57" s="71">
        <v>2054.5556461799988</v>
      </c>
      <c r="Q57" s="71">
        <v>493.02222802999995</v>
      </c>
      <c r="R57" s="71">
        <v>894.78034370000023</v>
      </c>
      <c r="S57" s="71">
        <v>84.022116099999991</v>
      </c>
      <c r="T57" s="71">
        <v>68.473795280000175</v>
      </c>
      <c r="U57" s="71">
        <v>198.18850120999863</v>
      </c>
      <c r="V57" s="71" t="s">
        <v>217</v>
      </c>
      <c r="W57" s="71">
        <v>13.457307779999908</v>
      </c>
      <c r="X57" s="71">
        <v>204.05087534</v>
      </c>
      <c r="Y57" s="71">
        <v>98.560478740000008</v>
      </c>
      <c r="Z57" s="71">
        <v>33.039556170000004</v>
      </c>
    </row>
    <row r="58" spans="1:52" s="67" customFormat="1" ht="13.5" customHeight="1">
      <c r="A58" s="118" t="s">
        <v>287</v>
      </c>
      <c r="B58" s="84">
        <v>-442.91620452000097</v>
      </c>
      <c r="C58" s="84">
        <v>-353.99183684000081</v>
      </c>
      <c r="D58" s="84">
        <v>2753.14960316</v>
      </c>
      <c r="E58" s="84">
        <v>2701.8523693900001</v>
      </c>
      <c r="F58" s="84">
        <v>1590.1919923900002</v>
      </c>
      <c r="G58" s="84">
        <v>524.84955981999997</v>
      </c>
      <c r="H58" s="84">
        <v>1065.3424325700003</v>
      </c>
      <c r="I58" s="84">
        <v>746.35160401000007</v>
      </c>
      <c r="J58" s="84">
        <v>0</v>
      </c>
      <c r="K58" s="84">
        <v>44.028441160000007</v>
      </c>
      <c r="L58" s="84">
        <v>653.07584230999987</v>
      </c>
      <c r="M58" s="84">
        <v>414.55609353000006</v>
      </c>
      <c r="N58" s="84">
        <v>51.297233769999998</v>
      </c>
      <c r="O58" s="84">
        <v>3196.0658076800009</v>
      </c>
      <c r="P58" s="84">
        <v>3055.844206230001</v>
      </c>
      <c r="Q58" s="84">
        <v>738.40023603000009</v>
      </c>
      <c r="R58" s="84">
        <v>1258.9490445100002</v>
      </c>
      <c r="S58" s="84">
        <v>126.25475761999998</v>
      </c>
      <c r="T58" s="84">
        <v>94.384108560000001</v>
      </c>
      <c r="U58" s="84">
        <v>296.08941117999996</v>
      </c>
      <c r="V58" s="84" t="s">
        <v>217</v>
      </c>
      <c r="W58" s="84">
        <v>24.519580070000057</v>
      </c>
      <c r="X58" s="84">
        <v>310.52355734000002</v>
      </c>
      <c r="Y58" s="84">
        <v>206.72351092000002</v>
      </c>
      <c r="Z58" s="84">
        <v>140.22160144999998</v>
      </c>
    </row>
    <row r="59" spans="1:52" s="19" customFormat="1" ht="13.5" customHeight="1">
      <c r="A59" s="66" t="s">
        <v>289</v>
      </c>
      <c r="B59" s="71">
        <v>-82.23699195000097</v>
      </c>
      <c r="C59" s="71">
        <v>-82.160606000000939</v>
      </c>
      <c r="D59" s="71">
        <v>565.24546801999998</v>
      </c>
      <c r="E59" s="71">
        <v>562.93481430999998</v>
      </c>
      <c r="F59" s="71">
        <v>357.37433791000001</v>
      </c>
      <c r="G59" s="71">
        <v>106.45850639</v>
      </c>
      <c r="H59" s="71">
        <v>250.91583151999998</v>
      </c>
      <c r="I59" s="71">
        <v>192.28401642</v>
      </c>
      <c r="J59" s="71">
        <v>0</v>
      </c>
      <c r="K59" s="71">
        <v>9.8280924899999977</v>
      </c>
      <c r="L59" s="71">
        <v>145.10371370999999</v>
      </c>
      <c r="M59" s="71">
        <v>50.628670199999995</v>
      </c>
      <c r="N59" s="71">
        <v>2.31065371</v>
      </c>
      <c r="O59" s="71">
        <v>647.48245997000095</v>
      </c>
      <c r="P59" s="71">
        <v>645.09542031000092</v>
      </c>
      <c r="Q59" s="71">
        <v>162.68900823999999</v>
      </c>
      <c r="R59" s="71">
        <v>279.63303757</v>
      </c>
      <c r="S59" s="71">
        <v>25.284001269999994</v>
      </c>
      <c r="T59" s="71">
        <v>14.07931065999998</v>
      </c>
      <c r="U59" s="71">
        <v>67.649297960001022</v>
      </c>
      <c r="V59" s="71" t="s">
        <v>217</v>
      </c>
      <c r="W59" s="71">
        <v>4.0103317299999999</v>
      </c>
      <c r="X59" s="71">
        <v>66.055120430000002</v>
      </c>
      <c r="Y59" s="71">
        <v>25.695312449999999</v>
      </c>
      <c r="Z59" s="71">
        <v>2.3870396599999997</v>
      </c>
    </row>
    <row r="60" spans="1:52" s="19" customFormat="1" ht="13.5" customHeight="1">
      <c r="A60" s="66" t="s">
        <v>292</v>
      </c>
      <c r="B60" s="71">
        <v>-233.31147634400122</v>
      </c>
      <c r="C60" s="71">
        <v>-230.36983541400105</v>
      </c>
      <c r="D60" s="71">
        <v>1190.8556145399998</v>
      </c>
      <c r="E60" s="71">
        <v>1167.1717853299999</v>
      </c>
      <c r="F60" s="71">
        <v>690.39316611999993</v>
      </c>
      <c r="G60" s="71">
        <v>162.13650024999998</v>
      </c>
      <c r="H60" s="71">
        <v>528.25666587000001</v>
      </c>
      <c r="I60" s="71">
        <v>389.78609267000002</v>
      </c>
      <c r="J60" s="71">
        <v>0</v>
      </c>
      <c r="K60" s="71">
        <v>20.818647240000001</v>
      </c>
      <c r="L60" s="71">
        <v>296.66881660000001</v>
      </c>
      <c r="M60" s="71">
        <v>159.29115536999996</v>
      </c>
      <c r="N60" s="71">
        <v>23.683829209999999</v>
      </c>
      <c r="O60" s="71">
        <v>1424.167090884001</v>
      </c>
      <c r="P60" s="71">
        <v>1397.541620744001</v>
      </c>
      <c r="Q60" s="71">
        <v>317.055050854</v>
      </c>
      <c r="R60" s="71">
        <v>629.58374800000001</v>
      </c>
      <c r="S60" s="71">
        <v>66.989395419999994</v>
      </c>
      <c r="T60" s="71">
        <v>30.707812539999949</v>
      </c>
      <c r="U60" s="71">
        <v>129.99765155000119</v>
      </c>
      <c r="V60" s="71" t="s">
        <v>217</v>
      </c>
      <c r="W60" s="71">
        <v>10.325645359999999</v>
      </c>
      <c r="X60" s="71">
        <v>148.89051307</v>
      </c>
      <c r="Y60" s="71">
        <v>63.991803949999998</v>
      </c>
      <c r="Z60" s="71">
        <v>26.625470140000001</v>
      </c>
    </row>
    <row r="61" spans="1:52" s="19" customFormat="1" ht="13.5" customHeight="1">
      <c r="A61" s="66" t="s">
        <v>293</v>
      </c>
      <c r="B61" s="71">
        <v>-242.17868413000019</v>
      </c>
      <c r="C61" s="71">
        <v>-223.06926932000033</v>
      </c>
      <c r="D61" s="71">
        <v>1913.1433366100002</v>
      </c>
      <c r="E61" s="71">
        <v>1885.5604807700001</v>
      </c>
      <c r="F61" s="71">
        <v>1213.22250553</v>
      </c>
      <c r="G61" s="71">
        <v>375.92367447999999</v>
      </c>
      <c r="H61" s="71">
        <v>837.29883104999999</v>
      </c>
      <c r="I61" s="71">
        <v>623.48686429999998</v>
      </c>
      <c r="J61" s="71">
        <v>0</v>
      </c>
      <c r="K61" s="71">
        <v>35.3347075</v>
      </c>
      <c r="L61" s="71">
        <v>418.02079291000013</v>
      </c>
      <c r="M61" s="71">
        <v>218.98247482999997</v>
      </c>
      <c r="N61" s="71">
        <v>27.582855840000001</v>
      </c>
      <c r="O61" s="71">
        <v>2155.3220207400004</v>
      </c>
      <c r="P61" s="71">
        <v>2108.6297500900005</v>
      </c>
      <c r="Q61" s="71">
        <v>471.47057388000002</v>
      </c>
      <c r="R61" s="71">
        <v>937.95060651000017</v>
      </c>
      <c r="S61" s="71">
        <v>108.83388093999999</v>
      </c>
      <c r="T61" s="71">
        <v>46.904395689999994</v>
      </c>
      <c r="U61" s="71">
        <v>191.92279425000038</v>
      </c>
      <c r="V61" s="71" t="s">
        <v>217</v>
      </c>
      <c r="W61" s="71">
        <v>15.329505989999998</v>
      </c>
      <c r="X61" s="71">
        <v>211.24031096000002</v>
      </c>
      <c r="Y61" s="71">
        <v>124.97768187000004</v>
      </c>
      <c r="Z61" s="71">
        <v>46.692270650000005</v>
      </c>
    </row>
    <row r="62" spans="1:52" s="67" customFormat="1" ht="13.5" customHeight="1">
      <c r="A62" s="118" t="s">
        <v>294</v>
      </c>
      <c r="B62" s="84">
        <v>-353.95633495999891</v>
      </c>
      <c r="C62" s="84">
        <v>-282.98715019999918</v>
      </c>
      <c r="D62" s="84">
        <v>2728.8599636400004</v>
      </c>
      <c r="E62" s="84">
        <v>2679.7951450600003</v>
      </c>
      <c r="F62" s="84">
        <v>1756.8098768499999</v>
      </c>
      <c r="G62" s="84">
        <v>603.33037443000001</v>
      </c>
      <c r="H62" s="84">
        <v>1153.4795024199998</v>
      </c>
      <c r="I62" s="84">
        <v>854.88742346000004</v>
      </c>
      <c r="J62" s="84">
        <v>0</v>
      </c>
      <c r="K62" s="84">
        <v>49.388607630000003</v>
      </c>
      <c r="L62" s="84">
        <v>571.42324351000002</v>
      </c>
      <c r="M62" s="84">
        <v>302.17341706999997</v>
      </c>
      <c r="N62" s="84">
        <v>49.064818580000008</v>
      </c>
      <c r="O62" s="84">
        <v>3082.8162985999993</v>
      </c>
      <c r="P62" s="84">
        <v>2962.7822952599995</v>
      </c>
      <c r="Q62" s="84">
        <v>667.52680512000018</v>
      </c>
      <c r="R62" s="84">
        <v>1306.3801085899995</v>
      </c>
      <c r="S62" s="84">
        <v>148.08369487000002</v>
      </c>
      <c r="T62" s="84">
        <v>68.170419780000003</v>
      </c>
      <c r="U62" s="84">
        <v>270.04210353000002</v>
      </c>
      <c r="V62" s="84" t="s">
        <v>217</v>
      </c>
      <c r="W62" s="84">
        <v>29.81575451000009</v>
      </c>
      <c r="X62" s="84">
        <v>263.89454852</v>
      </c>
      <c r="Y62" s="84">
        <v>208.86886034000005</v>
      </c>
      <c r="Z62" s="84">
        <v>120.03400334</v>
      </c>
    </row>
    <row r="63" spans="1:52" s="19" customFormat="1" ht="13.5" customHeight="1">
      <c r="A63" s="66" t="s">
        <v>297</v>
      </c>
      <c r="B63" s="71">
        <v>-56.008340210000028</v>
      </c>
      <c r="C63" s="71">
        <v>-56.123071119999963</v>
      </c>
      <c r="D63" s="71">
        <v>611.68876980000005</v>
      </c>
      <c r="E63" s="71">
        <v>608.7637193600001</v>
      </c>
      <c r="F63" s="71">
        <v>384.71631867000002</v>
      </c>
      <c r="G63" s="71">
        <v>106.32017035</v>
      </c>
      <c r="H63" s="71">
        <v>278.39614832000001</v>
      </c>
      <c r="I63" s="71">
        <v>219.68150613</v>
      </c>
      <c r="J63" s="71">
        <v>0</v>
      </c>
      <c r="K63" s="71">
        <v>13.655931929999999</v>
      </c>
      <c r="L63" s="71">
        <v>152.16168500000001</v>
      </c>
      <c r="M63" s="71">
        <v>58.229783760000004</v>
      </c>
      <c r="N63" s="71">
        <v>2.9250504400000001</v>
      </c>
      <c r="O63" s="71">
        <v>667.69711001000007</v>
      </c>
      <c r="P63" s="71">
        <v>664.88679048000006</v>
      </c>
      <c r="Q63" s="71">
        <v>157.48682355</v>
      </c>
      <c r="R63" s="71">
        <v>296.71865199000007</v>
      </c>
      <c r="S63" s="71">
        <v>36.393220729999996</v>
      </c>
      <c r="T63" s="71">
        <v>16.20527835</v>
      </c>
      <c r="U63" s="71">
        <v>55.754348139999991</v>
      </c>
      <c r="V63" s="71" t="s">
        <v>217</v>
      </c>
      <c r="W63" s="71">
        <v>5.8226541200000002</v>
      </c>
      <c r="X63" s="71">
        <v>57.871346940000009</v>
      </c>
      <c r="Y63" s="71">
        <v>38.634466659999994</v>
      </c>
      <c r="Z63" s="71">
        <v>2.8103195300000001</v>
      </c>
    </row>
    <row r="64" spans="1:52" s="19" customFormat="1" ht="13.5" customHeight="1">
      <c r="A64" s="66" t="s">
        <v>298</v>
      </c>
      <c r="B64" s="71">
        <v>-196.93655129000012</v>
      </c>
      <c r="C64" s="71">
        <v>-193.95137496000007</v>
      </c>
      <c r="D64" s="71">
        <v>1293.2362147999997</v>
      </c>
      <c r="E64" s="71">
        <v>1275.6640646299998</v>
      </c>
      <c r="F64" s="71">
        <v>801.69596927000009</v>
      </c>
      <c r="G64" s="71">
        <v>231.50371296000003</v>
      </c>
      <c r="H64" s="71">
        <v>570.19225631000006</v>
      </c>
      <c r="I64" s="71">
        <v>437.90029387999999</v>
      </c>
      <c r="J64" s="71">
        <v>0</v>
      </c>
      <c r="K64" s="71">
        <v>28.652859509999999</v>
      </c>
      <c r="L64" s="71">
        <v>314.68196718999991</v>
      </c>
      <c r="M64" s="71">
        <v>130.63326866</v>
      </c>
      <c r="N64" s="71">
        <v>17.57215017</v>
      </c>
      <c r="O64" s="71">
        <v>1490.1727660899999</v>
      </c>
      <c r="P64" s="71">
        <v>1469.6154395899998</v>
      </c>
      <c r="Q64" s="71">
        <v>339.37114947999999</v>
      </c>
      <c r="R64" s="71">
        <v>680.07774621999988</v>
      </c>
      <c r="S64" s="71">
        <v>86.884198429999998</v>
      </c>
      <c r="T64" s="71">
        <v>30.169725379999999</v>
      </c>
      <c r="U64" s="71">
        <v>118.06177202999997</v>
      </c>
      <c r="V64" s="71" t="s">
        <v>217</v>
      </c>
      <c r="W64" s="71">
        <v>10.35543936</v>
      </c>
      <c r="X64" s="71">
        <v>118.04009028</v>
      </c>
      <c r="Y64" s="71">
        <v>86.655318410000007</v>
      </c>
      <c r="Z64" s="71">
        <v>20.557326499999999</v>
      </c>
    </row>
    <row r="65" spans="1:35" s="19" customFormat="1" ht="13.5" customHeight="1">
      <c r="A65" s="66" t="s">
        <v>295</v>
      </c>
      <c r="B65" s="71">
        <v>-110.22991071439947</v>
      </c>
      <c r="C65" s="71">
        <v>-106.53850427439966</v>
      </c>
      <c r="D65" s="71">
        <v>2118.0240388100005</v>
      </c>
      <c r="E65" s="71">
        <v>2096.3943612700004</v>
      </c>
      <c r="F65" s="71">
        <v>1381.7977851600001</v>
      </c>
      <c r="G65" s="71">
        <v>488.63269295999999</v>
      </c>
      <c r="H65" s="71">
        <v>893.16509220000012</v>
      </c>
      <c r="I65" s="71">
        <v>671.42636285000003</v>
      </c>
      <c r="J65" s="71">
        <v>0</v>
      </c>
      <c r="K65" s="71">
        <v>40.091662190000008</v>
      </c>
      <c r="L65" s="71">
        <v>449.99643117000022</v>
      </c>
      <c r="M65" s="71">
        <v>224.50848274999998</v>
      </c>
      <c r="N65" s="71">
        <v>21.629677540000003</v>
      </c>
      <c r="O65" s="71">
        <v>2228.2539495244</v>
      </c>
      <c r="P65" s="71">
        <v>2202.9328655444001</v>
      </c>
      <c r="Q65" s="71">
        <v>485.35499510000011</v>
      </c>
      <c r="R65" s="71">
        <v>1009.5864006644001</v>
      </c>
      <c r="S65" s="71">
        <v>131.99199381</v>
      </c>
      <c r="T65" s="71">
        <v>42.66797197999999</v>
      </c>
      <c r="U65" s="71">
        <v>184.60226539999999</v>
      </c>
      <c r="V65" s="71" t="s">
        <v>217</v>
      </c>
      <c r="W65" s="71">
        <v>15.142985130000001</v>
      </c>
      <c r="X65" s="71">
        <v>181.86554860999999</v>
      </c>
      <c r="Y65" s="71">
        <v>151.72070485</v>
      </c>
      <c r="Z65" s="71">
        <v>25.321083980000001</v>
      </c>
    </row>
    <row r="66" spans="1:35" s="67" customFormat="1" ht="13.5" customHeight="1">
      <c r="A66" s="118" t="s">
        <v>296</v>
      </c>
      <c r="B66" s="84">
        <v>-79.536174784399464</v>
      </c>
      <c r="C66" s="84">
        <v>-57.44444639439962</v>
      </c>
      <c r="D66" s="84">
        <v>3198.0509491399998</v>
      </c>
      <c r="E66" s="84">
        <v>3085.4111654399999</v>
      </c>
      <c r="F66" s="84">
        <v>1989.7827547499999</v>
      </c>
      <c r="G66" s="84">
        <v>772.52641354999992</v>
      </c>
      <c r="H66" s="84">
        <v>1217.2563412</v>
      </c>
      <c r="I66" s="84">
        <v>904.35586340999987</v>
      </c>
      <c r="J66" s="84">
        <v>0</v>
      </c>
      <c r="K66" s="84">
        <v>54.631255329999995</v>
      </c>
      <c r="L66" s="84">
        <v>600.33456837999995</v>
      </c>
      <c r="M66" s="84">
        <v>440.6625869799999</v>
      </c>
      <c r="N66" s="84">
        <v>112.6397837</v>
      </c>
      <c r="O66" s="84">
        <v>3277.5871239243993</v>
      </c>
      <c r="P66" s="84">
        <v>3142.8556118343995</v>
      </c>
      <c r="Q66" s="84">
        <v>682.27315360999989</v>
      </c>
      <c r="R66" s="84">
        <v>1428.6638697044</v>
      </c>
      <c r="S66" s="84">
        <v>191.58182144</v>
      </c>
      <c r="T66" s="84">
        <v>55.620363019999992</v>
      </c>
      <c r="U66" s="84">
        <v>258.94409482000003</v>
      </c>
      <c r="V66" s="84" t="s">
        <v>217</v>
      </c>
      <c r="W66" s="84">
        <v>36.728517059999831</v>
      </c>
      <c r="X66" s="84">
        <v>240.86173986999998</v>
      </c>
      <c r="Y66" s="84">
        <v>248.18205230999996</v>
      </c>
      <c r="Z66" s="84">
        <v>134.73151209</v>
      </c>
    </row>
    <row r="67" spans="1:35" s="62" customFormat="1" ht="13.5" customHeight="1">
      <c r="A67" s="79"/>
      <c r="B67" s="72"/>
      <c r="C67" s="72"/>
      <c r="D67" s="72"/>
      <c r="E67" s="72"/>
      <c r="F67" s="72"/>
      <c r="G67" s="72"/>
      <c r="H67" s="72"/>
      <c r="I67" s="72"/>
      <c r="J67" s="72"/>
      <c r="K67" s="72"/>
      <c r="L67" s="72"/>
      <c r="M67" s="72"/>
      <c r="N67" s="72"/>
      <c r="O67" s="72"/>
      <c r="P67" s="64"/>
      <c r="Q67" s="72"/>
      <c r="R67" s="72"/>
      <c r="S67" s="72"/>
      <c r="T67" s="72"/>
      <c r="U67" s="72"/>
      <c r="V67" s="72"/>
      <c r="W67" s="72"/>
      <c r="X67" s="72"/>
      <c r="Y67" s="72"/>
      <c r="Z67" s="72"/>
      <c r="AC67" s="64"/>
      <c r="AD67" s="64"/>
      <c r="AE67" s="64"/>
      <c r="AG67" s="64"/>
      <c r="AH67" s="64"/>
      <c r="AI67" s="64"/>
    </row>
    <row r="68" spans="1:35" s="19" customFormat="1" ht="13.5" customHeight="1">
      <c r="A68" s="62" t="s">
        <v>206</v>
      </c>
      <c r="I68" s="80"/>
      <c r="X68" s="81"/>
      <c r="Z68" s="82"/>
    </row>
    <row r="69" spans="1:35" s="4" customFormat="1" ht="13.5" customHeight="1">
      <c r="A69" s="24" t="s">
        <v>150</v>
      </c>
      <c r="B69" s="83"/>
      <c r="C69" s="83"/>
      <c r="D69" s="83"/>
      <c r="E69" s="83"/>
      <c r="F69" s="83"/>
      <c r="G69" s="2"/>
      <c r="H69" s="2"/>
      <c r="I69" s="6"/>
      <c r="J69" s="2"/>
      <c r="K69" s="2"/>
      <c r="L69" s="2"/>
      <c r="M69" s="2"/>
      <c r="N69" s="2"/>
      <c r="O69" s="2"/>
      <c r="P69" s="2"/>
      <c r="R69" s="2"/>
      <c r="S69" s="2"/>
      <c r="T69" s="2"/>
      <c r="U69" s="2"/>
      <c r="V69" s="2"/>
      <c r="W69" s="2"/>
      <c r="X69" s="34"/>
      <c r="Y69" s="2"/>
      <c r="Z69" s="2"/>
    </row>
    <row r="70" spans="1:35" s="4" customFormat="1" ht="13.5" customHeight="1">
      <c r="A70" s="70" t="s">
        <v>235</v>
      </c>
      <c r="B70" s="72">
        <f>B11</f>
        <v>-25.196482530000026</v>
      </c>
      <c r="C70" s="72">
        <f t="shared" ref="C70:Z70" si="0">C11</f>
        <v>-24.397783580000009</v>
      </c>
      <c r="D70" s="72">
        <f t="shared" si="0"/>
        <v>406.47842041000001</v>
      </c>
      <c r="E70" s="72">
        <f t="shared" si="0"/>
        <v>406.31942041000002</v>
      </c>
      <c r="F70" s="72">
        <f t="shared" si="0"/>
        <v>235.67920067</v>
      </c>
      <c r="G70" s="72">
        <f t="shared" si="0"/>
        <v>73.573642059999997</v>
      </c>
      <c r="H70" s="72">
        <f t="shared" si="0"/>
        <v>162.10555861</v>
      </c>
      <c r="I70" s="72">
        <f t="shared" si="0"/>
        <v>115.36260319999998</v>
      </c>
      <c r="J70" s="72">
        <f t="shared" si="0"/>
        <v>2.3305950000000002</v>
      </c>
      <c r="K70" s="72">
        <f t="shared" si="0"/>
        <v>3.5334044200000001</v>
      </c>
      <c r="L70" s="72">
        <f t="shared" si="0"/>
        <v>25.174513660000031</v>
      </c>
      <c r="M70" s="72">
        <f t="shared" si="0"/>
        <v>139.60170665999999</v>
      </c>
      <c r="N70" s="72">
        <f t="shared" si="0"/>
        <v>0.159</v>
      </c>
      <c r="O70" s="72">
        <f t="shared" si="0"/>
        <v>431.67490294000004</v>
      </c>
      <c r="P70" s="72">
        <f t="shared" si="0"/>
        <v>430.71720399000003</v>
      </c>
      <c r="Q70" s="72">
        <f t="shared" si="0"/>
        <v>68.284241490000014</v>
      </c>
      <c r="R70" s="72">
        <f t="shared" si="0"/>
        <v>179.30547096000001</v>
      </c>
      <c r="S70" s="72">
        <f t="shared" si="0"/>
        <v>7.62525868</v>
      </c>
      <c r="T70" s="72">
        <f t="shared" si="0"/>
        <v>9.3862454100000008</v>
      </c>
      <c r="U70" s="72">
        <f t="shared" si="0"/>
        <v>121.48186421</v>
      </c>
      <c r="V70" s="72" t="str">
        <f t="shared" si="0"/>
        <v>n.a.</v>
      </c>
      <c r="W70" s="72">
        <f t="shared" si="0"/>
        <v>6.8275695599999997</v>
      </c>
      <c r="X70" s="72">
        <f t="shared" si="0"/>
        <v>19.403183920000004</v>
      </c>
      <c r="Y70" s="72">
        <f t="shared" si="0"/>
        <v>18.403369759999997</v>
      </c>
      <c r="Z70" s="72">
        <f t="shared" si="0"/>
        <v>0.95769894999999994</v>
      </c>
    </row>
    <row r="71" spans="1:35" s="4" customFormat="1" ht="13.5" customHeight="1">
      <c r="A71" s="70" t="s">
        <v>236</v>
      </c>
      <c r="B71" s="72">
        <f t="shared" ref="B71:U71" si="1">B12-B11</f>
        <v>170.79772417000004</v>
      </c>
      <c r="C71" s="72">
        <f t="shared" si="1"/>
        <v>168.61369920999994</v>
      </c>
      <c r="D71" s="72">
        <f t="shared" si="1"/>
        <v>692.65874072999998</v>
      </c>
      <c r="E71" s="72">
        <f t="shared" si="1"/>
        <v>688.82643276999988</v>
      </c>
      <c r="F71" s="72">
        <f t="shared" si="1"/>
        <v>247.62889242000006</v>
      </c>
      <c r="G71" s="72">
        <f t="shared" si="1"/>
        <v>84.365598079999984</v>
      </c>
      <c r="H71" s="72">
        <f t="shared" si="1"/>
        <v>163.26329434000007</v>
      </c>
      <c r="I71" s="72">
        <f t="shared" si="1"/>
        <v>100.24556376000002</v>
      </c>
      <c r="J71" s="72">
        <f t="shared" si="1"/>
        <v>2.7694806399999998</v>
      </c>
      <c r="K71" s="72">
        <f t="shared" si="1"/>
        <v>10.359053099999999</v>
      </c>
      <c r="L71" s="72">
        <f t="shared" si="1"/>
        <v>27.415867389999931</v>
      </c>
      <c r="M71" s="72">
        <f t="shared" si="1"/>
        <v>400.65313921999996</v>
      </c>
      <c r="N71" s="72">
        <f t="shared" si="1"/>
        <v>3.8323079600000001</v>
      </c>
      <c r="O71" s="72">
        <f t="shared" si="1"/>
        <v>521.86101655999994</v>
      </c>
      <c r="P71" s="72">
        <f t="shared" si="1"/>
        <v>520.21273355999995</v>
      </c>
      <c r="Q71" s="72">
        <f t="shared" si="1"/>
        <v>67.754286019999981</v>
      </c>
      <c r="R71" s="72">
        <f t="shared" si="1"/>
        <v>222.39238755999995</v>
      </c>
      <c r="S71" s="72">
        <f t="shared" si="1"/>
        <v>10.203365249999999</v>
      </c>
      <c r="T71" s="72">
        <f t="shared" si="1"/>
        <v>23.67029848</v>
      </c>
      <c r="U71" s="72">
        <f t="shared" si="1"/>
        <v>129.57843177000001</v>
      </c>
      <c r="V71" s="72" t="s">
        <v>217</v>
      </c>
      <c r="W71" s="72">
        <f t="shared" ref="W71:Z73" si="2">W12-W11</f>
        <v>8.9336659699999998</v>
      </c>
      <c r="X71" s="72">
        <f t="shared" si="2"/>
        <v>14.987038439999999</v>
      </c>
      <c r="Y71" s="72">
        <f t="shared" si="2"/>
        <v>42.693260070000001</v>
      </c>
      <c r="Z71" s="72">
        <f t="shared" si="2"/>
        <v>1.6482830000000004</v>
      </c>
    </row>
    <row r="72" spans="1:35" s="4" customFormat="1" ht="13.5" customHeight="1">
      <c r="A72" s="70" t="s">
        <v>225</v>
      </c>
      <c r="B72" s="72">
        <f>B13-B12</f>
        <v>-191.56678508899984</v>
      </c>
      <c r="C72" s="72">
        <f t="shared" ref="C72:U72" si="3">C13-C12</f>
        <v>-190.91099549899991</v>
      </c>
      <c r="D72" s="72">
        <f t="shared" si="3"/>
        <v>309.35897140099996</v>
      </c>
      <c r="E72" s="72">
        <f t="shared" si="3"/>
        <v>309.20645511099997</v>
      </c>
      <c r="F72" s="72">
        <f t="shared" si="3"/>
        <v>307.28646897999988</v>
      </c>
      <c r="G72" s="72">
        <f t="shared" si="3"/>
        <v>136.29696883999998</v>
      </c>
      <c r="H72" s="72">
        <f t="shared" si="3"/>
        <v>170.98950013999996</v>
      </c>
      <c r="I72" s="72">
        <f t="shared" si="3"/>
        <v>102.74266007</v>
      </c>
      <c r="J72" s="72">
        <f t="shared" si="3"/>
        <v>2.6903763700000001</v>
      </c>
      <c r="K72" s="72">
        <f t="shared" si="3"/>
        <v>6.1399314800000031</v>
      </c>
      <c r="L72" s="72">
        <f t="shared" si="3"/>
        <v>37.462748961000102</v>
      </c>
      <c r="M72" s="72">
        <f t="shared" si="3"/>
        <v>-44.373070679999955</v>
      </c>
      <c r="N72" s="72">
        <f t="shared" si="3"/>
        <v>0.15251628999999989</v>
      </c>
      <c r="O72" s="72">
        <f t="shared" si="3"/>
        <v>500.9257564899998</v>
      </c>
      <c r="P72" s="72">
        <f t="shared" si="3"/>
        <v>500.11745060999988</v>
      </c>
      <c r="Q72" s="72">
        <f t="shared" si="3"/>
        <v>102.51480481999999</v>
      </c>
      <c r="R72" s="72">
        <f t="shared" si="3"/>
        <v>176.01891131000002</v>
      </c>
      <c r="S72" s="72">
        <f t="shared" si="3"/>
        <v>14.167670139999998</v>
      </c>
      <c r="T72" s="72">
        <f t="shared" si="3"/>
        <v>7.4297005500000068</v>
      </c>
      <c r="U72" s="72">
        <f t="shared" si="3"/>
        <v>117.35983024000004</v>
      </c>
      <c r="V72" s="72" t="s">
        <v>217</v>
      </c>
      <c r="W72" s="72">
        <f t="shared" si="2"/>
        <v>17.836374909999996</v>
      </c>
      <c r="X72" s="72">
        <f t="shared" si="2"/>
        <v>33.134740390000012</v>
      </c>
      <c r="Y72" s="72">
        <f t="shared" si="2"/>
        <v>31.655418250000025</v>
      </c>
      <c r="Z72" s="72">
        <f t="shared" si="2"/>
        <v>0.80830587999999981</v>
      </c>
    </row>
    <row r="73" spans="1:35" s="4" customFormat="1" ht="13.5" customHeight="1">
      <c r="A73" s="73" t="s">
        <v>226</v>
      </c>
      <c r="B73" s="68">
        <f t="shared" ref="B73:U73" si="4">B14-B13</f>
        <v>-113.36748714100054</v>
      </c>
      <c r="C73" s="68">
        <f t="shared" si="4"/>
        <v>-109.84514582100019</v>
      </c>
      <c r="D73" s="68">
        <f t="shared" si="4"/>
        <v>740.19993390900026</v>
      </c>
      <c r="E73" s="68">
        <f t="shared" si="4"/>
        <v>740.09074776900047</v>
      </c>
      <c r="F73" s="68">
        <f t="shared" si="4"/>
        <v>367.75242098000012</v>
      </c>
      <c r="G73" s="68">
        <f t="shared" si="4"/>
        <v>176.10502600000007</v>
      </c>
      <c r="H73" s="68">
        <f t="shared" si="4"/>
        <v>191.64739498000006</v>
      </c>
      <c r="I73" s="68">
        <f t="shared" si="4"/>
        <v>111.13721350999998</v>
      </c>
      <c r="J73" s="68">
        <f t="shared" si="4"/>
        <v>2.8551157999999992</v>
      </c>
      <c r="K73" s="68">
        <f t="shared" si="4"/>
        <v>7.8138677699999981</v>
      </c>
      <c r="L73" s="68">
        <f t="shared" si="4"/>
        <v>32.185890268999856</v>
      </c>
      <c r="M73" s="68">
        <f t="shared" si="4"/>
        <v>329.4834529499999</v>
      </c>
      <c r="N73" s="68">
        <f t="shared" si="4"/>
        <v>0.10918614000000115</v>
      </c>
      <c r="O73" s="68">
        <f t="shared" si="4"/>
        <v>853.5674210500008</v>
      </c>
      <c r="P73" s="68">
        <f t="shared" si="4"/>
        <v>849.93589359000066</v>
      </c>
      <c r="Q73" s="68">
        <f t="shared" si="4"/>
        <v>130.32629083999996</v>
      </c>
      <c r="R73" s="68">
        <f t="shared" si="4"/>
        <v>218.09705875000009</v>
      </c>
      <c r="S73" s="68">
        <f t="shared" si="4"/>
        <v>19.082814200000008</v>
      </c>
      <c r="T73" s="68">
        <f t="shared" si="4"/>
        <v>31.765449349999997</v>
      </c>
      <c r="U73" s="68">
        <f t="shared" si="4"/>
        <v>179.83022898000036</v>
      </c>
      <c r="V73" s="76" t="s">
        <v>217</v>
      </c>
      <c r="W73" s="68">
        <f t="shared" si="2"/>
        <v>12.048402250000002</v>
      </c>
      <c r="X73" s="68">
        <f t="shared" si="2"/>
        <v>89.803744690000002</v>
      </c>
      <c r="Y73" s="68">
        <f t="shared" si="2"/>
        <v>168.98190453000007</v>
      </c>
      <c r="Z73" s="68">
        <f t="shared" si="2"/>
        <v>3.63152746</v>
      </c>
    </row>
    <row r="74" spans="1:35" s="4" customFormat="1" ht="13.5" customHeight="1">
      <c r="A74" s="70" t="s">
        <v>237</v>
      </c>
      <c r="B74" s="72">
        <f>B15</f>
        <v>9.7472914729999047</v>
      </c>
      <c r="C74" s="72">
        <f t="shared" ref="C74:Z74" si="5">C15</f>
        <v>11.608446852999919</v>
      </c>
      <c r="D74" s="72">
        <f t="shared" si="5"/>
        <v>436.25199347999995</v>
      </c>
      <c r="E74" s="72">
        <f t="shared" si="5"/>
        <v>436.08804483999995</v>
      </c>
      <c r="F74" s="72">
        <f t="shared" si="5"/>
        <v>242.21941178999998</v>
      </c>
      <c r="G74" s="72">
        <f t="shared" si="5"/>
        <v>92.876664869999985</v>
      </c>
      <c r="H74" s="72">
        <f t="shared" si="5"/>
        <v>149.34274692</v>
      </c>
      <c r="I74" s="72">
        <f t="shared" si="5"/>
        <v>100.82730594</v>
      </c>
      <c r="J74" s="72">
        <f t="shared" si="5"/>
        <v>2.4076874100000003</v>
      </c>
      <c r="K74" s="72">
        <f t="shared" si="5"/>
        <v>5.8796650200000009</v>
      </c>
      <c r="L74" s="72">
        <f t="shared" si="5"/>
        <v>24.441326070000002</v>
      </c>
      <c r="M74" s="72">
        <f t="shared" si="5"/>
        <v>161.13995455</v>
      </c>
      <c r="N74" s="72">
        <f t="shared" si="5"/>
        <v>0.16394864000000001</v>
      </c>
      <c r="O74" s="72">
        <f t="shared" si="5"/>
        <v>426.50470200700005</v>
      </c>
      <c r="P74" s="72">
        <f t="shared" si="5"/>
        <v>424.47959798700003</v>
      </c>
      <c r="Q74" s="72">
        <f t="shared" si="5"/>
        <v>59.364619540000007</v>
      </c>
      <c r="R74" s="72">
        <f t="shared" si="5"/>
        <v>170.06479472000004</v>
      </c>
      <c r="S74" s="72">
        <f t="shared" si="5"/>
        <v>15.606132529999998</v>
      </c>
      <c r="T74" s="72">
        <f t="shared" si="5"/>
        <v>12.490801929999998</v>
      </c>
      <c r="U74" s="72">
        <f t="shared" si="5"/>
        <v>102.76017100700003</v>
      </c>
      <c r="V74" s="72" t="str">
        <f t="shared" si="5"/>
        <v>n.a.</v>
      </c>
      <c r="W74" s="72">
        <f t="shared" si="5"/>
        <v>6.7341280999999995</v>
      </c>
      <c r="X74" s="72">
        <f t="shared" si="5"/>
        <v>26.987634419999992</v>
      </c>
      <c r="Y74" s="72">
        <f t="shared" si="5"/>
        <v>30.471315739999998</v>
      </c>
      <c r="Z74" s="72">
        <f t="shared" si="5"/>
        <v>2.0251040200000001</v>
      </c>
    </row>
    <row r="75" spans="1:35" s="4" customFormat="1" ht="13.5" customHeight="1">
      <c r="A75" s="70" t="s">
        <v>238</v>
      </c>
      <c r="B75" s="72">
        <f t="shared" ref="B75:U75" si="6">B16-B15</f>
        <v>-54.486939652999695</v>
      </c>
      <c r="C75" s="72">
        <f t="shared" si="6"/>
        <v>-51.467645642999742</v>
      </c>
      <c r="D75" s="72">
        <f t="shared" si="6"/>
        <v>502.89820852000008</v>
      </c>
      <c r="E75" s="72">
        <f t="shared" si="6"/>
        <v>501.85554952000007</v>
      </c>
      <c r="F75" s="72">
        <f t="shared" si="6"/>
        <v>263.21388010999999</v>
      </c>
      <c r="G75" s="72">
        <f t="shared" si="6"/>
        <v>81.585288439999999</v>
      </c>
      <c r="H75" s="72">
        <f t="shared" si="6"/>
        <v>181.62859166999996</v>
      </c>
      <c r="I75" s="72">
        <f t="shared" si="6"/>
        <v>116.10857124</v>
      </c>
      <c r="J75" s="72">
        <f t="shared" si="6"/>
        <v>2.7669403299999997</v>
      </c>
      <c r="K75" s="72">
        <f t="shared" si="6"/>
        <v>6.8702023199999989</v>
      </c>
      <c r="L75" s="72">
        <f t="shared" si="6"/>
        <v>33.00574499999999</v>
      </c>
      <c r="M75" s="72">
        <f t="shared" si="6"/>
        <v>195.99878176000001</v>
      </c>
      <c r="N75" s="72">
        <f t="shared" si="6"/>
        <v>1.0426589999999998</v>
      </c>
      <c r="O75" s="72">
        <f t="shared" si="6"/>
        <v>557.38514817299983</v>
      </c>
      <c r="P75" s="72">
        <f t="shared" si="6"/>
        <v>553.32319516299981</v>
      </c>
      <c r="Q75" s="72">
        <f t="shared" si="6"/>
        <v>87.132904089999954</v>
      </c>
      <c r="R75" s="72">
        <f t="shared" si="6"/>
        <v>209.81028109999991</v>
      </c>
      <c r="S75" s="72">
        <f t="shared" si="6"/>
        <v>10.804858490000003</v>
      </c>
      <c r="T75" s="72">
        <f t="shared" si="6"/>
        <v>13.153499870000003</v>
      </c>
      <c r="U75" s="72">
        <f t="shared" si="6"/>
        <v>134.6318286129999</v>
      </c>
      <c r="V75" s="72" t="s">
        <v>217</v>
      </c>
      <c r="W75" s="72">
        <f t="shared" ref="W75:Z77" si="7">W16-W15</f>
        <v>8.3298263400000021</v>
      </c>
      <c r="X75" s="72">
        <f t="shared" si="7"/>
        <v>37.749783000000008</v>
      </c>
      <c r="Y75" s="72">
        <f t="shared" si="7"/>
        <v>51.710213660000008</v>
      </c>
      <c r="Z75" s="72">
        <f t="shared" si="7"/>
        <v>4.0619530099999999</v>
      </c>
    </row>
    <row r="76" spans="1:35" s="4" customFormat="1" ht="13.5" customHeight="1">
      <c r="A76" s="70" t="s">
        <v>227</v>
      </c>
      <c r="B76" s="72">
        <f>B17-B16</f>
        <v>20.006426499999748</v>
      </c>
      <c r="C76" s="72">
        <f t="shared" ref="C76:U76" si="8">C17-C16</f>
        <v>21.357601959999897</v>
      </c>
      <c r="D76" s="72">
        <f t="shared" si="8"/>
        <v>574.10080457000004</v>
      </c>
      <c r="E76" s="72">
        <f t="shared" si="8"/>
        <v>573.78164732000016</v>
      </c>
      <c r="F76" s="72">
        <f t="shared" si="8"/>
        <v>318.71819109000023</v>
      </c>
      <c r="G76" s="72">
        <f t="shared" si="8"/>
        <v>125.49738236000005</v>
      </c>
      <c r="H76" s="72">
        <f t="shared" si="8"/>
        <v>193.22080873000016</v>
      </c>
      <c r="I76" s="72">
        <f t="shared" si="8"/>
        <v>123.18765449000009</v>
      </c>
      <c r="J76" s="72">
        <f t="shared" si="8"/>
        <v>2.7843192199999995</v>
      </c>
      <c r="K76" s="72">
        <f t="shared" si="8"/>
        <v>10.874101099999999</v>
      </c>
      <c r="L76" s="72">
        <f t="shared" si="8"/>
        <v>32.089907790000098</v>
      </c>
      <c r="M76" s="72">
        <f t="shared" si="8"/>
        <v>209.31512811999994</v>
      </c>
      <c r="N76" s="72">
        <f t="shared" si="8"/>
        <v>0.31915724999999995</v>
      </c>
      <c r="O76" s="72">
        <f t="shared" si="8"/>
        <v>554.09437807000029</v>
      </c>
      <c r="P76" s="72">
        <f t="shared" si="8"/>
        <v>552.42404536000026</v>
      </c>
      <c r="Q76" s="72">
        <f t="shared" si="8"/>
        <v>73.744756260000088</v>
      </c>
      <c r="R76" s="72">
        <f t="shared" si="8"/>
        <v>168.9424415900001</v>
      </c>
      <c r="S76" s="72">
        <f t="shared" si="8"/>
        <v>17.001064859999996</v>
      </c>
      <c r="T76" s="72">
        <f t="shared" si="8"/>
        <v>21.323410710000005</v>
      </c>
      <c r="U76" s="72">
        <f t="shared" si="8"/>
        <v>165.72964918000008</v>
      </c>
      <c r="V76" s="72" t="s">
        <v>217</v>
      </c>
      <c r="W76" s="72">
        <f t="shared" si="7"/>
        <v>8.6970195000000015</v>
      </c>
      <c r="X76" s="72">
        <f t="shared" si="7"/>
        <v>41.522729069999997</v>
      </c>
      <c r="Y76" s="72">
        <f t="shared" si="7"/>
        <v>55.462974190000054</v>
      </c>
      <c r="Z76" s="72">
        <f t="shared" si="7"/>
        <v>1.6703327099999994</v>
      </c>
    </row>
    <row r="77" spans="1:35" s="4" customFormat="1" ht="13.5" customHeight="1">
      <c r="A77" s="73" t="s">
        <v>228</v>
      </c>
      <c r="B77" s="68">
        <f t="shared" ref="B77:U77" si="9">B18-B17</f>
        <v>3.7238533200002166</v>
      </c>
      <c r="C77" s="68">
        <f t="shared" si="9"/>
        <v>5.4485238199999912</v>
      </c>
      <c r="D77" s="68">
        <f t="shared" si="9"/>
        <v>600.18973014000017</v>
      </c>
      <c r="E77" s="68">
        <f t="shared" si="9"/>
        <v>599.67710240999986</v>
      </c>
      <c r="F77" s="68">
        <f t="shared" si="9"/>
        <v>344.82961553999985</v>
      </c>
      <c r="G77" s="68">
        <f t="shared" si="9"/>
        <v>150.91510799000002</v>
      </c>
      <c r="H77" s="68">
        <f t="shared" si="9"/>
        <v>193.91450754999994</v>
      </c>
      <c r="I77" s="68">
        <f t="shared" si="9"/>
        <v>119.62745631999991</v>
      </c>
      <c r="J77" s="68">
        <f t="shared" si="9"/>
        <v>3.1236806100000001</v>
      </c>
      <c r="K77" s="68">
        <f t="shared" si="9"/>
        <v>1.5566952700000023</v>
      </c>
      <c r="L77" s="68">
        <f t="shared" si="9"/>
        <v>45.831387489999884</v>
      </c>
      <c r="M77" s="68">
        <f t="shared" si="9"/>
        <v>204.33572349999997</v>
      </c>
      <c r="N77" s="68">
        <f t="shared" si="9"/>
        <v>0.51262773000000039</v>
      </c>
      <c r="O77" s="68">
        <f t="shared" si="9"/>
        <v>596.46587681999995</v>
      </c>
      <c r="P77" s="68">
        <f t="shared" si="9"/>
        <v>594.22857858999987</v>
      </c>
      <c r="Q77" s="68">
        <f t="shared" si="9"/>
        <v>126.6818565099999</v>
      </c>
      <c r="R77" s="68">
        <f t="shared" si="9"/>
        <v>215.42835869999999</v>
      </c>
      <c r="S77" s="68">
        <f t="shared" si="9"/>
        <v>13.452294170000002</v>
      </c>
      <c r="T77" s="68">
        <f t="shared" si="9"/>
        <v>25.738358749999996</v>
      </c>
      <c r="U77" s="68">
        <f t="shared" si="9"/>
        <v>126.76707981000004</v>
      </c>
      <c r="V77" s="76" t="s">
        <v>217</v>
      </c>
      <c r="W77" s="68">
        <f t="shared" si="7"/>
        <v>8.513563989999998</v>
      </c>
      <c r="X77" s="68">
        <f t="shared" si="7"/>
        <v>31.617390919999977</v>
      </c>
      <c r="Y77" s="68">
        <f t="shared" si="7"/>
        <v>46.029675739999959</v>
      </c>
      <c r="Z77" s="68">
        <f t="shared" si="7"/>
        <v>2.2372982299999995</v>
      </c>
    </row>
    <row r="78" spans="1:35" s="4" customFormat="1" ht="13.5" customHeight="1">
      <c r="A78" s="70" t="s">
        <v>229</v>
      </c>
      <c r="B78" s="72">
        <f>B19</f>
        <v>14.882853351999984</v>
      </c>
      <c r="C78" s="72">
        <f t="shared" ref="C78:Z78" si="10">C19</f>
        <v>18.66734986199998</v>
      </c>
      <c r="D78" s="72">
        <f t="shared" si="10"/>
        <v>424.90788163399998</v>
      </c>
      <c r="E78" s="72">
        <f t="shared" si="10"/>
        <v>424.29008503399996</v>
      </c>
      <c r="F78" s="72">
        <f t="shared" si="10"/>
        <v>227.82438139999999</v>
      </c>
      <c r="G78" s="72">
        <f t="shared" si="10"/>
        <v>87.387394499999999</v>
      </c>
      <c r="H78" s="72">
        <f t="shared" si="10"/>
        <v>140.43698689999999</v>
      </c>
      <c r="I78" s="72">
        <f t="shared" si="10"/>
        <v>98.645674040000003</v>
      </c>
      <c r="J78" s="72">
        <f t="shared" si="10"/>
        <v>2.2164386899999999</v>
      </c>
      <c r="K78" s="72">
        <f t="shared" si="10"/>
        <v>6.3233603939999998</v>
      </c>
      <c r="L78" s="72">
        <f t="shared" si="10"/>
        <v>24.868646459999965</v>
      </c>
      <c r="M78" s="72">
        <f t="shared" si="10"/>
        <v>163.05725809</v>
      </c>
      <c r="N78" s="72">
        <f t="shared" si="10"/>
        <v>0.61779660000000003</v>
      </c>
      <c r="O78" s="72">
        <f t="shared" si="10"/>
        <v>410.02502828199999</v>
      </c>
      <c r="P78" s="72">
        <f t="shared" si="10"/>
        <v>405.62273517199998</v>
      </c>
      <c r="Q78" s="72">
        <f t="shared" si="10"/>
        <v>44.483473689999997</v>
      </c>
      <c r="R78" s="72">
        <f t="shared" si="10"/>
        <v>159.992288812</v>
      </c>
      <c r="S78" s="72">
        <f t="shared" si="10"/>
        <v>21.311456380000003</v>
      </c>
      <c r="T78" s="72">
        <f t="shared" si="10"/>
        <v>5.5294069799999992</v>
      </c>
      <c r="U78" s="72">
        <f t="shared" si="10"/>
        <v>143.26987414999999</v>
      </c>
      <c r="V78" s="72" t="str">
        <f t="shared" si="10"/>
        <v>n.a.</v>
      </c>
      <c r="W78" s="72">
        <f t="shared" si="10"/>
        <v>6.6932173600000002</v>
      </c>
      <c r="X78" s="72">
        <f t="shared" si="10"/>
        <v>17.98697297</v>
      </c>
      <c r="Y78" s="72">
        <f t="shared" si="10"/>
        <v>6.356044830000001</v>
      </c>
      <c r="Z78" s="72">
        <f t="shared" si="10"/>
        <v>4.4022931100000005</v>
      </c>
    </row>
    <row r="79" spans="1:35" s="4" customFormat="1" ht="13.5" customHeight="1">
      <c r="A79" s="70" t="s">
        <v>230</v>
      </c>
      <c r="B79" s="72">
        <f t="shared" ref="B79:U79" si="11">B20-B19</f>
        <v>-305.65567960427995</v>
      </c>
      <c r="C79" s="72">
        <f t="shared" si="11"/>
        <v>-106.75835984428005</v>
      </c>
      <c r="D79" s="72">
        <f t="shared" si="11"/>
        <v>471.79557837200002</v>
      </c>
      <c r="E79" s="72">
        <f t="shared" si="11"/>
        <v>471.76900318200001</v>
      </c>
      <c r="F79" s="72">
        <f t="shared" si="11"/>
        <v>239.4209611</v>
      </c>
      <c r="G79" s="72">
        <f t="shared" si="11"/>
        <v>75.68844746000002</v>
      </c>
      <c r="H79" s="72">
        <f t="shared" si="11"/>
        <v>163.73251363999995</v>
      </c>
      <c r="I79" s="72">
        <f t="shared" si="11"/>
        <v>104.20048802000001</v>
      </c>
      <c r="J79" s="72">
        <f t="shared" si="11"/>
        <v>2.2348387300000003</v>
      </c>
      <c r="K79" s="72">
        <f t="shared" si="11"/>
        <v>8.4339343660000026</v>
      </c>
      <c r="L79" s="72">
        <f t="shared" si="11"/>
        <v>35.125042256000015</v>
      </c>
      <c r="M79" s="72">
        <f t="shared" si="11"/>
        <v>186.55422672999998</v>
      </c>
      <c r="N79" s="72">
        <f t="shared" si="11"/>
        <v>2.657518999999986E-2</v>
      </c>
      <c r="O79" s="72">
        <f t="shared" si="11"/>
        <v>777.45125797627998</v>
      </c>
      <c r="P79" s="72">
        <f t="shared" si="11"/>
        <v>578.52736302628</v>
      </c>
      <c r="Q79" s="72">
        <f t="shared" si="11"/>
        <v>154.53668693999998</v>
      </c>
      <c r="R79" s="72">
        <f t="shared" si="11"/>
        <v>167.80812934228001</v>
      </c>
      <c r="S79" s="72">
        <f t="shared" si="11"/>
        <v>17.070871363999991</v>
      </c>
      <c r="T79" s="72">
        <f t="shared" si="11"/>
        <v>7.85853511</v>
      </c>
      <c r="U79" s="72">
        <f t="shared" si="11"/>
        <v>148.40411079999998</v>
      </c>
      <c r="V79" s="72" t="s">
        <v>217</v>
      </c>
      <c r="W79" s="72">
        <f t="shared" ref="W79:Z81" si="12">W20-W19</f>
        <v>8.3903372699999981</v>
      </c>
      <c r="X79" s="72">
        <f t="shared" si="12"/>
        <v>45.065768710000015</v>
      </c>
      <c r="Y79" s="72">
        <f t="shared" si="12"/>
        <v>29.392923490000001</v>
      </c>
      <c r="Z79" s="72">
        <f t="shared" si="12"/>
        <v>198.92389495</v>
      </c>
    </row>
    <row r="80" spans="1:35" s="4" customFormat="1" ht="13.5" customHeight="1">
      <c r="A80" s="70" t="s">
        <v>223</v>
      </c>
      <c r="B80" s="72">
        <f>B21-B20</f>
        <v>14.724456667999789</v>
      </c>
      <c r="C80" s="72">
        <f t="shared" ref="C80:U80" si="13">C21-C20</f>
        <v>16.907087227999796</v>
      </c>
      <c r="D80" s="72">
        <f t="shared" si="13"/>
        <v>506.40115564899986</v>
      </c>
      <c r="E80" s="72">
        <f t="shared" si="13"/>
        <v>506.38961036899991</v>
      </c>
      <c r="F80" s="72">
        <f t="shared" si="13"/>
        <v>284.59115224000004</v>
      </c>
      <c r="G80" s="72">
        <f t="shared" si="13"/>
        <v>107.17839491999999</v>
      </c>
      <c r="H80" s="72">
        <f t="shared" si="13"/>
        <v>177.41275732000003</v>
      </c>
      <c r="I80" s="72">
        <f t="shared" si="13"/>
        <v>109.83128432999999</v>
      </c>
      <c r="J80" s="72">
        <f t="shared" si="13"/>
        <v>2.2206274099999996</v>
      </c>
      <c r="K80" s="72">
        <f t="shared" si="13"/>
        <v>9.5511887899999994</v>
      </c>
      <c r="L80" s="72">
        <f t="shared" si="13"/>
        <v>35.47162333899999</v>
      </c>
      <c r="M80" s="72">
        <f t="shared" si="13"/>
        <v>174.55501858999992</v>
      </c>
      <c r="N80" s="72">
        <f t="shared" si="13"/>
        <v>1.1545280000000213E-2</v>
      </c>
      <c r="O80" s="72">
        <f t="shared" si="13"/>
        <v>491.67669898100007</v>
      </c>
      <c r="P80" s="72">
        <f t="shared" si="13"/>
        <v>489.48252314100012</v>
      </c>
      <c r="Q80" s="72">
        <f t="shared" si="13"/>
        <v>73.852538260000046</v>
      </c>
      <c r="R80" s="72">
        <f t="shared" si="13"/>
        <v>164.33181346499998</v>
      </c>
      <c r="S80" s="72">
        <f t="shared" si="13"/>
        <v>30.245351056000004</v>
      </c>
      <c r="T80" s="72">
        <f t="shared" si="13"/>
        <v>21.75048078</v>
      </c>
      <c r="U80" s="72">
        <f t="shared" si="13"/>
        <v>113.53579721999995</v>
      </c>
      <c r="V80" s="72" t="s">
        <v>217</v>
      </c>
      <c r="W80" s="72">
        <f t="shared" si="12"/>
        <v>12.359149849999998</v>
      </c>
      <c r="X80" s="72">
        <f t="shared" si="12"/>
        <v>35.053311159999993</v>
      </c>
      <c r="Y80" s="72">
        <f t="shared" si="12"/>
        <v>38.354081349999987</v>
      </c>
      <c r="Z80" s="72">
        <f t="shared" si="12"/>
        <v>2.1941758399999856</v>
      </c>
    </row>
    <row r="81" spans="1:35" s="4" customFormat="1" ht="13.5" customHeight="1">
      <c r="A81" s="73" t="s">
        <v>224</v>
      </c>
      <c r="B81" s="68">
        <f t="shared" ref="B81:U81" si="14">B22-B21</f>
        <v>-247.06244176820019</v>
      </c>
      <c r="C81" s="68">
        <f t="shared" si="14"/>
        <v>-194.87418294820009</v>
      </c>
      <c r="D81" s="68">
        <f t="shared" si="14"/>
        <v>613.06398123500003</v>
      </c>
      <c r="E81" s="68">
        <f t="shared" si="14"/>
        <v>612.65314150500012</v>
      </c>
      <c r="F81" s="68">
        <f t="shared" si="14"/>
        <v>328.51436459999991</v>
      </c>
      <c r="G81" s="68">
        <f t="shared" si="14"/>
        <v>148.22511925999999</v>
      </c>
      <c r="H81" s="68">
        <f t="shared" si="14"/>
        <v>180.28924533999992</v>
      </c>
      <c r="I81" s="68">
        <f t="shared" si="14"/>
        <v>109.18623794999996</v>
      </c>
      <c r="J81" s="68">
        <f t="shared" si="14"/>
        <v>2.3993314700000008</v>
      </c>
      <c r="K81" s="68">
        <f t="shared" si="14"/>
        <v>9.1100169399999977</v>
      </c>
      <c r="L81" s="68">
        <f t="shared" si="14"/>
        <v>41.164752994999958</v>
      </c>
      <c r="M81" s="68">
        <f t="shared" si="14"/>
        <v>231.46467550000011</v>
      </c>
      <c r="N81" s="68">
        <f t="shared" si="14"/>
        <v>0.41083972999999996</v>
      </c>
      <c r="O81" s="68">
        <f t="shared" si="14"/>
        <v>860.12642300320022</v>
      </c>
      <c r="P81" s="68">
        <f t="shared" si="14"/>
        <v>807.52732445320021</v>
      </c>
      <c r="Q81" s="68">
        <f t="shared" si="14"/>
        <v>145.81697189299996</v>
      </c>
      <c r="R81" s="68">
        <f t="shared" si="14"/>
        <v>171.43730384619994</v>
      </c>
      <c r="S81" s="68">
        <f t="shared" si="14"/>
        <v>23.552821970000011</v>
      </c>
      <c r="T81" s="68">
        <f t="shared" si="14"/>
        <v>29.009872010000009</v>
      </c>
      <c r="U81" s="68">
        <f t="shared" si="14"/>
        <v>125.25934770400022</v>
      </c>
      <c r="V81" s="76" t="s">
        <v>217</v>
      </c>
      <c r="W81" s="68">
        <f t="shared" si="12"/>
        <v>8.3546816100000001</v>
      </c>
      <c r="X81" s="68">
        <f t="shared" si="12"/>
        <v>54.634599159999951</v>
      </c>
      <c r="Y81" s="68">
        <f t="shared" si="12"/>
        <v>249.46172626000006</v>
      </c>
      <c r="Z81" s="68">
        <f t="shared" si="12"/>
        <v>52.599098550000036</v>
      </c>
    </row>
    <row r="82" spans="1:35" s="19" customFormat="1" ht="13.5" customHeight="1">
      <c r="A82" s="70" t="s">
        <v>231</v>
      </c>
      <c r="B82" s="72">
        <f>B23</f>
        <v>2.0492659559999424</v>
      </c>
      <c r="C82" s="72">
        <f t="shared" ref="C82:Z82" si="15">C23</f>
        <v>3.670861575999993</v>
      </c>
      <c r="D82" s="72">
        <f t="shared" si="15"/>
        <v>467.88681831999992</v>
      </c>
      <c r="E82" s="72">
        <f t="shared" si="15"/>
        <v>467.27881512999994</v>
      </c>
      <c r="F82" s="72">
        <f t="shared" si="15"/>
        <v>263.24487896999995</v>
      </c>
      <c r="G82" s="72">
        <f t="shared" si="15"/>
        <v>103.91103002</v>
      </c>
      <c r="H82" s="72">
        <f t="shared" si="15"/>
        <v>159.33384894999998</v>
      </c>
      <c r="I82" s="72">
        <f t="shared" si="15"/>
        <v>113.23080389</v>
      </c>
      <c r="J82" s="72">
        <f t="shared" si="15"/>
        <v>1.4384359199999999</v>
      </c>
      <c r="K82" s="72">
        <f t="shared" si="15"/>
        <v>4.74784557</v>
      </c>
      <c r="L82" s="72">
        <f t="shared" si="15"/>
        <v>34.252505139999997</v>
      </c>
      <c r="M82" s="72">
        <f t="shared" si="15"/>
        <v>163.59514953000001</v>
      </c>
      <c r="N82" s="72">
        <f t="shared" si="15"/>
        <v>0.60800319000000003</v>
      </c>
      <c r="O82" s="72">
        <f t="shared" si="15"/>
        <v>465.83755236399998</v>
      </c>
      <c r="P82" s="72">
        <f t="shared" si="15"/>
        <v>463.60795355399995</v>
      </c>
      <c r="Q82" s="72">
        <f t="shared" si="15"/>
        <v>60.907215833999992</v>
      </c>
      <c r="R82" s="72">
        <f t="shared" si="15"/>
        <v>174.91108534999995</v>
      </c>
      <c r="S82" s="72">
        <f t="shared" si="15"/>
        <v>30.747211749999995</v>
      </c>
      <c r="T82" s="72">
        <f t="shared" si="15"/>
        <v>6.6343522099999994</v>
      </c>
      <c r="U82" s="72">
        <f t="shared" si="15"/>
        <v>138.91274977</v>
      </c>
      <c r="V82" s="72">
        <f t="shared" si="15"/>
        <v>0</v>
      </c>
      <c r="W82" s="72">
        <f t="shared" si="15"/>
        <v>3.2471387900000002</v>
      </c>
      <c r="X82" s="72">
        <f t="shared" si="15"/>
        <v>28.471786550000001</v>
      </c>
      <c r="Y82" s="72">
        <f t="shared" si="15"/>
        <v>19.776413299999998</v>
      </c>
      <c r="Z82" s="72">
        <f t="shared" si="15"/>
        <v>2.2295988099999997</v>
      </c>
      <c r="AC82" s="65"/>
      <c r="AD82" s="65"/>
      <c r="AE82" s="65"/>
      <c r="AF82" s="62"/>
      <c r="AG82" s="65"/>
      <c r="AH82" s="65"/>
      <c r="AI82" s="65"/>
    </row>
    <row r="83" spans="1:35" s="19" customFormat="1" ht="13.5" customHeight="1">
      <c r="A83" s="70" t="s">
        <v>232</v>
      </c>
      <c r="B83" s="72">
        <f t="shared" ref="B83:U83" si="16">B24-B23</f>
        <v>-0.47431696820029856</v>
      </c>
      <c r="C83" s="72">
        <f t="shared" si="16"/>
        <v>3.6832264517996691</v>
      </c>
      <c r="D83" s="72">
        <f t="shared" si="16"/>
        <v>576.31756904999975</v>
      </c>
      <c r="E83" s="72">
        <f t="shared" si="16"/>
        <v>571.88517677999994</v>
      </c>
      <c r="F83" s="72">
        <f t="shared" si="16"/>
        <v>328.24028436000015</v>
      </c>
      <c r="G83" s="72">
        <f t="shared" si="16"/>
        <v>150.75473772000001</v>
      </c>
      <c r="H83" s="72">
        <f t="shared" si="16"/>
        <v>177.48554664000008</v>
      </c>
      <c r="I83" s="72">
        <f t="shared" si="16"/>
        <v>122.6272711</v>
      </c>
      <c r="J83" s="72">
        <f t="shared" si="16"/>
        <v>1.9702854700000003</v>
      </c>
      <c r="K83" s="72">
        <f t="shared" si="16"/>
        <v>10.905265149999998</v>
      </c>
      <c r="L83" s="72">
        <f t="shared" si="16"/>
        <v>23.222461189999947</v>
      </c>
      <c r="M83" s="72">
        <f t="shared" si="16"/>
        <v>207.54688060999996</v>
      </c>
      <c r="N83" s="72">
        <f t="shared" si="16"/>
        <v>4.4323922700000011</v>
      </c>
      <c r="O83" s="72">
        <f t="shared" si="16"/>
        <v>576.7918860182001</v>
      </c>
      <c r="P83" s="72">
        <f t="shared" si="16"/>
        <v>568.20195032820016</v>
      </c>
      <c r="Q83" s="72">
        <f t="shared" si="16"/>
        <v>104.55797740600002</v>
      </c>
      <c r="R83" s="72">
        <f t="shared" si="16"/>
        <v>184.34563087000004</v>
      </c>
      <c r="S83" s="72">
        <f t="shared" si="16"/>
        <v>7.1498109900000095</v>
      </c>
      <c r="T83" s="72">
        <f t="shared" si="16"/>
        <v>15.614716600000001</v>
      </c>
      <c r="U83" s="72">
        <f t="shared" si="16"/>
        <v>145.47262582999997</v>
      </c>
      <c r="V83" s="72" t="s">
        <v>217</v>
      </c>
      <c r="W83" s="72">
        <f t="shared" ref="W83:Z85" si="17">W24-W23</f>
        <v>5.1272332399999998</v>
      </c>
      <c r="X83" s="72">
        <f t="shared" si="17"/>
        <v>50.244978119999999</v>
      </c>
      <c r="Y83" s="72">
        <f t="shared" si="17"/>
        <v>55.688977272200006</v>
      </c>
      <c r="Z83" s="72">
        <f t="shared" si="17"/>
        <v>8.5899356900000008</v>
      </c>
      <c r="AC83" s="65"/>
      <c r="AD83" s="65"/>
      <c r="AE83" s="65"/>
      <c r="AF83" s="62"/>
      <c r="AG83" s="65"/>
      <c r="AH83" s="65"/>
      <c r="AI83" s="65"/>
    </row>
    <row r="84" spans="1:35" s="19" customFormat="1" ht="13.5" customHeight="1">
      <c r="A84" s="70" t="s">
        <v>87</v>
      </c>
      <c r="B84" s="72">
        <f>B25-B24</f>
        <v>-735.8795363845536</v>
      </c>
      <c r="C84" s="72">
        <f t="shared" ref="C84:U84" si="18">C25-C24</f>
        <v>-729.87444907455347</v>
      </c>
      <c r="D84" s="72">
        <f t="shared" si="18"/>
        <v>703.12888759928569</v>
      </c>
      <c r="E84" s="72">
        <f t="shared" si="18"/>
        <v>702.51398103928568</v>
      </c>
      <c r="F84" s="72">
        <f t="shared" si="18"/>
        <v>356.60196418999988</v>
      </c>
      <c r="G84" s="72">
        <f t="shared" si="18"/>
        <v>156.22320787999993</v>
      </c>
      <c r="H84" s="72">
        <f t="shared" si="18"/>
        <v>200.37875631000003</v>
      </c>
      <c r="I84" s="72">
        <f t="shared" si="18"/>
        <v>131.12538860000004</v>
      </c>
      <c r="J84" s="72">
        <f t="shared" si="18"/>
        <v>2.4706140100000002</v>
      </c>
      <c r="K84" s="72">
        <f t="shared" si="18"/>
        <v>8.3221794450000015</v>
      </c>
      <c r="L84" s="72">
        <f t="shared" si="18"/>
        <v>37.837327474285559</v>
      </c>
      <c r="M84" s="72">
        <f t="shared" si="18"/>
        <v>297.28189592000001</v>
      </c>
      <c r="N84" s="72">
        <f t="shared" si="18"/>
        <v>0.61490656000000055</v>
      </c>
      <c r="O84" s="72">
        <f t="shared" si="18"/>
        <v>1439.0084239838393</v>
      </c>
      <c r="P84" s="72">
        <f t="shared" si="18"/>
        <v>1432.3884301138391</v>
      </c>
      <c r="Q84" s="72">
        <f t="shared" si="18"/>
        <v>97.985174855000025</v>
      </c>
      <c r="R84" s="72">
        <f t="shared" si="18"/>
        <v>203.34813469883926</v>
      </c>
      <c r="S84" s="72">
        <f t="shared" si="18"/>
        <v>43.92213094000001</v>
      </c>
      <c r="T84" s="72">
        <f t="shared" si="18"/>
        <v>20.214739240000004</v>
      </c>
      <c r="U84" s="72">
        <f t="shared" si="18"/>
        <v>145.22531333000023</v>
      </c>
      <c r="V84" s="72" t="s">
        <v>217</v>
      </c>
      <c r="W84" s="72">
        <f t="shared" si="17"/>
        <v>4.2721669500000008</v>
      </c>
      <c r="X84" s="72">
        <f t="shared" si="17"/>
        <v>60.955358189999998</v>
      </c>
      <c r="Y84" s="72">
        <f t="shared" si="17"/>
        <v>856.46541190999972</v>
      </c>
      <c r="Z84" s="72">
        <f t="shared" si="17"/>
        <v>6.6199938700000018</v>
      </c>
      <c r="AC84" s="65"/>
      <c r="AD84" s="65"/>
      <c r="AE84" s="65"/>
      <c r="AF84" s="62"/>
      <c r="AG84" s="65"/>
      <c r="AH84" s="65"/>
      <c r="AI84" s="65"/>
    </row>
    <row r="85" spans="1:35" s="19" customFormat="1" ht="13.5" customHeight="1">
      <c r="A85" s="73" t="s">
        <v>88</v>
      </c>
      <c r="B85" s="68">
        <f t="shared" ref="B85:U85" si="19">B26-B25</f>
        <v>-163.95906357309923</v>
      </c>
      <c r="C85" s="68">
        <f t="shared" si="19"/>
        <v>-114.02183831309958</v>
      </c>
      <c r="D85" s="68">
        <f t="shared" si="19"/>
        <v>707.96380520071489</v>
      </c>
      <c r="E85" s="68">
        <f t="shared" si="19"/>
        <v>706.99652587071478</v>
      </c>
      <c r="F85" s="68">
        <f t="shared" si="19"/>
        <v>449.83641828000009</v>
      </c>
      <c r="G85" s="68">
        <f t="shared" si="19"/>
        <v>251.8065441600001</v>
      </c>
      <c r="H85" s="68">
        <f t="shared" si="19"/>
        <v>198.02987411999993</v>
      </c>
      <c r="I85" s="68">
        <f t="shared" si="19"/>
        <v>125.56090505999998</v>
      </c>
      <c r="J85" s="68">
        <f t="shared" si="19"/>
        <v>4.1184286299999986</v>
      </c>
      <c r="K85" s="68">
        <f t="shared" si="19"/>
        <v>7.9364061049999997</v>
      </c>
      <c r="L85" s="68">
        <f t="shared" si="19"/>
        <v>449.50246349571449</v>
      </c>
      <c r="M85" s="68">
        <f t="shared" si="19"/>
        <v>-204.39719063999996</v>
      </c>
      <c r="N85" s="68">
        <f t="shared" si="19"/>
        <v>0.96727932999999933</v>
      </c>
      <c r="O85" s="68">
        <f t="shared" si="19"/>
        <v>871.92286877381412</v>
      </c>
      <c r="P85" s="68">
        <f t="shared" si="19"/>
        <v>821.01836418381436</v>
      </c>
      <c r="Q85" s="68">
        <f t="shared" si="19"/>
        <v>171.86445149499997</v>
      </c>
      <c r="R85" s="68">
        <f t="shared" si="19"/>
        <v>199.8770898610145</v>
      </c>
      <c r="S85" s="68">
        <f t="shared" si="19"/>
        <v>40.576029210000002</v>
      </c>
      <c r="T85" s="68">
        <f t="shared" si="19"/>
        <v>24.413823909999998</v>
      </c>
      <c r="U85" s="68">
        <f t="shared" si="19"/>
        <v>177.82766056999986</v>
      </c>
      <c r="V85" s="76" t="s">
        <v>217</v>
      </c>
      <c r="W85" s="68">
        <f t="shared" si="17"/>
        <v>6.333496399999996</v>
      </c>
      <c r="X85" s="68">
        <f t="shared" si="17"/>
        <v>60.958213039999976</v>
      </c>
      <c r="Y85" s="68">
        <f t="shared" si="17"/>
        <v>139.16759969780003</v>
      </c>
      <c r="Z85" s="68">
        <f t="shared" si="17"/>
        <v>50.904504589999988</v>
      </c>
      <c r="AC85" s="65"/>
      <c r="AD85" s="65"/>
      <c r="AE85" s="65"/>
      <c r="AF85" s="62"/>
      <c r="AG85" s="65"/>
      <c r="AH85" s="65"/>
      <c r="AI85" s="65"/>
    </row>
    <row r="86" spans="1:35" s="19" customFormat="1" ht="13.5" customHeight="1">
      <c r="A86" s="70" t="s">
        <v>233</v>
      </c>
      <c r="B86" s="72">
        <f>B27</f>
        <v>-136.52919562000005</v>
      </c>
      <c r="C86" s="72">
        <f t="shared" ref="C86:Z86" si="20">C27</f>
        <v>-124.50223668000007</v>
      </c>
      <c r="D86" s="72">
        <f t="shared" si="20"/>
        <v>474.09812890999996</v>
      </c>
      <c r="E86" s="72">
        <f t="shared" si="20"/>
        <v>473.54162634999994</v>
      </c>
      <c r="F86" s="72">
        <f t="shared" si="20"/>
        <v>296.64329093999999</v>
      </c>
      <c r="G86" s="72">
        <f t="shared" si="20"/>
        <v>106.18592134000002</v>
      </c>
      <c r="H86" s="72">
        <f t="shared" si="20"/>
        <v>190.45736959999996</v>
      </c>
      <c r="I86" s="72">
        <f t="shared" si="20"/>
        <v>145.32425301999999</v>
      </c>
      <c r="J86" s="72">
        <f t="shared" si="20"/>
        <v>2.42789389</v>
      </c>
      <c r="K86" s="72">
        <f t="shared" si="20"/>
        <v>6.5600936599999997</v>
      </c>
      <c r="L86" s="72">
        <f t="shared" si="20"/>
        <v>30.258804799999965</v>
      </c>
      <c r="M86" s="72">
        <f t="shared" si="20"/>
        <v>137.65154305999999</v>
      </c>
      <c r="N86" s="72">
        <f t="shared" si="20"/>
        <v>0.55650256000000009</v>
      </c>
      <c r="O86" s="72">
        <f t="shared" si="20"/>
        <v>610.62732453000001</v>
      </c>
      <c r="P86" s="72">
        <f t="shared" si="20"/>
        <v>598.04386303000001</v>
      </c>
      <c r="Q86" s="72">
        <f t="shared" si="20"/>
        <v>84.311236959999988</v>
      </c>
      <c r="R86" s="72">
        <f t="shared" si="20"/>
        <v>171.94250058</v>
      </c>
      <c r="S86" s="72">
        <f t="shared" si="20"/>
        <v>117.04658704000001</v>
      </c>
      <c r="T86" s="72">
        <f t="shared" si="20"/>
        <v>8.4470930300000013</v>
      </c>
      <c r="U86" s="72">
        <f t="shared" si="20"/>
        <v>153.96970111999997</v>
      </c>
      <c r="V86" s="72" t="str">
        <f t="shared" si="20"/>
        <v>n.a.</v>
      </c>
      <c r="W86" s="72">
        <f t="shared" si="20"/>
        <v>11.071898250000002</v>
      </c>
      <c r="X86" s="72">
        <f t="shared" si="20"/>
        <v>31.149812289999993</v>
      </c>
      <c r="Y86" s="72">
        <f t="shared" si="20"/>
        <v>20.105033759999998</v>
      </c>
      <c r="Z86" s="72">
        <f t="shared" si="20"/>
        <v>12.5834615</v>
      </c>
      <c r="AC86" s="65"/>
      <c r="AD86" s="65"/>
      <c r="AE86" s="65"/>
      <c r="AF86" s="62"/>
      <c r="AG86" s="65"/>
      <c r="AH86" s="65"/>
      <c r="AI86" s="65"/>
    </row>
    <row r="87" spans="1:35" s="62" customFormat="1" ht="13.5" customHeight="1">
      <c r="A87" s="70" t="s">
        <v>234</v>
      </c>
      <c r="B87" s="72">
        <f t="shared" ref="B87:U87" si="21">B28-B27</f>
        <v>-179.75745033000004</v>
      </c>
      <c r="C87" s="72">
        <f t="shared" si="21"/>
        <v>-167.36787161000012</v>
      </c>
      <c r="D87" s="72">
        <f t="shared" si="21"/>
        <v>585.22858947999998</v>
      </c>
      <c r="E87" s="72">
        <f t="shared" si="21"/>
        <v>584.45578922000004</v>
      </c>
      <c r="F87" s="72">
        <f t="shared" si="21"/>
        <v>352.80450433999994</v>
      </c>
      <c r="G87" s="72">
        <f t="shared" si="21"/>
        <v>135.35987766999997</v>
      </c>
      <c r="H87" s="72">
        <f t="shared" si="21"/>
        <v>217.44462666999996</v>
      </c>
      <c r="I87" s="72">
        <f t="shared" si="21"/>
        <v>163.08010034000003</v>
      </c>
      <c r="J87" s="72">
        <f t="shared" si="21"/>
        <v>3.94206828</v>
      </c>
      <c r="K87" s="72">
        <f t="shared" si="21"/>
        <v>7.5454683500000002</v>
      </c>
      <c r="L87" s="72">
        <f t="shared" si="21"/>
        <v>39.630128090000056</v>
      </c>
      <c r="M87" s="72">
        <f t="shared" si="21"/>
        <v>180.53362016000005</v>
      </c>
      <c r="N87" s="72">
        <f t="shared" si="21"/>
        <v>0.77280026000000002</v>
      </c>
      <c r="O87" s="72">
        <f t="shared" si="21"/>
        <v>764.98603981000008</v>
      </c>
      <c r="P87" s="72">
        <f t="shared" si="21"/>
        <v>751.82366083000011</v>
      </c>
      <c r="Q87" s="72">
        <f t="shared" si="21"/>
        <v>103.53883117999997</v>
      </c>
      <c r="R87" s="72">
        <f t="shared" si="21"/>
        <v>216.38460323000004</v>
      </c>
      <c r="S87" s="72">
        <f t="shared" si="21"/>
        <v>187.02087299999999</v>
      </c>
      <c r="T87" s="72">
        <f t="shared" si="21"/>
        <v>11.424226619999999</v>
      </c>
      <c r="U87" s="72">
        <f t="shared" si="21"/>
        <v>131.21616753000001</v>
      </c>
      <c r="V87" s="72" t="s">
        <v>217</v>
      </c>
      <c r="W87" s="72">
        <f t="shared" ref="W87:Z89" si="22">W28-W27</f>
        <v>3.7998177199999965</v>
      </c>
      <c r="X87" s="72">
        <f t="shared" si="22"/>
        <v>51.958687820000016</v>
      </c>
      <c r="Y87" s="72">
        <f t="shared" si="22"/>
        <v>46.480453730000008</v>
      </c>
      <c r="Z87" s="72">
        <f t="shared" si="22"/>
        <v>13.162378979999998</v>
      </c>
      <c r="AC87" s="64"/>
      <c r="AD87" s="64"/>
      <c r="AE87" s="64"/>
      <c r="AG87" s="64"/>
      <c r="AH87" s="64"/>
      <c r="AI87" s="64"/>
    </row>
    <row r="88" spans="1:35" s="62" customFormat="1" ht="13.5" customHeight="1">
      <c r="A88" s="70" t="s">
        <v>218</v>
      </c>
      <c r="B88" s="72">
        <f>B29-B28</f>
        <v>-77.290235899999516</v>
      </c>
      <c r="C88" s="72">
        <f t="shared" ref="C88:U88" si="23">C29-C28</f>
        <v>-43.970074469999417</v>
      </c>
      <c r="D88" s="72">
        <f t="shared" si="23"/>
        <v>584.42737004000014</v>
      </c>
      <c r="E88" s="72">
        <f t="shared" si="23"/>
        <v>583.85337570000024</v>
      </c>
      <c r="F88" s="72">
        <f t="shared" si="23"/>
        <v>368.32825621000006</v>
      </c>
      <c r="G88" s="72">
        <f t="shared" si="23"/>
        <v>157.77285215999996</v>
      </c>
      <c r="H88" s="72">
        <f t="shared" si="23"/>
        <v>210.55540405000011</v>
      </c>
      <c r="I88" s="72">
        <f t="shared" si="23"/>
        <v>145.35672524</v>
      </c>
      <c r="J88" s="72">
        <f t="shared" si="23"/>
        <v>4.181058600000001</v>
      </c>
      <c r="K88" s="72">
        <f t="shared" si="23"/>
        <v>7.5141199199999988</v>
      </c>
      <c r="L88" s="72">
        <f t="shared" si="23"/>
        <v>30.531593439999966</v>
      </c>
      <c r="M88" s="72">
        <f t="shared" si="23"/>
        <v>173.29834753</v>
      </c>
      <c r="N88" s="72">
        <f t="shared" si="23"/>
        <v>0.5739943399999996</v>
      </c>
      <c r="O88" s="72">
        <f t="shared" si="23"/>
        <v>661.71760593999966</v>
      </c>
      <c r="P88" s="72">
        <f t="shared" si="23"/>
        <v>627.82345016999966</v>
      </c>
      <c r="Q88" s="72">
        <f t="shared" si="23"/>
        <v>106.36655567999998</v>
      </c>
      <c r="R88" s="72">
        <f t="shared" si="23"/>
        <v>199.77114520999999</v>
      </c>
      <c r="S88" s="72">
        <f t="shared" si="23"/>
        <v>38.569209860000001</v>
      </c>
      <c r="T88" s="72">
        <f t="shared" si="23"/>
        <v>10.669717720000005</v>
      </c>
      <c r="U88" s="72">
        <f t="shared" si="23"/>
        <v>157.24568486999999</v>
      </c>
      <c r="V88" s="72" t="s">
        <v>217</v>
      </c>
      <c r="W88" s="72">
        <f t="shared" si="22"/>
        <v>4.0394313800000017</v>
      </c>
      <c r="X88" s="72">
        <f t="shared" si="22"/>
        <v>48.516088290000013</v>
      </c>
      <c r="Y88" s="72">
        <f t="shared" si="22"/>
        <v>62.645617160000015</v>
      </c>
      <c r="Z88" s="72">
        <f t="shared" si="22"/>
        <v>33.894155770000005</v>
      </c>
      <c r="AA88" s="64"/>
      <c r="AC88" s="64"/>
      <c r="AD88" s="64"/>
      <c r="AE88" s="64"/>
      <c r="AG88" s="64"/>
      <c r="AH88" s="64"/>
      <c r="AI88" s="64"/>
    </row>
    <row r="89" spans="1:35" s="19" customFormat="1" ht="13.5" customHeight="1">
      <c r="A89" s="73" t="s">
        <v>222</v>
      </c>
      <c r="B89" s="68">
        <f t="shared" ref="B89:U89" si="24">B30-B29</f>
        <v>-115.50275509999983</v>
      </c>
      <c r="C89" s="68">
        <f t="shared" si="24"/>
        <v>-84.085428209999918</v>
      </c>
      <c r="D89" s="68">
        <f t="shared" si="24"/>
        <v>680.18832866499997</v>
      </c>
      <c r="E89" s="68">
        <f t="shared" si="24"/>
        <v>677.98325866499999</v>
      </c>
      <c r="F89" s="68">
        <f t="shared" si="24"/>
        <v>468.47112466999999</v>
      </c>
      <c r="G89" s="68">
        <f t="shared" si="24"/>
        <v>220.34724354000002</v>
      </c>
      <c r="H89" s="68">
        <f t="shared" si="24"/>
        <v>248.12388112999986</v>
      </c>
      <c r="I89" s="68">
        <f t="shared" si="24"/>
        <v>177.28509174999999</v>
      </c>
      <c r="J89" s="68">
        <f t="shared" si="24"/>
        <v>6.5551730699999986</v>
      </c>
      <c r="K89" s="68">
        <f t="shared" si="24"/>
        <v>9.5158443300000037</v>
      </c>
      <c r="L89" s="68">
        <f t="shared" si="24"/>
        <v>38.679736575000035</v>
      </c>
      <c r="M89" s="68">
        <f t="shared" si="24"/>
        <v>154.76138001999982</v>
      </c>
      <c r="N89" s="68">
        <f t="shared" si="24"/>
        <v>2.2050700000000005</v>
      </c>
      <c r="O89" s="68">
        <f t="shared" si="24"/>
        <v>795.6910837649998</v>
      </c>
      <c r="P89" s="68">
        <f t="shared" si="24"/>
        <v>762.06868687499991</v>
      </c>
      <c r="Q89" s="68">
        <f t="shared" si="24"/>
        <v>141.2823964750001</v>
      </c>
      <c r="R89" s="68">
        <f t="shared" si="24"/>
        <v>182.49093249999987</v>
      </c>
      <c r="S89" s="68">
        <f t="shared" si="24"/>
        <v>48.89306272999994</v>
      </c>
      <c r="T89" s="68">
        <f t="shared" si="24"/>
        <v>14.55519348</v>
      </c>
      <c r="U89" s="68">
        <f t="shared" si="24"/>
        <v>136.87621265000007</v>
      </c>
      <c r="V89" s="76" t="s">
        <v>217</v>
      </c>
      <c r="W89" s="68">
        <f t="shared" si="22"/>
        <v>4.3712018199999996</v>
      </c>
      <c r="X89" s="68">
        <f t="shared" si="22"/>
        <v>84.957606659999982</v>
      </c>
      <c r="Y89" s="68">
        <f t="shared" si="22"/>
        <v>148.64208055999995</v>
      </c>
      <c r="Z89" s="68">
        <f t="shared" si="22"/>
        <v>33.622396889999997</v>
      </c>
    </row>
    <row r="90" spans="1:35" s="19" customFormat="1" ht="13.5" customHeight="1">
      <c r="A90" s="70" t="s">
        <v>239</v>
      </c>
      <c r="B90" s="72">
        <f>B31</f>
        <v>-96.326857760000109</v>
      </c>
      <c r="C90" s="72">
        <f t="shared" ref="C90:Z90" si="25">C31</f>
        <v>-70.292262850000043</v>
      </c>
      <c r="D90" s="72">
        <f t="shared" si="25"/>
        <v>477.92963145999994</v>
      </c>
      <c r="E90" s="72">
        <f t="shared" si="25"/>
        <v>477.26876905999995</v>
      </c>
      <c r="F90" s="72">
        <f t="shared" si="25"/>
        <v>300.12403863999998</v>
      </c>
      <c r="G90" s="72">
        <f t="shared" si="25"/>
        <v>102.14770286</v>
      </c>
      <c r="H90" s="72">
        <f t="shared" si="25"/>
        <v>197.97633578</v>
      </c>
      <c r="I90" s="72">
        <f t="shared" si="25"/>
        <v>155.72017308</v>
      </c>
      <c r="J90" s="72">
        <f t="shared" si="25"/>
        <v>3.1992546599999998</v>
      </c>
      <c r="K90" s="72">
        <f t="shared" si="25"/>
        <v>14.944111300000001</v>
      </c>
      <c r="L90" s="72">
        <f t="shared" si="25"/>
        <v>36.19150636000002</v>
      </c>
      <c r="M90" s="72">
        <f t="shared" si="25"/>
        <v>122.8098581</v>
      </c>
      <c r="N90" s="72">
        <f t="shared" si="25"/>
        <v>0.66086240000000007</v>
      </c>
      <c r="O90" s="72">
        <f t="shared" si="25"/>
        <v>574.25648922000005</v>
      </c>
      <c r="P90" s="72">
        <f t="shared" si="25"/>
        <v>547.56103191</v>
      </c>
      <c r="Q90" s="72">
        <f t="shared" si="25"/>
        <v>120.45963500000001</v>
      </c>
      <c r="R90" s="72">
        <f t="shared" si="25"/>
        <v>218.56606614</v>
      </c>
      <c r="S90" s="72">
        <f t="shared" si="25"/>
        <v>43.549754539999995</v>
      </c>
      <c r="T90" s="72">
        <f t="shared" si="25"/>
        <v>4.7182671699999998</v>
      </c>
      <c r="U90" s="72">
        <f t="shared" si="25"/>
        <v>48.809310850000003</v>
      </c>
      <c r="V90" s="72" t="s">
        <v>217</v>
      </c>
      <c r="W90" s="72">
        <f t="shared" si="25"/>
        <v>3.3724381999999995</v>
      </c>
      <c r="X90" s="72">
        <f t="shared" si="25"/>
        <v>48.867217910000001</v>
      </c>
      <c r="Y90" s="72">
        <f t="shared" si="25"/>
        <v>59.218342099999994</v>
      </c>
      <c r="Z90" s="72">
        <f t="shared" si="25"/>
        <v>26.695457309999998</v>
      </c>
    </row>
    <row r="91" spans="1:35" s="19" customFormat="1" ht="13.5" customHeight="1">
      <c r="A91" s="70" t="s">
        <v>240</v>
      </c>
      <c r="B91" s="72">
        <f t="shared" ref="B91:U91" si="26">B32-B31</f>
        <v>-93.083330625762585</v>
      </c>
      <c r="C91" s="72">
        <f t="shared" si="26"/>
        <v>-61.857022575762585</v>
      </c>
      <c r="D91" s="72">
        <f t="shared" si="26"/>
        <v>548.48392361000015</v>
      </c>
      <c r="E91" s="72">
        <f t="shared" si="26"/>
        <v>548.0425544200001</v>
      </c>
      <c r="F91" s="72">
        <f t="shared" si="26"/>
        <v>347.16673306000007</v>
      </c>
      <c r="G91" s="72">
        <f t="shared" si="26"/>
        <v>127.62540882</v>
      </c>
      <c r="H91" s="72">
        <f t="shared" si="26"/>
        <v>219.54132423999999</v>
      </c>
      <c r="I91" s="72">
        <f t="shared" si="26"/>
        <v>155.89817836999998</v>
      </c>
      <c r="J91" s="72">
        <f t="shared" si="26"/>
        <v>4.4610775900000004</v>
      </c>
      <c r="K91" s="72">
        <f t="shared" si="26"/>
        <v>12.113108639999998</v>
      </c>
      <c r="L91" s="72">
        <f t="shared" si="26"/>
        <v>47.011660259999999</v>
      </c>
      <c r="M91" s="72">
        <f t="shared" si="26"/>
        <v>137.28997486999998</v>
      </c>
      <c r="N91" s="72">
        <f t="shared" si="26"/>
        <v>0.44136918999999986</v>
      </c>
      <c r="O91" s="72">
        <f t="shared" si="26"/>
        <v>641.56725423576268</v>
      </c>
      <c r="P91" s="72">
        <f t="shared" si="26"/>
        <v>609.89957699576269</v>
      </c>
      <c r="Q91" s="72">
        <f t="shared" si="26"/>
        <v>156.29934610576271</v>
      </c>
      <c r="R91" s="72">
        <f t="shared" si="26"/>
        <v>285.44936556000005</v>
      </c>
      <c r="S91" s="72">
        <f t="shared" si="26"/>
        <v>49.935470490000014</v>
      </c>
      <c r="T91" s="72">
        <f t="shared" si="26"/>
        <v>7.5557988500000013</v>
      </c>
      <c r="U91" s="72">
        <f t="shared" si="26"/>
        <v>48.644447999999983</v>
      </c>
      <c r="V91" s="72" t="s">
        <v>217</v>
      </c>
      <c r="W91" s="72">
        <f t="shared" ref="W91:Z93" si="27">W32-W31</f>
        <v>4.6772271800000009</v>
      </c>
      <c r="X91" s="72">
        <f t="shared" si="27"/>
        <v>32.949705950000002</v>
      </c>
      <c r="Y91" s="72">
        <f t="shared" si="27"/>
        <v>24.388214860000012</v>
      </c>
      <c r="Z91" s="72">
        <f t="shared" si="27"/>
        <v>31.66767724</v>
      </c>
    </row>
    <row r="92" spans="1:35" s="19" customFormat="1" ht="13.5" customHeight="1">
      <c r="A92" s="75" t="s">
        <v>241</v>
      </c>
      <c r="B92" s="72">
        <f>B33-B32</f>
        <v>-184.76675618500008</v>
      </c>
      <c r="C92" s="72">
        <f t="shared" ref="C92:U92" si="28">C33-C32</f>
        <v>-54.450671035000141</v>
      </c>
      <c r="D92" s="72">
        <f t="shared" si="28"/>
        <v>640.03071449499998</v>
      </c>
      <c r="E92" s="72">
        <f t="shared" si="28"/>
        <v>637.38343709499986</v>
      </c>
      <c r="F92" s="72">
        <f t="shared" si="28"/>
        <v>406.01055674999998</v>
      </c>
      <c r="G92" s="72">
        <f t="shared" si="28"/>
        <v>177.62013402000002</v>
      </c>
      <c r="H92" s="72">
        <f t="shared" si="28"/>
        <v>228.39042272999995</v>
      </c>
      <c r="I92" s="72">
        <f t="shared" si="28"/>
        <v>159.46894181000005</v>
      </c>
      <c r="J92" s="72">
        <f t="shared" si="28"/>
        <v>6.2750638300000006</v>
      </c>
      <c r="K92" s="72">
        <f t="shared" si="28"/>
        <v>33.841850530000002</v>
      </c>
      <c r="L92" s="72">
        <f t="shared" si="28"/>
        <v>43.923132074999955</v>
      </c>
      <c r="M92" s="72">
        <f t="shared" si="28"/>
        <v>147.33283390999998</v>
      </c>
      <c r="N92" s="72">
        <f t="shared" si="28"/>
        <v>2.6472774000000001</v>
      </c>
      <c r="O92" s="72">
        <f t="shared" si="28"/>
        <v>824.79747068000006</v>
      </c>
      <c r="P92" s="72">
        <f t="shared" si="28"/>
        <v>691.83410813</v>
      </c>
      <c r="Q92" s="72">
        <f t="shared" si="28"/>
        <v>228.78009704000004</v>
      </c>
      <c r="R92" s="72">
        <f t="shared" si="28"/>
        <v>242.65799884</v>
      </c>
      <c r="S92" s="72">
        <f t="shared" si="28"/>
        <v>61.501670489999981</v>
      </c>
      <c r="T92" s="72">
        <f t="shared" si="28"/>
        <v>9.7017674300000021</v>
      </c>
      <c r="U92" s="72">
        <f t="shared" si="28"/>
        <v>52.728293229999991</v>
      </c>
      <c r="V92" s="72" t="s">
        <v>217</v>
      </c>
      <c r="W92" s="72">
        <f t="shared" si="27"/>
        <v>5.2187172400000001</v>
      </c>
      <c r="X92" s="72">
        <f t="shared" si="27"/>
        <v>41.227772640000012</v>
      </c>
      <c r="Y92" s="72">
        <f t="shared" si="27"/>
        <v>50.017791219999964</v>
      </c>
      <c r="Z92" s="72">
        <f t="shared" si="27"/>
        <v>132.96336255</v>
      </c>
    </row>
    <row r="93" spans="1:35" s="19" customFormat="1" ht="13.5" customHeight="1">
      <c r="A93" s="73" t="s">
        <v>242</v>
      </c>
      <c r="B93" s="68">
        <f t="shared" ref="B93:U93" si="29">B34-B33</f>
        <v>-34.830540189237126</v>
      </c>
      <c r="C93" s="68">
        <f t="shared" si="29"/>
        <v>-7.4766917292372455</v>
      </c>
      <c r="D93" s="68">
        <f t="shared" si="29"/>
        <v>791.00815212799989</v>
      </c>
      <c r="E93" s="68">
        <f t="shared" si="29"/>
        <v>788.96362703799991</v>
      </c>
      <c r="F93" s="68">
        <f t="shared" si="29"/>
        <v>454.22164318</v>
      </c>
      <c r="G93" s="68">
        <f t="shared" si="29"/>
        <v>219.99566570999997</v>
      </c>
      <c r="H93" s="68">
        <f t="shared" si="29"/>
        <v>234.22597747000009</v>
      </c>
      <c r="I93" s="68">
        <f t="shared" si="29"/>
        <v>158.03622290999999</v>
      </c>
      <c r="J93" s="68">
        <f t="shared" si="29"/>
        <v>4.8966517500000002</v>
      </c>
      <c r="K93" s="68">
        <f t="shared" si="29"/>
        <v>55.007017660000002</v>
      </c>
      <c r="L93" s="68">
        <f t="shared" si="29"/>
        <v>54.657211748000094</v>
      </c>
      <c r="M93" s="68">
        <f t="shared" si="29"/>
        <v>220.18110270000011</v>
      </c>
      <c r="N93" s="68">
        <f t="shared" si="29"/>
        <v>2.0445250900000005</v>
      </c>
      <c r="O93" s="68">
        <f t="shared" si="29"/>
        <v>825.83869231723702</v>
      </c>
      <c r="P93" s="68">
        <f t="shared" si="29"/>
        <v>796.44031876723716</v>
      </c>
      <c r="Q93" s="68">
        <f t="shared" si="29"/>
        <v>230.60350801723717</v>
      </c>
      <c r="R93" s="68">
        <f t="shared" si="29"/>
        <v>238.73323363999998</v>
      </c>
      <c r="S93" s="68">
        <f t="shared" si="29"/>
        <v>51.671873470000008</v>
      </c>
      <c r="T93" s="68">
        <f t="shared" si="29"/>
        <v>14.875610040000005</v>
      </c>
      <c r="U93" s="68">
        <f t="shared" si="29"/>
        <v>66.991204989999943</v>
      </c>
      <c r="V93" s="76" t="s">
        <v>217</v>
      </c>
      <c r="W93" s="68">
        <f t="shared" si="27"/>
        <v>4.9032460599999972</v>
      </c>
      <c r="X93" s="68">
        <f t="shared" si="27"/>
        <v>94.399220089999972</v>
      </c>
      <c r="Y93" s="68">
        <f t="shared" si="27"/>
        <v>94.26242246000001</v>
      </c>
      <c r="Z93" s="68">
        <f t="shared" si="27"/>
        <v>29.398373550000002</v>
      </c>
      <c r="AF93" s="62"/>
    </row>
    <row r="94" spans="1:35" s="19" customFormat="1" ht="13.5" customHeight="1">
      <c r="A94" s="75" t="s">
        <v>243</v>
      </c>
      <c r="B94" s="72">
        <f>B35</f>
        <v>-40.804396319999967</v>
      </c>
      <c r="C94" s="72">
        <f t="shared" ref="C94:Z94" si="30">C35</f>
        <v>-25.192417120000016</v>
      </c>
      <c r="D94" s="72">
        <f t="shared" si="30"/>
        <v>487.26172997999998</v>
      </c>
      <c r="E94" s="72">
        <f t="shared" si="30"/>
        <v>486.26183836999996</v>
      </c>
      <c r="F94" s="72">
        <f t="shared" si="30"/>
        <v>302.08765853</v>
      </c>
      <c r="G94" s="72">
        <f t="shared" si="30"/>
        <v>99.065688789999996</v>
      </c>
      <c r="H94" s="72">
        <f t="shared" si="30"/>
        <v>203.02196974</v>
      </c>
      <c r="I94" s="72">
        <f t="shared" si="30"/>
        <v>156.87767138999999</v>
      </c>
      <c r="J94" s="72">
        <f t="shared" si="30"/>
        <v>2.2309596199999997</v>
      </c>
      <c r="K94" s="72">
        <f t="shared" si="30"/>
        <v>12.592663340000003</v>
      </c>
      <c r="L94" s="72">
        <f t="shared" si="30"/>
        <v>49.437797759999953</v>
      </c>
      <c r="M94" s="72">
        <f t="shared" si="30"/>
        <v>119.91275911999998</v>
      </c>
      <c r="N94" s="72">
        <f t="shared" si="30"/>
        <v>0.99989160999999993</v>
      </c>
      <c r="O94" s="72">
        <f t="shared" si="30"/>
        <v>528.06612629999995</v>
      </c>
      <c r="P94" s="72">
        <f t="shared" si="30"/>
        <v>511.45425548999998</v>
      </c>
      <c r="Q94" s="72">
        <f t="shared" si="30"/>
        <v>109.71215461999998</v>
      </c>
      <c r="R94" s="72">
        <f t="shared" si="30"/>
        <v>230.07046217000004</v>
      </c>
      <c r="S94" s="72">
        <f t="shared" si="30"/>
        <v>48.030707550000002</v>
      </c>
      <c r="T94" s="72">
        <f t="shared" si="30"/>
        <v>5.6193524200000002</v>
      </c>
      <c r="U94" s="72">
        <f t="shared" si="30"/>
        <v>48.356100359999992</v>
      </c>
      <c r="V94" s="72" t="s">
        <v>217</v>
      </c>
      <c r="W94" s="72">
        <f t="shared" si="30"/>
        <v>3.7620861400000001</v>
      </c>
      <c r="X94" s="72">
        <f t="shared" si="30"/>
        <v>44.024626169999998</v>
      </c>
      <c r="Y94" s="72">
        <f t="shared" si="30"/>
        <v>21.878766060000004</v>
      </c>
      <c r="Z94" s="72">
        <f t="shared" si="30"/>
        <v>16.611870809999999</v>
      </c>
      <c r="AF94" s="62"/>
    </row>
    <row r="95" spans="1:35" s="19" customFormat="1" ht="13.5" customHeight="1">
      <c r="A95" s="66" t="s">
        <v>244</v>
      </c>
      <c r="B95" s="72">
        <f t="shared" ref="B95:Z96" si="31">B36-B35</f>
        <v>-50.894075786000315</v>
      </c>
      <c r="C95" s="72">
        <f t="shared" si="31"/>
        <v>-13.513296016000197</v>
      </c>
      <c r="D95" s="72">
        <f t="shared" si="31"/>
        <v>664.01526725500003</v>
      </c>
      <c r="E95" s="72">
        <f t="shared" si="31"/>
        <v>663.36321127500003</v>
      </c>
      <c r="F95" s="72">
        <f t="shared" si="31"/>
        <v>360.45214944999998</v>
      </c>
      <c r="G95" s="72">
        <f t="shared" si="31"/>
        <v>126.29319287999999</v>
      </c>
      <c r="H95" s="72">
        <f t="shared" si="31"/>
        <v>234.15895657000002</v>
      </c>
      <c r="I95" s="72">
        <f t="shared" si="31"/>
        <v>165.76244619000005</v>
      </c>
      <c r="J95" s="72">
        <f t="shared" si="31"/>
        <v>2.6308877699999997</v>
      </c>
      <c r="K95" s="72">
        <f t="shared" si="31"/>
        <v>13.56619098</v>
      </c>
      <c r="L95" s="72">
        <f t="shared" si="31"/>
        <v>246.71407727499997</v>
      </c>
      <c r="M95" s="72">
        <f t="shared" si="31"/>
        <v>39.999905799999993</v>
      </c>
      <c r="N95" s="72">
        <f t="shared" si="31"/>
        <v>0.65205597999999987</v>
      </c>
      <c r="O95" s="72">
        <f t="shared" si="31"/>
        <v>714.90934304100028</v>
      </c>
      <c r="P95" s="72">
        <f t="shared" si="31"/>
        <v>676.87650729100028</v>
      </c>
      <c r="Q95" s="72">
        <f t="shared" si="31"/>
        <v>178.05397446100005</v>
      </c>
      <c r="R95" s="72">
        <f t="shared" si="31"/>
        <v>291.12226825000005</v>
      </c>
      <c r="S95" s="72">
        <f t="shared" si="31"/>
        <v>63.703881680000009</v>
      </c>
      <c r="T95" s="72">
        <f t="shared" si="31"/>
        <v>6.0388711600000011</v>
      </c>
      <c r="U95" s="72">
        <f t="shared" si="31"/>
        <v>55.786153580000082</v>
      </c>
      <c r="V95" s="72" t="s">
        <v>217</v>
      </c>
      <c r="W95" s="72">
        <f t="shared" si="31"/>
        <v>5.4950246300000005</v>
      </c>
      <c r="X95" s="72">
        <f t="shared" si="31"/>
        <v>39.405261790000033</v>
      </c>
      <c r="Y95" s="72">
        <f t="shared" si="31"/>
        <v>37.271071739999982</v>
      </c>
      <c r="Z95" s="72">
        <f t="shared" si="31"/>
        <v>38.032835750000004</v>
      </c>
      <c r="AF95" s="62"/>
    </row>
    <row r="96" spans="1:35" s="19" customFormat="1" ht="13.5" customHeight="1">
      <c r="A96" s="66" t="s">
        <v>245</v>
      </c>
      <c r="B96" s="72">
        <f>B37-B36</f>
        <v>81.581771910000271</v>
      </c>
      <c r="C96" s="72">
        <f t="shared" si="31"/>
        <v>62.51488173000007</v>
      </c>
      <c r="D96" s="72">
        <f t="shared" si="31"/>
        <v>701.41772681499992</v>
      </c>
      <c r="E96" s="72">
        <f t="shared" si="31"/>
        <v>677.62589337499981</v>
      </c>
      <c r="F96" s="72">
        <f t="shared" si="31"/>
        <v>425.48072989000002</v>
      </c>
      <c r="G96" s="72">
        <f t="shared" si="31"/>
        <v>175.40083176000005</v>
      </c>
      <c r="H96" s="72">
        <f t="shared" si="31"/>
        <v>250.07989812999995</v>
      </c>
      <c r="I96" s="72">
        <f t="shared" si="31"/>
        <v>178.13234831999989</v>
      </c>
      <c r="J96" s="72">
        <f t="shared" si="31"/>
        <v>2.7151221100000011</v>
      </c>
      <c r="K96" s="72">
        <f t="shared" si="31"/>
        <v>14.963315739999999</v>
      </c>
      <c r="L96" s="72">
        <f t="shared" si="31"/>
        <v>172.97035957500003</v>
      </c>
      <c r="M96" s="72">
        <f t="shared" si="31"/>
        <v>61.496366060000014</v>
      </c>
      <c r="N96" s="72">
        <f t="shared" si="31"/>
        <v>23.791833440000005</v>
      </c>
      <c r="O96" s="72">
        <f t="shared" si="31"/>
        <v>619.83595490499965</v>
      </c>
      <c r="P96" s="72">
        <f t="shared" si="31"/>
        <v>615.11101164499973</v>
      </c>
      <c r="Q96" s="72">
        <f t="shared" si="31"/>
        <v>178.079774719</v>
      </c>
      <c r="R96" s="72">
        <f t="shared" si="31"/>
        <v>251.3552805559998</v>
      </c>
      <c r="S96" s="72">
        <f t="shared" si="31"/>
        <v>53.161878489999964</v>
      </c>
      <c r="T96" s="72">
        <f t="shared" si="31"/>
        <v>4.8493148999999995</v>
      </c>
      <c r="U96" s="72">
        <f t="shared" si="31"/>
        <v>45.410193629999839</v>
      </c>
      <c r="V96" s="72" t="s">
        <v>217</v>
      </c>
      <c r="W96" s="72">
        <f t="shared" si="31"/>
        <v>4.4446682600000003</v>
      </c>
      <c r="X96" s="72">
        <f t="shared" si="31"/>
        <v>29.552038840000009</v>
      </c>
      <c r="Y96" s="72">
        <f t="shared" si="31"/>
        <v>48.257862250000017</v>
      </c>
      <c r="Z96" s="72">
        <f t="shared" si="31"/>
        <v>4.7249432599999892</v>
      </c>
      <c r="AF96" s="62"/>
    </row>
    <row r="97" spans="1:52" s="19" customFormat="1" ht="13.5" customHeight="1">
      <c r="A97" s="73" t="s">
        <v>246</v>
      </c>
      <c r="B97" s="68">
        <f t="shared" ref="B97:Z97" si="32">B38-B37</f>
        <v>-40.472798116009699</v>
      </c>
      <c r="C97" s="68">
        <f t="shared" si="32"/>
        <v>-47.836937496009796</v>
      </c>
      <c r="D97" s="68">
        <f t="shared" si="32"/>
        <v>757.05043264000005</v>
      </c>
      <c r="E97" s="68">
        <f t="shared" si="32"/>
        <v>745.88518521000015</v>
      </c>
      <c r="F97" s="68">
        <f t="shared" si="32"/>
        <v>440.66247428999986</v>
      </c>
      <c r="G97" s="68">
        <f t="shared" si="32"/>
        <v>184.20708808999996</v>
      </c>
      <c r="H97" s="68">
        <f t="shared" si="32"/>
        <v>256.45538619999991</v>
      </c>
      <c r="I97" s="68">
        <f t="shared" si="32"/>
        <v>174.81652966000013</v>
      </c>
      <c r="J97" s="68">
        <f t="shared" si="32"/>
        <v>3.6539590199999985</v>
      </c>
      <c r="K97" s="68">
        <f t="shared" si="32"/>
        <v>26.536572179999993</v>
      </c>
      <c r="L97" s="68">
        <f t="shared" si="32"/>
        <v>157.06845031</v>
      </c>
      <c r="M97" s="68">
        <f t="shared" si="32"/>
        <v>117.96372941000001</v>
      </c>
      <c r="N97" s="68">
        <f t="shared" si="32"/>
        <v>11.165247430000001</v>
      </c>
      <c r="O97" s="68">
        <f t="shared" si="32"/>
        <v>797.52323075600975</v>
      </c>
      <c r="P97" s="68">
        <f t="shared" si="32"/>
        <v>793.72212270600994</v>
      </c>
      <c r="Q97" s="68">
        <f t="shared" si="32"/>
        <v>288.89948071000998</v>
      </c>
      <c r="R97" s="68">
        <f t="shared" si="32"/>
        <v>249.61658193599999</v>
      </c>
      <c r="S97" s="68">
        <f t="shared" si="32"/>
        <v>51.996712220000063</v>
      </c>
      <c r="T97" s="68">
        <f t="shared" si="32"/>
        <v>10.438487789999996</v>
      </c>
      <c r="U97" s="68">
        <f t="shared" si="32"/>
        <v>63.78678274000012</v>
      </c>
      <c r="V97" s="76" t="s">
        <v>217</v>
      </c>
      <c r="W97" s="68">
        <f t="shared" si="32"/>
        <v>4.4207114899999986</v>
      </c>
      <c r="X97" s="68">
        <f t="shared" si="32"/>
        <v>55.283417469999975</v>
      </c>
      <c r="Y97" s="68">
        <f t="shared" si="32"/>
        <v>69.279948349999998</v>
      </c>
      <c r="Z97" s="68">
        <f t="shared" si="32"/>
        <v>3.8011080499999821</v>
      </c>
      <c r="AF97" s="62"/>
    </row>
    <row r="98" spans="1:52" s="19" customFormat="1" ht="13.5" customHeight="1">
      <c r="A98" s="66" t="s">
        <v>247</v>
      </c>
      <c r="B98" s="72">
        <f>B39</f>
        <v>-61.579125800000156</v>
      </c>
      <c r="C98" s="72">
        <f t="shared" ref="C98:Z98" si="33">C39</f>
        <v>-54.536188410000136</v>
      </c>
      <c r="D98" s="72">
        <f t="shared" si="33"/>
        <v>533.46037129999991</v>
      </c>
      <c r="E98" s="72">
        <f t="shared" si="33"/>
        <v>532.74756820999994</v>
      </c>
      <c r="F98" s="72">
        <f t="shared" si="33"/>
        <v>302.73393000999999</v>
      </c>
      <c r="G98" s="72">
        <f t="shared" si="33"/>
        <v>95.046150670000003</v>
      </c>
      <c r="H98" s="72">
        <f t="shared" si="33"/>
        <v>207.68777933999999</v>
      </c>
      <c r="I98" s="72">
        <f t="shared" si="33"/>
        <v>162.34206491</v>
      </c>
      <c r="J98" s="72">
        <f t="shared" si="33"/>
        <v>2.2363066699999998</v>
      </c>
      <c r="K98" s="72">
        <f t="shared" si="33"/>
        <v>16.138922600000001</v>
      </c>
      <c r="L98" s="72">
        <f t="shared" si="33"/>
        <v>137.08447451000001</v>
      </c>
      <c r="M98" s="72">
        <f t="shared" si="33"/>
        <v>74.553934420000004</v>
      </c>
      <c r="N98" s="72">
        <f t="shared" si="33"/>
        <v>0.71280309000000008</v>
      </c>
      <c r="O98" s="72">
        <f t="shared" si="33"/>
        <v>595.03949710000006</v>
      </c>
      <c r="P98" s="72">
        <f t="shared" si="33"/>
        <v>587.28375662000008</v>
      </c>
      <c r="Q98" s="72">
        <f t="shared" si="33"/>
        <v>129.79501378000003</v>
      </c>
      <c r="R98" s="72">
        <f t="shared" si="33"/>
        <v>229.01868615000001</v>
      </c>
      <c r="S98" s="72">
        <f t="shared" si="33"/>
        <v>84.012167520000006</v>
      </c>
      <c r="T98" s="72">
        <f t="shared" si="33"/>
        <v>4.5462870899999999</v>
      </c>
      <c r="U98" s="72">
        <f t="shared" si="33"/>
        <v>49.285184490000006</v>
      </c>
      <c r="V98" s="72" t="s">
        <v>217</v>
      </c>
      <c r="W98" s="72">
        <f t="shared" si="33"/>
        <v>3.5045255099999841</v>
      </c>
      <c r="X98" s="72">
        <f t="shared" si="33"/>
        <v>43.972302860000013</v>
      </c>
      <c r="Y98" s="72">
        <f t="shared" si="33"/>
        <v>43.149589219999996</v>
      </c>
      <c r="Z98" s="72">
        <f t="shared" si="33"/>
        <v>7.7557404799999992</v>
      </c>
    </row>
    <row r="99" spans="1:52" s="19" customFormat="1" ht="13.5" customHeight="1">
      <c r="A99" s="66" t="s">
        <v>248</v>
      </c>
      <c r="B99" s="72">
        <f t="shared" ref="B99:Z101" si="34">B40-B39</f>
        <v>-84.228043765999473</v>
      </c>
      <c r="C99" s="72">
        <f t="shared" si="34"/>
        <v>-69.011187895999569</v>
      </c>
      <c r="D99" s="72">
        <f t="shared" si="34"/>
        <v>702.06091193500038</v>
      </c>
      <c r="E99" s="72">
        <f t="shared" si="34"/>
        <v>623.71373765500027</v>
      </c>
      <c r="F99" s="72">
        <f t="shared" si="34"/>
        <v>343.7356642100001</v>
      </c>
      <c r="G99" s="72">
        <f t="shared" si="34"/>
        <v>107.25900684000001</v>
      </c>
      <c r="H99" s="72">
        <f t="shared" si="34"/>
        <v>236.47665737000003</v>
      </c>
      <c r="I99" s="72">
        <f t="shared" si="34"/>
        <v>162.90225153000003</v>
      </c>
      <c r="J99" s="72">
        <f t="shared" si="34"/>
        <v>2.5927584600000002</v>
      </c>
      <c r="K99" s="72">
        <f t="shared" si="34"/>
        <v>12.595972189999998</v>
      </c>
      <c r="L99" s="72">
        <f t="shared" si="34"/>
        <v>164.94552754500006</v>
      </c>
      <c r="M99" s="72">
        <f t="shared" si="34"/>
        <v>99.843815249999992</v>
      </c>
      <c r="N99" s="72">
        <f t="shared" si="34"/>
        <v>78.34717427999999</v>
      </c>
      <c r="O99" s="72">
        <f t="shared" si="34"/>
        <v>786.28895570099985</v>
      </c>
      <c r="P99" s="72">
        <f t="shared" si="34"/>
        <v>692.72492555099984</v>
      </c>
      <c r="Q99" s="72">
        <f t="shared" si="34"/>
        <v>189.89217319099998</v>
      </c>
      <c r="R99" s="72">
        <f t="shared" si="34"/>
        <v>286.15257487000008</v>
      </c>
      <c r="S99" s="72">
        <f t="shared" si="34"/>
        <v>87.626244149999977</v>
      </c>
      <c r="T99" s="72">
        <f t="shared" si="34"/>
        <v>4.6635328299999994</v>
      </c>
      <c r="U99" s="72">
        <f t="shared" si="34"/>
        <v>42.073753740000001</v>
      </c>
      <c r="V99" s="72" t="s">
        <v>217</v>
      </c>
      <c r="W99" s="72">
        <f t="shared" si="34"/>
        <v>7.4417502199999852</v>
      </c>
      <c r="X99" s="72">
        <f t="shared" si="34"/>
        <v>41.096040159999987</v>
      </c>
      <c r="Y99" s="72">
        <f t="shared" si="34"/>
        <v>33.778856390000001</v>
      </c>
      <c r="Z99" s="72">
        <f t="shared" si="34"/>
        <v>93.564030149999994</v>
      </c>
      <c r="AF99" s="62"/>
    </row>
    <row r="100" spans="1:52" s="19" customFormat="1" ht="13.5" customHeight="1">
      <c r="A100" s="75" t="s">
        <v>249</v>
      </c>
      <c r="B100" s="72">
        <f t="shared" si="34"/>
        <v>-29.236247584000466</v>
      </c>
      <c r="C100" s="72">
        <f t="shared" si="34"/>
        <v>-21.839436954000348</v>
      </c>
      <c r="D100" s="72">
        <f t="shared" si="34"/>
        <v>512.06782868499954</v>
      </c>
      <c r="E100" s="72">
        <f t="shared" si="34"/>
        <v>586.6565429049997</v>
      </c>
      <c r="F100" s="72">
        <f t="shared" si="34"/>
        <v>363.18057621999981</v>
      </c>
      <c r="G100" s="72">
        <f t="shared" si="34"/>
        <v>111.02977445000005</v>
      </c>
      <c r="H100" s="72">
        <f t="shared" si="34"/>
        <v>252.15080176999982</v>
      </c>
      <c r="I100" s="72">
        <f t="shared" si="34"/>
        <v>167.66551810999994</v>
      </c>
      <c r="J100" s="72">
        <f t="shared" si="34"/>
        <v>2.5229752700000008</v>
      </c>
      <c r="K100" s="72">
        <f t="shared" si="34"/>
        <v>13.417159890000022</v>
      </c>
      <c r="L100" s="72">
        <f t="shared" si="34"/>
        <v>145.93112423499997</v>
      </c>
      <c r="M100" s="72">
        <f t="shared" si="34"/>
        <v>61.604707289999993</v>
      </c>
      <c r="N100" s="72">
        <f t="shared" si="34"/>
        <v>-74.588714219999986</v>
      </c>
      <c r="O100" s="72">
        <f t="shared" si="34"/>
        <v>541.30407626900001</v>
      </c>
      <c r="P100" s="72">
        <f t="shared" si="34"/>
        <v>608.49597985900004</v>
      </c>
      <c r="Q100" s="72">
        <f t="shared" si="34"/>
        <v>149.99113416599999</v>
      </c>
      <c r="R100" s="72">
        <f t="shared" si="34"/>
        <v>255.42136486299989</v>
      </c>
      <c r="S100" s="72">
        <f t="shared" si="34"/>
        <v>64.85238068000001</v>
      </c>
      <c r="T100" s="72">
        <f t="shared" si="34"/>
        <v>5.2847351600000039</v>
      </c>
      <c r="U100" s="72">
        <f t="shared" si="34"/>
        <v>43.702653409999982</v>
      </c>
      <c r="V100" s="72" t="s">
        <v>217</v>
      </c>
      <c r="W100" s="72">
        <f t="shared" si="34"/>
        <v>6.0580282300000317</v>
      </c>
      <c r="X100" s="72">
        <f t="shared" si="34"/>
        <v>50.584039179999976</v>
      </c>
      <c r="Y100" s="72">
        <f t="shared" si="34"/>
        <v>32.601644170000014</v>
      </c>
      <c r="Z100" s="72">
        <f t="shared" si="34"/>
        <v>-67.191903589999953</v>
      </c>
      <c r="AF100" s="62"/>
    </row>
    <row r="101" spans="1:52" s="67" customFormat="1" ht="13.5" customHeight="1">
      <c r="A101" s="69" t="s">
        <v>250</v>
      </c>
      <c r="B101" s="76">
        <f t="shared" si="34"/>
        <v>-61.473747261999961</v>
      </c>
      <c r="C101" s="76">
        <f t="shared" si="34"/>
        <v>-39.461180662000061</v>
      </c>
      <c r="D101" s="76">
        <f t="shared" si="34"/>
        <v>708.22011871000063</v>
      </c>
      <c r="E101" s="76">
        <f t="shared" si="34"/>
        <v>707.2887944400004</v>
      </c>
      <c r="F101" s="76">
        <f t="shared" si="34"/>
        <v>450.28759877000027</v>
      </c>
      <c r="G101" s="76">
        <f t="shared" si="34"/>
        <v>191.23526539999989</v>
      </c>
      <c r="H101" s="76">
        <f t="shared" si="34"/>
        <v>259.05233337000027</v>
      </c>
      <c r="I101" s="76">
        <f t="shared" si="34"/>
        <v>167.40350712000003</v>
      </c>
      <c r="J101" s="76">
        <f t="shared" si="34"/>
        <v>2.6668285099999993</v>
      </c>
      <c r="K101" s="76">
        <f t="shared" si="34"/>
        <v>30.283666570000022</v>
      </c>
      <c r="L101" s="76">
        <f t="shared" si="34"/>
        <v>151.27643249000005</v>
      </c>
      <c r="M101" s="76">
        <f t="shared" si="34"/>
        <v>72.7742681</v>
      </c>
      <c r="N101" s="76">
        <f t="shared" si="34"/>
        <v>0.93132427000001172</v>
      </c>
      <c r="O101" s="76">
        <f t="shared" si="34"/>
        <v>769.69386597200059</v>
      </c>
      <c r="P101" s="76">
        <f t="shared" si="34"/>
        <v>746.74997510200046</v>
      </c>
      <c r="Q101" s="76">
        <f t="shared" si="34"/>
        <v>217.71135799199999</v>
      </c>
      <c r="R101" s="76">
        <f t="shared" si="34"/>
        <v>271.65256006000004</v>
      </c>
      <c r="S101" s="76">
        <f t="shared" si="34"/>
        <v>53.949028650000002</v>
      </c>
      <c r="T101" s="76">
        <f t="shared" si="34"/>
        <v>13.082510969999996</v>
      </c>
      <c r="U101" s="76">
        <f t="shared" si="34"/>
        <v>66.492946570000015</v>
      </c>
      <c r="V101" s="76" t="s">
        <v>217</v>
      </c>
      <c r="W101" s="76">
        <f t="shared" si="34"/>
        <v>23.674721640000271</v>
      </c>
      <c r="X101" s="76">
        <f t="shared" si="34"/>
        <v>37.847683750000016</v>
      </c>
      <c r="Y101" s="76">
        <f t="shared" si="34"/>
        <v>62.339165469999969</v>
      </c>
      <c r="Z101" s="76">
        <f t="shared" si="34"/>
        <v>22.943890869999962</v>
      </c>
    </row>
    <row r="102" spans="1:52" s="19" customFormat="1" ht="13.5" customHeight="1">
      <c r="A102" s="66" t="s">
        <v>251</v>
      </c>
      <c r="B102" s="72">
        <f t="shared" ref="B102:U102" si="35">B43</f>
        <v>1.636601889999838</v>
      </c>
      <c r="C102" s="72">
        <f t="shared" si="35"/>
        <v>16.037834529999827</v>
      </c>
      <c r="D102" s="72">
        <f t="shared" si="35"/>
        <v>554.01221135000003</v>
      </c>
      <c r="E102" s="72">
        <f t="shared" si="35"/>
        <v>553.11217054999997</v>
      </c>
      <c r="F102" s="72">
        <f t="shared" si="35"/>
        <v>325.10460551</v>
      </c>
      <c r="G102" s="72">
        <f t="shared" si="35"/>
        <v>99.719463680000004</v>
      </c>
      <c r="H102" s="72">
        <f t="shared" si="35"/>
        <v>225.38514182999998</v>
      </c>
      <c r="I102" s="72">
        <f t="shared" si="35"/>
        <v>176.03470683</v>
      </c>
      <c r="J102" s="72">
        <f t="shared" si="35"/>
        <v>0.35059588000000003</v>
      </c>
      <c r="K102" s="72">
        <f t="shared" si="35"/>
        <v>10.93203256</v>
      </c>
      <c r="L102" s="72">
        <f t="shared" si="35"/>
        <v>148.31677853000002</v>
      </c>
      <c r="M102" s="72">
        <f t="shared" si="35"/>
        <v>68.408158069999999</v>
      </c>
      <c r="N102" s="72">
        <f t="shared" si="35"/>
        <v>0.90004079999999986</v>
      </c>
      <c r="O102" s="72">
        <f t="shared" si="35"/>
        <v>552.37560946000019</v>
      </c>
      <c r="P102" s="72">
        <f t="shared" si="35"/>
        <v>537.07433602000015</v>
      </c>
      <c r="Q102" s="72">
        <f t="shared" si="35"/>
        <v>117.99905702000001</v>
      </c>
      <c r="R102" s="72">
        <f t="shared" si="35"/>
        <v>225.35561305000004</v>
      </c>
      <c r="S102" s="72">
        <f t="shared" si="35"/>
        <v>41.295787279999999</v>
      </c>
      <c r="T102" s="72">
        <f t="shared" si="35"/>
        <v>4.0265391099999999</v>
      </c>
      <c r="U102" s="72">
        <f t="shared" si="35"/>
        <v>57.501845750000001</v>
      </c>
      <c r="V102" s="72" t="s">
        <v>217</v>
      </c>
      <c r="W102" s="72">
        <f>W43</f>
        <v>4.3458972199999995</v>
      </c>
      <c r="X102" s="72">
        <f>X43</f>
        <v>65.01930093</v>
      </c>
      <c r="Y102" s="72">
        <f>Y43</f>
        <v>21.53029566</v>
      </c>
      <c r="Z102" s="72">
        <f>Z43</f>
        <v>15.301273440000001</v>
      </c>
    </row>
    <row r="103" spans="1:52" s="19" customFormat="1" ht="13.5" customHeight="1">
      <c r="A103" s="75" t="s">
        <v>252</v>
      </c>
      <c r="B103" s="106">
        <f t="shared" ref="B103:C105" si="36">B44-B43</f>
        <v>-146.74809732799986</v>
      </c>
      <c r="C103" s="72">
        <f t="shared" si="36"/>
        <v>-135.20702874799986</v>
      </c>
      <c r="D103" s="72">
        <f t="shared" ref="D103:Z105" si="37">D44-D43</f>
        <v>563.66491153999993</v>
      </c>
      <c r="E103" s="72">
        <f t="shared" si="37"/>
        <v>560.90855153999996</v>
      </c>
      <c r="F103" s="72">
        <f t="shared" si="37"/>
        <v>301.76508622999989</v>
      </c>
      <c r="G103" s="72">
        <f t="shared" si="37"/>
        <v>50.085468009999985</v>
      </c>
      <c r="H103" s="72">
        <f t="shared" si="37"/>
        <v>251.67961821999992</v>
      </c>
      <c r="I103" s="72">
        <f t="shared" si="37"/>
        <v>178.68657904999998</v>
      </c>
      <c r="J103" s="72">
        <f t="shared" si="37"/>
        <v>2.8971099999999805E-3</v>
      </c>
      <c r="K103" s="72">
        <f t="shared" si="37"/>
        <v>12.943155660000006</v>
      </c>
      <c r="L103" s="72">
        <f t="shared" si="37"/>
        <v>169.36914343000001</v>
      </c>
      <c r="M103" s="72">
        <f t="shared" si="37"/>
        <v>76.828269110000022</v>
      </c>
      <c r="N103" s="72">
        <f t="shared" si="37"/>
        <v>2.7563600000000004</v>
      </c>
      <c r="O103" s="72">
        <f t="shared" si="37"/>
        <v>710.41300886799979</v>
      </c>
      <c r="P103" s="72">
        <f t="shared" si="37"/>
        <v>696.11558028799982</v>
      </c>
      <c r="Q103" s="72">
        <f t="shared" si="37"/>
        <v>177.89873243</v>
      </c>
      <c r="R103" s="72">
        <f t="shared" si="37"/>
        <v>285.24899876799992</v>
      </c>
      <c r="S103" s="72">
        <f t="shared" si="37"/>
        <v>91.521728799999991</v>
      </c>
      <c r="T103" s="72">
        <f t="shared" si="37"/>
        <v>8.1644118599999995</v>
      </c>
      <c r="U103" s="72">
        <f t="shared" si="37"/>
        <v>47.309164999999993</v>
      </c>
      <c r="V103" s="72" t="s">
        <v>217</v>
      </c>
      <c r="W103" s="72">
        <f t="shared" si="37"/>
        <v>4.7505400600000005</v>
      </c>
      <c r="X103" s="72">
        <f t="shared" si="37"/>
        <v>52.572257070000006</v>
      </c>
      <c r="Y103" s="72">
        <f t="shared" si="37"/>
        <v>28.649746299999997</v>
      </c>
      <c r="Z103" s="72">
        <f t="shared" si="37"/>
        <v>14.29742858</v>
      </c>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row>
    <row r="104" spans="1:52" s="19" customFormat="1" ht="13.5" customHeight="1">
      <c r="A104" s="75" t="s">
        <v>253</v>
      </c>
      <c r="B104" s="106">
        <f t="shared" si="36"/>
        <v>53.478901684999983</v>
      </c>
      <c r="C104" s="72">
        <f t="shared" si="36"/>
        <v>79.250929685000074</v>
      </c>
      <c r="D104" s="72">
        <f t="shared" si="37"/>
        <v>704.58627070000011</v>
      </c>
      <c r="E104" s="72">
        <f t="shared" si="37"/>
        <v>706.59651782000014</v>
      </c>
      <c r="F104" s="72">
        <f t="shared" si="37"/>
        <v>476.21040740000001</v>
      </c>
      <c r="G104" s="72">
        <f t="shared" si="37"/>
        <v>204.93233598</v>
      </c>
      <c r="H104" s="72">
        <f t="shared" si="37"/>
        <v>271.27807142000006</v>
      </c>
      <c r="I104" s="72">
        <f t="shared" si="37"/>
        <v>193.3888103999999</v>
      </c>
      <c r="J104" s="72">
        <f t="shared" si="37"/>
        <v>3.6508799999999675E-3</v>
      </c>
      <c r="K104" s="72">
        <f t="shared" si="37"/>
        <v>16.633222939999989</v>
      </c>
      <c r="L104" s="72">
        <f t="shared" si="37"/>
        <v>141.07229708000011</v>
      </c>
      <c r="M104" s="72">
        <f t="shared" si="37"/>
        <v>72.676939520000019</v>
      </c>
      <c r="N104" s="72">
        <f t="shared" si="37"/>
        <v>-2.0102471199999998</v>
      </c>
      <c r="O104" s="72">
        <f t="shared" si="37"/>
        <v>651.10736901500013</v>
      </c>
      <c r="P104" s="72">
        <f t="shared" si="37"/>
        <v>627.34558813500007</v>
      </c>
      <c r="Q104" s="72">
        <f t="shared" si="37"/>
        <v>158.4502440440001</v>
      </c>
      <c r="R104" s="72">
        <f t="shared" si="37"/>
        <v>246.85528700099997</v>
      </c>
      <c r="S104" s="72">
        <f t="shared" si="37"/>
        <v>73.768188770000052</v>
      </c>
      <c r="T104" s="72">
        <f t="shared" si="37"/>
        <v>9.386098760000003</v>
      </c>
      <c r="U104" s="72">
        <f t="shared" si="37"/>
        <v>40.426064589999996</v>
      </c>
      <c r="V104" s="72" t="s">
        <v>217</v>
      </c>
      <c r="W104" s="72">
        <f t="shared" si="37"/>
        <v>6.2777336999999989</v>
      </c>
      <c r="X104" s="72">
        <f t="shared" si="37"/>
        <v>49.61784225000001</v>
      </c>
      <c r="Y104" s="72">
        <f t="shared" si="37"/>
        <v>42.564129019999996</v>
      </c>
      <c r="Z104" s="72">
        <f t="shared" si="37"/>
        <v>23.761780880000007</v>
      </c>
      <c r="AF104" s="62"/>
    </row>
    <row r="105" spans="1:52" s="67" customFormat="1" ht="13.5" customHeight="1">
      <c r="A105" s="69" t="s">
        <v>254</v>
      </c>
      <c r="B105" s="114">
        <f t="shared" si="36"/>
        <v>-47.17420041000014</v>
      </c>
      <c r="C105" s="76">
        <f t="shared" si="36"/>
        <v>7.1822455999997601</v>
      </c>
      <c r="D105" s="76">
        <f t="shared" si="37"/>
        <v>820.25239794999948</v>
      </c>
      <c r="E105" s="76">
        <f t="shared" si="37"/>
        <v>817.13310128999956</v>
      </c>
      <c r="F105" s="76">
        <f t="shared" si="37"/>
        <v>486.60862274999977</v>
      </c>
      <c r="G105" s="76">
        <f t="shared" si="37"/>
        <v>203.81490328000001</v>
      </c>
      <c r="H105" s="76">
        <f t="shared" si="37"/>
        <v>282.79371946999981</v>
      </c>
      <c r="I105" s="76">
        <f t="shared" si="37"/>
        <v>191.89791733000015</v>
      </c>
      <c r="J105" s="76">
        <f t="shared" si="37"/>
        <v>2.3485000000000866E-4</v>
      </c>
      <c r="K105" s="76">
        <f t="shared" si="37"/>
        <v>22.915831120000014</v>
      </c>
      <c r="L105" s="76">
        <f t="shared" si="37"/>
        <v>196.34776370999992</v>
      </c>
      <c r="M105" s="76">
        <f t="shared" si="37"/>
        <v>111.26064885999995</v>
      </c>
      <c r="N105" s="76">
        <f t="shared" si="37"/>
        <v>3.1192966599999989</v>
      </c>
      <c r="O105" s="76">
        <f t="shared" si="37"/>
        <v>867.42659835999962</v>
      </c>
      <c r="P105" s="76">
        <f t="shared" si="37"/>
        <v>809.9508556899998</v>
      </c>
      <c r="Q105" s="76">
        <f t="shared" si="37"/>
        <v>220.12806960900002</v>
      </c>
      <c r="R105" s="76">
        <f t="shared" si="37"/>
        <v>311.58625980099998</v>
      </c>
      <c r="S105" s="76">
        <f t="shared" si="37"/>
        <v>57.294452600000028</v>
      </c>
      <c r="T105" s="76">
        <f t="shared" si="37"/>
        <v>14.429594730000002</v>
      </c>
      <c r="U105" s="76">
        <f t="shared" si="37"/>
        <v>62.404752229999986</v>
      </c>
      <c r="V105" s="76" t="s">
        <v>217</v>
      </c>
      <c r="W105" s="76">
        <f t="shared" si="37"/>
        <v>7.3403259100000042</v>
      </c>
      <c r="X105" s="76">
        <f t="shared" si="37"/>
        <v>54.736155909999951</v>
      </c>
      <c r="Y105" s="76">
        <f t="shared" si="37"/>
        <v>82.031244900000004</v>
      </c>
      <c r="Z105" s="76">
        <f t="shared" si="37"/>
        <v>57.475742669999974</v>
      </c>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52" s="67" customFormat="1" ht="13.5" customHeight="1">
      <c r="A106" s="66" t="s">
        <v>255</v>
      </c>
      <c r="B106" s="72">
        <f>B47</f>
        <v>-9.3300880319998214</v>
      </c>
      <c r="C106" s="72">
        <f t="shared" ref="C106:Z106" si="38">C47</f>
        <v>13.40769815800013</v>
      </c>
      <c r="D106" s="72">
        <f t="shared" si="38"/>
        <v>552.30131489000007</v>
      </c>
      <c r="E106" s="72">
        <f t="shared" si="38"/>
        <v>551.18401902000005</v>
      </c>
      <c r="F106" s="72">
        <f t="shared" si="38"/>
        <v>338.86759381000002</v>
      </c>
      <c r="G106" s="72">
        <f t="shared" si="38"/>
        <v>99.393578829999996</v>
      </c>
      <c r="H106" s="72">
        <f t="shared" si="38"/>
        <v>239.47401497999999</v>
      </c>
      <c r="I106" s="72">
        <f t="shared" si="38"/>
        <v>185.53023644000001</v>
      </c>
      <c r="J106" s="72">
        <f t="shared" si="38"/>
        <v>0</v>
      </c>
      <c r="K106" s="72">
        <f t="shared" si="38"/>
        <v>10.418029669999999</v>
      </c>
      <c r="L106" s="72">
        <f t="shared" si="38"/>
        <v>145.16035159999996</v>
      </c>
      <c r="M106" s="72">
        <f t="shared" si="38"/>
        <v>56.738043940000018</v>
      </c>
      <c r="N106" s="72">
        <f t="shared" si="38"/>
        <v>1.11729587</v>
      </c>
      <c r="O106" s="72">
        <f t="shared" si="38"/>
        <v>561.63140292199989</v>
      </c>
      <c r="P106" s="72">
        <f t="shared" si="38"/>
        <v>537.77632086199992</v>
      </c>
      <c r="Q106" s="72">
        <f t="shared" si="38"/>
        <v>120.49302589000001</v>
      </c>
      <c r="R106" s="72">
        <f t="shared" si="38"/>
        <v>228.88690211199997</v>
      </c>
      <c r="S106" s="72">
        <f t="shared" si="38"/>
        <v>49.521699599999991</v>
      </c>
      <c r="T106" s="72">
        <f t="shared" si="38"/>
        <v>5.39408653</v>
      </c>
      <c r="U106" s="72">
        <f t="shared" si="38"/>
        <v>50.013795060000007</v>
      </c>
      <c r="V106" s="71" t="s">
        <v>217</v>
      </c>
      <c r="W106" s="72">
        <f t="shared" si="38"/>
        <v>5.0647233100000193</v>
      </c>
      <c r="X106" s="72">
        <f t="shared" si="38"/>
        <v>51.285265880000004</v>
      </c>
      <c r="Y106" s="72">
        <f t="shared" si="38"/>
        <v>27.11682248</v>
      </c>
      <c r="Z106" s="72">
        <f t="shared" si="38"/>
        <v>23.855082060000001</v>
      </c>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row>
    <row r="107" spans="1:52" s="19" customFormat="1" ht="13.5" customHeight="1">
      <c r="A107" s="75" t="s">
        <v>256</v>
      </c>
      <c r="B107" s="72">
        <f>B48-B47</f>
        <v>-168.34397692800007</v>
      </c>
      <c r="C107" s="72">
        <f t="shared" ref="C107:Z121" si="39">C48-C47</f>
        <v>-164.62615740799993</v>
      </c>
      <c r="D107" s="72">
        <f t="shared" si="39"/>
        <v>552.22066985999993</v>
      </c>
      <c r="E107" s="72">
        <f t="shared" si="39"/>
        <v>550.68036381000002</v>
      </c>
      <c r="F107" s="72">
        <f t="shared" si="39"/>
        <v>313.45518859999993</v>
      </c>
      <c r="G107" s="72">
        <f t="shared" si="39"/>
        <v>42.295420710000002</v>
      </c>
      <c r="H107" s="72">
        <f t="shared" si="39"/>
        <v>271.15976789000001</v>
      </c>
      <c r="I107" s="72">
        <f t="shared" si="39"/>
        <v>187.20755323999998</v>
      </c>
      <c r="J107" s="72">
        <f t="shared" si="39"/>
        <v>0</v>
      </c>
      <c r="K107" s="72">
        <f t="shared" si="39"/>
        <v>12.62564793999999</v>
      </c>
      <c r="L107" s="72">
        <f t="shared" si="39"/>
        <v>153.55846765000007</v>
      </c>
      <c r="M107" s="72">
        <f t="shared" si="39"/>
        <v>71.041059619999999</v>
      </c>
      <c r="N107" s="72">
        <f t="shared" si="39"/>
        <v>1.5403060499999999</v>
      </c>
      <c r="O107" s="72">
        <f t="shared" si="39"/>
        <v>720.564646788</v>
      </c>
      <c r="P107" s="72">
        <f t="shared" si="39"/>
        <v>715.30652121799994</v>
      </c>
      <c r="Q107" s="72">
        <f t="shared" si="39"/>
        <v>162.39954971999998</v>
      </c>
      <c r="R107" s="72">
        <f t="shared" si="39"/>
        <v>290.78494704799988</v>
      </c>
      <c r="S107" s="72">
        <f t="shared" si="39"/>
        <v>118.72342668</v>
      </c>
      <c r="T107" s="72">
        <f t="shared" si="39"/>
        <v>10.646672650000003</v>
      </c>
      <c r="U107" s="72">
        <f t="shared" si="39"/>
        <v>50.601005039999876</v>
      </c>
      <c r="V107" s="71" t="s">
        <v>217</v>
      </c>
      <c r="W107" s="72">
        <f t="shared" si="39"/>
        <v>4.4885204100000013</v>
      </c>
      <c r="X107" s="72">
        <f t="shared" si="39"/>
        <v>40.015249650000008</v>
      </c>
      <c r="Y107" s="72">
        <f t="shared" si="39"/>
        <v>37.647150020000012</v>
      </c>
      <c r="Z107" s="72">
        <f t="shared" si="39"/>
        <v>5.2581255700000042</v>
      </c>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row>
    <row r="108" spans="1:52" s="62" customFormat="1" ht="13.5" customHeight="1">
      <c r="A108" s="75" t="s">
        <v>257</v>
      </c>
      <c r="B108" s="72">
        <f>B49-B48</f>
        <v>-17.801314540000703</v>
      </c>
      <c r="C108" s="72">
        <f t="shared" si="39"/>
        <v>-11.508962360000851</v>
      </c>
      <c r="D108" s="72">
        <f t="shared" si="39"/>
        <v>727.18883394999989</v>
      </c>
      <c r="E108" s="72">
        <f t="shared" si="39"/>
        <v>725.95997011999975</v>
      </c>
      <c r="F108" s="72">
        <f t="shared" si="39"/>
        <v>491.25722266999992</v>
      </c>
      <c r="G108" s="72">
        <f t="shared" si="39"/>
        <v>203.30287442999997</v>
      </c>
      <c r="H108" s="72">
        <f t="shared" si="39"/>
        <v>287.95434823999994</v>
      </c>
      <c r="I108" s="72">
        <f t="shared" si="39"/>
        <v>194.32326640000008</v>
      </c>
      <c r="J108" s="72">
        <f t="shared" si="39"/>
        <v>0</v>
      </c>
      <c r="K108" s="72">
        <f t="shared" si="39"/>
        <v>21.359697170000018</v>
      </c>
      <c r="L108" s="72">
        <f t="shared" si="39"/>
        <v>127.99446766999995</v>
      </c>
      <c r="M108" s="72">
        <f t="shared" si="39"/>
        <v>85.348582609999994</v>
      </c>
      <c r="N108" s="72">
        <f t="shared" si="39"/>
        <v>1.2288638300000003</v>
      </c>
      <c r="O108" s="72">
        <f t="shared" si="39"/>
        <v>744.99014849000059</v>
      </c>
      <c r="P108" s="72">
        <f t="shared" si="39"/>
        <v>737.4689324800006</v>
      </c>
      <c r="Q108" s="72">
        <f t="shared" si="39"/>
        <v>176.94228006999992</v>
      </c>
      <c r="R108" s="72">
        <f t="shared" si="39"/>
        <v>277.44979695000029</v>
      </c>
      <c r="S108" s="72">
        <f t="shared" si="39"/>
        <v>81.122446450000041</v>
      </c>
      <c r="T108" s="72">
        <f t="shared" si="39"/>
        <v>12.987607019999999</v>
      </c>
      <c r="U108" s="72">
        <f t="shared" si="39"/>
        <v>52.096067130000364</v>
      </c>
      <c r="V108" s="71" t="s">
        <v>217</v>
      </c>
      <c r="W108" s="72">
        <f t="shared" si="39"/>
        <v>5.9087055400001116</v>
      </c>
      <c r="X108" s="72">
        <f t="shared" si="39"/>
        <v>69.748906530000028</v>
      </c>
      <c r="Y108" s="72">
        <f t="shared" si="39"/>
        <v>61.21312279</v>
      </c>
      <c r="Z108" s="72">
        <f t="shared" si="39"/>
        <v>7.5212160099999963</v>
      </c>
    </row>
    <row r="109" spans="1:52" s="67" customFormat="1" ht="13.5" customHeight="1">
      <c r="A109" s="69" t="s">
        <v>258</v>
      </c>
      <c r="B109" s="76">
        <f>B50-B49</f>
        <v>-79.992354113998772</v>
      </c>
      <c r="C109" s="76">
        <f t="shared" si="39"/>
        <v>-16.842714463998391</v>
      </c>
      <c r="D109" s="76">
        <f t="shared" si="39"/>
        <v>867.18481943000052</v>
      </c>
      <c r="E109" s="76">
        <f t="shared" si="39"/>
        <v>790.98325965000072</v>
      </c>
      <c r="F109" s="76">
        <f t="shared" si="39"/>
        <v>507.08960034000029</v>
      </c>
      <c r="G109" s="76">
        <f t="shared" si="39"/>
        <v>221.80723135000011</v>
      </c>
      <c r="H109" s="76">
        <f t="shared" si="39"/>
        <v>285.28236899000012</v>
      </c>
      <c r="I109" s="76">
        <f t="shared" si="39"/>
        <v>194.20613540999989</v>
      </c>
      <c r="J109" s="76">
        <f t="shared" si="39"/>
        <v>0</v>
      </c>
      <c r="K109" s="76">
        <f t="shared" si="39"/>
        <v>18.096255750000005</v>
      </c>
      <c r="L109" s="76">
        <f t="shared" si="39"/>
        <v>137.23270037000009</v>
      </c>
      <c r="M109" s="76">
        <f t="shared" si="39"/>
        <v>128.56470319000005</v>
      </c>
      <c r="N109" s="76">
        <f t="shared" si="39"/>
        <v>76.201559779999997</v>
      </c>
      <c r="O109" s="76">
        <f t="shared" si="39"/>
        <v>947.17717354399929</v>
      </c>
      <c r="P109" s="76">
        <f t="shared" si="39"/>
        <v>807.82597411399911</v>
      </c>
      <c r="Q109" s="76">
        <f t="shared" si="39"/>
        <v>204.45480547000022</v>
      </c>
      <c r="R109" s="76">
        <f t="shared" si="39"/>
        <v>332.94480417399984</v>
      </c>
      <c r="S109" s="76">
        <f t="shared" si="39"/>
        <v>50.27923328</v>
      </c>
      <c r="T109" s="76">
        <f t="shared" si="39"/>
        <v>12.636113379999991</v>
      </c>
      <c r="U109" s="76">
        <f t="shared" si="39"/>
        <v>61.789465869999731</v>
      </c>
      <c r="V109" s="84" t="s">
        <v>217</v>
      </c>
      <c r="W109" s="76">
        <f t="shared" si="39"/>
        <v>13.358131729999826</v>
      </c>
      <c r="X109" s="76">
        <f t="shared" si="39"/>
        <v>58.364937929999968</v>
      </c>
      <c r="Y109" s="76">
        <f t="shared" si="39"/>
        <v>73.998482280000005</v>
      </c>
      <c r="Z109" s="76">
        <f t="shared" si="39"/>
        <v>139.35119942999998</v>
      </c>
    </row>
    <row r="110" spans="1:52" s="19" customFormat="1" ht="13.5" customHeight="1">
      <c r="A110" s="75" t="s">
        <v>260</v>
      </c>
      <c r="B110" s="72">
        <f>B51</f>
        <v>-31.025538341000129</v>
      </c>
      <c r="C110" s="72">
        <f t="shared" ref="C110:Z110" si="40">C51</f>
        <v>16.568249028999958</v>
      </c>
      <c r="D110" s="72">
        <f t="shared" si="40"/>
        <v>559.9339660899999</v>
      </c>
      <c r="E110" s="72">
        <f t="shared" si="40"/>
        <v>557.40115605999995</v>
      </c>
      <c r="F110" s="72">
        <f t="shared" si="40"/>
        <v>355.52896314999998</v>
      </c>
      <c r="G110" s="72">
        <f t="shared" si="40"/>
        <v>103.89546577999999</v>
      </c>
      <c r="H110" s="72">
        <f t="shared" si="40"/>
        <v>251.63349736999999</v>
      </c>
      <c r="I110" s="72">
        <f t="shared" si="40"/>
        <v>193.90414092</v>
      </c>
      <c r="J110" s="72">
        <f t="shared" si="40"/>
        <v>0</v>
      </c>
      <c r="K110" s="72">
        <f t="shared" si="40"/>
        <v>10.263203100000002</v>
      </c>
      <c r="L110" s="72">
        <f t="shared" si="40"/>
        <v>134.64855959999991</v>
      </c>
      <c r="M110" s="72">
        <f t="shared" si="40"/>
        <v>56.960430209999998</v>
      </c>
      <c r="N110" s="72">
        <f t="shared" si="40"/>
        <v>2.5328100300000003</v>
      </c>
      <c r="O110" s="72">
        <f t="shared" si="40"/>
        <v>590.95950443100003</v>
      </c>
      <c r="P110" s="72">
        <f t="shared" si="40"/>
        <v>540.83290703099999</v>
      </c>
      <c r="Q110" s="72">
        <f t="shared" si="40"/>
        <v>136.34804814999998</v>
      </c>
      <c r="R110" s="72">
        <f t="shared" si="40"/>
        <v>245.38125474099994</v>
      </c>
      <c r="S110" s="72">
        <f t="shared" si="40"/>
        <v>32.969111910000002</v>
      </c>
      <c r="T110" s="72">
        <f t="shared" si="40"/>
        <v>7.8278839600000003</v>
      </c>
      <c r="U110" s="72">
        <f t="shared" si="40"/>
        <v>43.624350260000028</v>
      </c>
      <c r="V110" s="71" t="s">
        <v>217</v>
      </c>
      <c r="W110" s="72">
        <f t="shared" si="40"/>
        <v>4.0521729899999999</v>
      </c>
      <c r="X110" s="72">
        <f t="shared" si="40"/>
        <v>56.105862630000004</v>
      </c>
      <c r="Y110" s="72">
        <f t="shared" si="40"/>
        <v>14.52422239</v>
      </c>
      <c r="Z110" s="72">
        <f t="shared" si="40"/>
        <v>50.126597400000001</v>
      </c>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row>
    <row r="111" spans="1:52" s="19" customFormat="1" ht="13.5" customHeight="1">
      <c r="A111" s="75" t="s">
        <v>262</v>
      </c>
      <c r="B111" s="72">
        <f>B52-B51</f>
        <v>-164.97714008000025</v>
      </c>
      <c r="C111" s="72">
        <f t="shared" si="39"/>
        <v>-161.52023210000027</v>
      </c>
      <c r="D111" s="72">
        <f t="shared" si="39"/>
        <v>543.22452297999996</v>
      </c>
      <c r="E111" s="72">
        <f t="shared" si="39"/>
        <v>532.83798305999994</v>
      </c>
      <c r="F111" s="72">
        <f t="shared" si="39"/>
        <v>318.95608671999992</v>
      </c>
      <c r="G111" s="72">
        <f t="shared" si="39"/>
        <v>56.435921140000005</v>
      </c>
      <c r="H111" s="72">
        <f t="shared" si="39"/>
        <v>262.52016557999991</v>
      </c>
      <c r="I111" s="72">
        <f t="shared" si="39"/>
        <v>196.5353034</v>
      </c>
      <c r="J111" s="72">
        <f t="shared" si="39"/>
        <v>0</v>
      </c>
      <c r="K111" s="72">
        <f t="shared" si="39"/>
        <v>6.5345882199999892</v>
      </c>
      <c r="L111" s="72">
        <f t="shared" si="39"/>
        <v>140.81676198000011</v>
      </c>
      <c r="M111" s="72">
        <f t="shared" si="39"/>
        <v>66.530546140000013</v>
      </c>
      <c r="N111" s="72">
        <f t="shared" si="39"/>
        <v>10.386539919999999</v>
      </c>
      <c r="O111" s="72">
        <f t="shared" si="39"/>
        <v>708.20166306000021</v>
      </c>
      <c r="P111" s="72">
        <f t="shared" si="39"/>
        <v>694.35821516000021</v>
      </c>
      <c r="Q111" s="72">
        <f t="shared" si="39"/>
        <v>148.09273533000007</v>
      </c>
      <c r="R111" s="72">
        <f t="shared" si="39"/>
        <v>315.70864355000003</v>
      </c>
      <c r="S111" s="72">
        <f t="shared" si="39"/>
        <v>49.698054700000007</v>
      </c>
      <c r="T111" s="72">
        <f t="shared" si="39"/>
        <v>19.747269359999997</v>
      </c>
      <c r="U111" s="72">
        <f t="shared" si="39"/>
        <v>69.476772940000188</v>
      </c>
      <c r="V111" s="71" t="s">
        <v>217</v>
      </c>
      <c r="W111" s="72">
        <f t="shared" si="39"/>
        <v>3.8953166599999998</v>
      </c>
      <c r="X111" s="72">
        <f t="shared" si="39"/>
        <v>54.581371660000002</v>
      </c>
      <c r="Y111" s="72">
        <f t="shared" si="39"/>
        <v>33.158050960000011</v>
      </c>
      <c r="Z111" s="72">
        <f t="shared" si="39"/>
        <v>13.843447900000015</v>
      </c>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row>
    <row r="112" spans="1:52" s="19" customFormat="1" ht="13.5" customHeight="1">
      <c r="A112" s="75" t="s">
        <v>263</v>
      </c>
      <c r="B112" s="72">
        <f>B53-B52</f>
        <v>-7.4218013299969243</v>
      </c>
      <c r="C112" s="72">
        <f t="shared" si="39"/>
        <v>-7.4309026399969298</v>
      </c>
      <c r="D112" s="72">
        <f t="shared" si="39"/>
        <v>592.97948427999995</v>
      </c>
      <c r="E112" s="72">
        <f t="shared" si="39"/>
        <v>590.67097575999992</v>
      </c>
      <c r="F112" s="72">
        <f t="shared" si="39"/>
        <v>395.52575594000007</v>
      </c>
      <c r="G112" s="72">
        <f t="shared" si="39"/>
        <v>158.98805818000005</v>
      </c>
      <c r="H112" s="72">
        <f t="shared" si="39"/>
        <v>236.53769776000001</v>
      </c>
      <c r="I112" s="72">
        <f t="shared" si="39"/>
        <v>160.3725883699999</v>
      </c>
      <c r="J112" s="72">
        <f t="shared" si="39"/>
        <v>0</v>
      </c>
      <c r="K112" s="72">
        <f t="shared" si="39"/>
        <v>7.7653120000000015</v>
      </c>
      <c r="L112" s="72">
        <f t="shared" si="39"/>
        <v>124.31655829999988</v>
      </c>
      <c r="M112" s="72">
        <f t="shared" si="39"/>
        <v>63.063349520000031</v>
      </c>
      <c r="N112" s="72">
        <f t="shared" si="39"/>
        <v>2.3085085200000002</v>
      </c>
      <c r="O112" s="72">
        <f t="shared" si="39"/>
        <v>600.40128560999688</v>
      </c>
      <c r="P112" s="72">
        <f t="shared" si="39"/>
        <v>598.10187839999685</v>
      </c>
      <c r="Q112" s="72">
        <f t="shared" si="39"/>
        <v>136.37553330999998</v>
      </c>
      <c r="R112" s="72">
        <f t="shared" si="39"/>
        <v>291.54219414000011</v>
      </c>
      <c r="S112" s="72">
        <f t="shared" si="39"/>
        <v>24.834490529999982</v>
      </c>
      <c r="T112" s="72">
        <f t="shared" si="39"/>
        <v>12.946777649999888</v>
      </c>
      <c r="U112" s="72">
        <f t="shared" si="39"/>
        <v>52.267501149996917</v>
      </c>
      <c r="V112" s="71" t="s">
        <v>217</v>
      </c>
      <c r="W112" s="72">
        <f t="shared" si="39"/>
        <v>4.9229320699999999</v>
      </c>
      <c r="X112" s="72">
        <f t="shared" si="39"/>
        <v>46.242903720000001</v>
      </c>
      <c r="Y112" s="72">
        <f t="shared" si="39"/>
        <v>28.96954582999998</v>
      </c>
      <c r="Z112" s="72">
        <f t="shared" si="39"/>
        <v>2.2994072099999769</v>
      </c>
    </row>
    <row r="113" spans="1:52" s="67" customFormat="1" ht="13.5" customHeight="1">
      <c r="A113" s="69" t="s">
        <v>268</v>
      </c>
      <c r="B113" s="76">
        <f>B54-B53</f>
        <v>-227.88801804900277</v>
      </c>
      <c r="C113" s="76">
        <f t="shared" si="39"/>
        <v>-224.28746433900255</v>
      </c>
      <c r="D113" s="76">
        <f t="shared" si="39"/>
        <v>687.07060270000056</v>
      </c>
      <c r="E113" s="76">
        <f t="shared" si="39"/>
        <v>672.52611741000078</v>
      </c>
      <c r="F113" s="76">
        <f t="shared" si="39"/>
        <v>450.85691783000038</v>
      </c>
      <c r="G113" s="76">
        <f t="shared" si="39"/>
        <v>211.55911057999992</v>
      </c>
      <c r="H113" s="76">
        <f t="shared" si="39"/>
        <v>239.29780725000046</v>
      </c>
      <c r="I113" s="76">
        <f t="shared" si="39"/>
        <v>153.57034423000005</v>
      </c>
      <c r="J113" s="76">
        <f t="shared" si="39"/>
        <v>0</v>
      </c>
      <c r="K113" s="76">
        <f t="shared" si="39"/>
        <v>14.179428250000004</v>
      </c>
      <c r="L113" s="76">
        <f t="shared" si="39"/>
        <v>143.37875842000028</v>
      </c>
      <c r="M113" s="76">
        <f t="shared" si="39"/>
        <v>64.111012909999971</v>
      </c>
      <c r="N113" s="76">
        <f t="shared" si="39"/>
        <v>14.544485289999999</v>
      </c>
      <c r="O113" s="76">
        <f t="shared" si="39"/>
        <v>914.95862074900333</v>
      </c>
      <c r="P113" s="76">
        <f t="shared" si="39"/>
        <v>896.81358174900333</v>
      </c>
      <c r="Q113" s="76">
        <f t="shared" si="39"/>
        <v>236.06917138000011</v>
      </c>
      <c r="R113" s="76">
        <f t="shared" si="39"/>
        <v>345.31458477899992</v>
      </c>
      <c r="S113" s="76">
        <f t="shared" si="39"/>
        <v>48.510626819999999</v>
      </c>
      <c r="T113" s="76">
        <f t="shared" si="39"/>
        <v>19.737027220000115</v>
      </c>
      <c r="U113" s="76">
        <f t="shared" si="39"/>
        <v>80.384612960002812</v>
      </c>
      <c r="V113" s="84" t="s">
        <v>217</v>
      </c>
      <c r="W113" s="76">
        <f t="shared" si="39"/>
        <v>5.5671479599999998</v>
      </c>
      <c r="X113" s="76">
        <f t="shared" si="39"/>
        <v>73.852245930000009</v>
      </c>
      <c r="Y113" s="76">
        <f t="shared" si="39"/>
        <v>87.378164700000013</v>
      </c>
      <c r="Z113" s="76">
        <f t="shared" si="39"/>
        <v>18.145039000000011</v>
      </c>
    </row>
    <row r="114" spans="1:52" s="19" customFormat="1" ht="13.5" customHeight="1">
      <c r="A114" s="75" t="s">
        <v>284</v>
      </c>
      <c r="B114" s="72">
        <f>B55</f>
        <v>23.015867346600317</v>
      </c>
      <c r="C114" s="72">
        <f t="shared" ref="C114:Z114" si="41">C55</f>
        <v>22.547904246600297</v>
      </c>
      <c r="D114" s="72">
        <f t="shared" si="41"/>
        <v>591.40830307860006</v>
      </c>
      <c r="E114" s="72">
        <f t="shared" si="41"/>
        <v>589.3451874886</v>
      </c>
      <c r="F114" s="72">
        <f t="shared" si="41"/>
        <v>326.06306854000002</v>
      </c>
      <c r="G114" s="72">
        <f t="shared" si="41"/>
        <v>99.14023254</v>
      </c>
      <c r="H114" s="72">
        <f t="shared" si="41"/>
        <v>226.92283600000002</v>
      </c>
      <c r="I114" s="72">
        <f t="shared" si="41"/>
        <v>179.36734074000003</v>
      </c>
      <c r="J114" s="72">
        <f t="shared" si="41"/>
        <v>0</v>
      </c>
      <c r="K114" s="72">
        <f t="shared" si="41"/>
        <v>7.0415164900000002</v>
      </c>
      <c r="L114" s="72">
        <f t="shared" si="41"/>
        <v>190.18297602860002</v>
      </c>
      <c r="M114" s="72">
        <f t="shared" si="41"/>
        <v>66.057626429999999</v>
      </c>
      <c r="N114" s="72">
        <f t="shared" si="41"/>
        <v>2.0631155899999998</v>
      </c>
      <c r="O114" s="72">
        <f t="shared" si="41"/>
        <v>568.39243573199974</v>
      </c>
      <c r="P114" s="72">
        <f t="shared" si="41"/>
        <v>566.79728324199971</v>
      </c>
      <c r="Q114" s="72">
        <f t="shared" si="41"/>
        <v>139.01426706500001</v>
      </c>
      <c r="R114" s="72">
        <f t="shared" si="41"/>
        <v>267.41254814600001</v>
      </c>
      <c r="S114" s="72">
        <f t="shared" si="41"/>
        <v>12.309908890000003</v>
      </c>
      <c r="T114" s="72">
        <f t="shared" si="41"/>
        <v>22.331654299999997</v>
      </c>
      <c r="U114" s="72">
        <f t="shared" si="41"/>
        <v>54.493016829999711</v>
      </c>
      <c r="V114" s="71" t="s">
        <v>217</v>
      </c>
      <c r="W114" s="72">
        <f t="shared" si="41"/>
        <v>3.9008326699999816</v>
      </c>
      <c r="X114" s="72">
        <f t="shared" si="41"/>
        <v>51.063537309999987</v>
      </c>
      <c r="Y114" s="72">
        <f t="shared" si="41"/>
        <v>16.271518030999999</v>
      </c>
      <c r="Z114" s="72">
        <f t="shared" si="41"/>
        <v>1.5951524899999998</v>
      </c>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row>
    <row r="115" spans="1:52" s="19" customFormat="1" ht="13.5" customHeight="1">
      <c r="A115" s="75" t="s">
        <v>285</v>
      </c>
      <c r="B115" s="72">
        <f>B56-B55</f>
        <v>-210.60401508660016</v>
      </c>
      <c r="C115" s="72">
        <f t="shared" si="39"/>
        <v>-208.59298664660025</v>
      </c>
      <c r="D115" s="72">
        <f t="shared" si="39"/>
        <v>572.71334096139981</v>
      </c>
      <c r="E115" s="72">
        <f t="shared" si="39"/>
        <v>549.05328649139983</v>
      </c>
      <c r="F115" s="72">
        <f t="shared" si="39"/>
        <v>306.80238358999986</v>
      </c>
      <c r="G115" s="72">
        <f t="shared" si="39"/>
        <v>40.391959419999978</v>
      </c>
      <c r="H115" s="72">
        <f t="shared" si="39"/>
        <v>266.41042416999989</v>
      </c>
      <c r="I115" s="72">
        <f t="shared" si="39"/>
        <v>181.43416507999996</v>
      </c>
      <c r="J115" s="72">
        <f t="shared" si="39"/>
        <v>0</v>
      </c>
      <c r="K115" s="72">
        <f t="shared" si="39"/>
        <v>7.1915599999999946</v>
      </c>
      <c r="L115" s="72">
        <f t="shared" si="39"/>
        <v>166.77705249140001</v>
      </c>
      <c r="M115" s="72">
        <f t="shared" si="39"/>
        <v>68.282290410000002</v>
      </c>
      <c r="N115" s="72">
        <f t="shared" si="39"/>
        <v>23.660054469999999</v>
      </c>
      <c r="O115" s="72">
        <f t="shared" si="39"/>
        <v>783.31735604799997</v>
      </c>
      <c r="P115" s="72">
        <f t="shared" si="39"/>
        <v>757.64627313800008</v>
      </c>
      <c r="Q115" s="72">
        <f t="shared" si="39"/>
        <v>166.14886702499996</v>
      </c>
      <c r="R115" s="72">
        <f t="shared" si="39"/>
        <v>325.48352747400003</v>
      </c>
      <c r="S115" s="72">
        <f t="shared" si="39"/>
        <v>46.026687690000003</v>
      </c>
      <c r="T115" s="72">
        <f t="shared" si="39"/>
        <v>30.488464119999804</v>
      </c>
      <c r="U115" s="72">
        <f t="shared" si="39"/>
        <v>83.558289459999997</v>
      </c>
      <c r="V115" s="71" t="s">
        <v>217</v>
      </c>
      <c r="W115" s="72">
        <f t="shared" si="39"/>
        <v>4.7096491800001008</v>
      </c>
      <c r="X115" s="72">
        <f t="shared" si="39"/>
        <v>65.875972660000002</v>
      </c>
      <c r="Y115" s="72">
        <f t="shared" si="39"/>
        <v>35.354815529000007</v>
      </c>
      <c r="Z115" s="72">
        <f t="shared" si="39"/>
        <v>25.671082909999996</v>
      </c>
    </row>
    <row r="116" spans="1:52" s="19" customFormat="1" ht="13.5" customHeight="1">
      <c r="A116" s="75" t="s">
        <v>286</v>
      </c>
      <c r="B116" s="72">
        <f>B57-B56</f>
        <v>-30.037013139999317</v>
      </c>
      <c r="C116" s="72">
        <f t="shared" si="39"/>
        <v>-28.887252379998927</v>
      </c>
      <c r="D116" s="72">
        <f t="shared" si="39"/>
        <v>705.84839742999998</v>
      </c>
      <c r="E116" s="72">
        <f t="shared" si="39"/>
        <v>701.22483742000009</v>
      </c>
      <c r="F116" s="72">
        <f t="shared" si="39"/>
        <v>462.71894585000007</v>
      </c>
      <c r="G116" s="72">
        <f t="shared" si="39"/>
        <v>179.41398871000001</v>
      </c>
      <c r="H116" s="72">
        <f t="shared" si="39"/>
        <v>283.30495714000006</v>
      </c>
      <c r="I116" s="72">
        <f t="shared" si="39"/>
        <v>193.01385919999996</v>
      </c>
      <c r="J116" s="72">
        <f t="shared" si="39"/>
        <v>0</v>
      </c>
      <c r="K116" s="72">
        <f t="shared" si="39"/>
        <v>12.459562600000005</v>
      </c>
      <c r="L116" s="72">
        <f t="shared" si="39"/>
        <v>150.3295478899999</v>
      </c>
      <c r="M116" s="72">
        <f t="shared" si="39"/>
        <v>75.716781080000032</v>
      </c>
      <c r="N116" s="72">
        <f t="shared" si="39"/>
        <v>4.6235600100000021</v>
      </c>
      <c r="O116" s="72">
        <f t="shared" si="39"/>
        <v>735.88541056999929</v>
      </c>
      <c r="P116" s="72">
        <f t="shared" si="39"/>
        <v>730.11208979999901</v>
      </c>
      <c r="Q116" s="72">
        <f t="shared" si="39"/>
        <v>187.85909393999998</v>
      </c>
      <c r="R116" s="72">
        <f t="shared" si="39"/>
        <v>301.8842680800002</v>
      </c>
      <c r="S116" s="72">
        <f t="shared" si="39"/>
        <v>25.685519519999986</v>
      </c>
      <c r="T116" s="72">
        <f t="shared" si="39"/>
        <v>15.653676860000374</v>
      </c>
      <c r="U116" s="72">
        <f t="shared" si="39"/>
        <v>60.137194919998933</v>
      </c>
      <c r="V116" s="71" t="s">
        <v>217</v>
      </c>
      <c r="W116" s="72">
        <f t="shared" si="39"/>
        <v>4.8468259299998255</v>
      </c>
      <c r="X116" s="72">
        <f t="shared" si="39"/>
        <v>87.111365370000016</v>
      </c>
      <c r="Y116" s="72">
        <f t="shared" si="39"/>
        <v>46.934145180000002</v>
      </c>
      <c r="Z116" s="72">
        <f t="shared" si="39"/>
        <v>5.7733207700000087</v>
      </c>
    </row>
    <row r="117" spans="1:52" s="67" customFormat="1" ht="13.5" customHeight="1">
      <c r="A117" s="69" t="s">
        <v>287</v>
      </c>
      <c r="B117" s="76">
        <f>B58-B57</f>
        <v>-225.29104364000182</v>
      </c>
      <c r="C117" s="76">
        <f t="shared" si="39"/>
        <v>-139.05950206000193</v>
      </c>
      <c r="D117" s="76">
        <f t="shared" si="39"/>
        <v>883.17956169000013</v>
      </c>
      <c r="E117" s="76">
        <f t="shared" si="39"/>
        <v>862.22905799000023</v>
      </c>
      <c r="F117" s="76">
        <f t="shared" si="39"/>
        <v>494.60759441000027</v>
      </c>
      <c r="G117" s="76">
        <f t="shared" si="39"/>
        <v>205.90337914999998</v>
      </c>
      <c r="H117" s="76">
        <f t="shared" si="39"/>
        <v>288.7042152600003</v>
      </c>
      <c r="I117" s="76">
        <f t="shared" si="39"/>
        <v>192.53623899000013</v>
      </c>
      <c r="J117" s="76">
        <f t="shared" si="39"/>
        <v>0</v>
      </c>
      <c r="K117" s="76">
        <f t="shared" si="39"/>
        <v>17.335802070000007</v>
      </c>
      <c r="L117" s="76">
        <f t="shared" si="39"/>
        <v>145.78626589999993</v>
      </c>
      <c r="M117" s="76">
        <f t="shared" si="39"/>
        <v>204.49939561000002</v>
      </c>
      <c r="N117" s="76">
        <f t="shared" si="39"/>
        <v>20.950503699999999</v>
      </c>
      <c r="O117" s="76">
        <f t="shared" si="39"/>
        <v>1108.4706053300019</v>
      </c>
      <c r="P117" s="76">
        <f t="shared" si="39"/>
        <v>1001.2885600500022</v>
      </c>
      <c r="Q117" s="76">
        <f t="shared" si="39"/>
        <v>245.37800800000014</v>
      </c>
      <c r="R117" s="76">
        <f t="shared" si="39"/>
        <v>364.16870081000002</v>
      </c>
      <c r="S117" s="76">
        <f t="shared" si="39"/>
        <v>42.232641519999987</v>
      </c>
      <c r="T117" s="76">
        <f t="shared" si="39"/>
        <v>25.910313279999826</v>
      </c>
      <c r="U117" s="76">
        <f t="shared" si="39"/>
        <v>97.900909970001322</v>
      </c>
      <c r="V117" s="84" t="s">
        <v>217</v>
      </c>
      <c r="W117" s="76">
        <f t="shared" si="39"/>
        <v>11.062272290000148</v>
      </c>
      <c r="X117" s="76">
        <f t="shared" si="39"/>
        <v>106.47268200000002</v>
      </c>
      <c r="Y117" s="76">
        <f t="shared" si="39"/>
        <v>108.16303218000002</v>
      </c>
      <c r="Z117" s="76">
        <f t="shared" si="39"/>
        <v>107.18204527999998</v>
      </c>
    </row>
    <row r="118" spans="1:52" s="19" customFormat="1" ht="13.5" customHeight="1">
      <c r="A118" s="75" t="s">
        <v>289</v>
      </c>
      <c r="B118" s="72">
        <f>B59</f>
        <v>-82.23699195000097</v>
      </c>
      <c r="C118" s="72">
        <f t="shared" ref="C118:Z118" si="42">C59</f>
        <v>-82.160606000000939</v>
      </c>
      <c r="D118" s="72">
        <f t="shared" si="42"/>
        <v>565.24546801999998</v>
      </c>
      <c r="E118" s="72">
        <f t="shared" si="42"/>
        <v>562.93481430999998</v>
      </c>
      <c r="F118" s="72">
        <f t="shared" si="42"/>
        <v>357.37433791000001</v>
      </c>
      <c r="G118" s="72">
        <f t="shared" si="42"/>
        <v>106.45850639</v>
      </c>
      <c r="H118" s="72">
        <f t="shared" si="42"/>
        <v>250.91583151999998</v>
      </c>
      <c r="I118" s="72">
        <f t="shared" si="42"/>
        <v>192.28401642</v>
      </c>
      <c r="J118" s="72">
        <f t="shared" si="42"/>
        <v>0</v>
      </c>
      <c r="K118" s="72">
        <f t="shared" si="42"/>
        <v>9.8280924899999977</v>
      </c>
      <c r="L118" s="72">
        <f t="shared" si="42"/>
        <v>145.10371370999999</v>
      </c>
      <c r="M118" s="72">
        <f t="shared" si="42"/>
        <v>50.628670199999995</v>
      </c>
      <c r="N118" s="72">
        <f t="shared" si="42"/>
        <v>2.31065371</v>
      </c>
      <c r="O118" s="72">
        <f t="shared" si="42"/>
        <v>647.48245997000095</v>
      </c>
      <c r="P118" s="72">
        <f t="shared" si="42"/>
        <v>645.09542031000092</v>
      </c>
      <c r="Q118" s="72">
        <f t="shared" si="42"/>
        <v>162.68900823999999</v>
      </c>
      <c r="R118" s="72">
        <f t="shared" si="42"/>
        <v>279.63303757</v>
      </c>
      <c r="S118" s="72">
        <f t="shared" si="42"/>
        <v>25.284001269999994</v>
      </c>
      <c r="T118" s="72">
        <f t="shared" si="42"/>
        <v>14.07931065999998</v>
      </c>
      <c r="U118" s="72">
        <f t="shared" si="42"/>
        <v>67.649297960001022</v>
      </c>
      <c r="V118" s="71" t="s">
        <v>217</v>
      </c>
      <c r="W118" s="72">
        <f t="shared" si="42"/>
        <v>4.0103317299999999</v>
      </c>
      <c r="X118" s="72">
        <f t="shared" si="42"/>
        <v>66.055120430000002</v>
      </c>
      <c r="Y118" s="72">
        <f t="shared" si="42"/>
        <v>25.695312449999999</v>
      </c>
      <c r="Z118" s="72">
        <f t="shared" si="42"/>
        <v>2.3870396599999997</v>
      </c>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row>
    <row r="119" spans="1:52" s="19" customFormat="1" ht="13.5" customHeight="1">
      <c r="A119" s="75" t="s">
        <v>292</v>
      </c>
      <c r="B119" s="72">
        <f>B60-B59</f>
        <v>-151.07448439400025</v>
      </c>
      <c r="C119" s="72">
        <f t="shared" si="39"/>
        <v>-148.20922941400011</v>
      </c>
      <c r="D119" s="72">
        <f t="shared" si="39"/>
        <v>625.61014651999983</v>
      </c>
      <c r="E119" s="72">
        <f t="shared" si="39"/>
        <v>604.23697101999994</v>
      </c>
      <c r="F119" s="72">
        <f t="shared" si="39"/>
        <v>333.01882820999992</v>
      </c>
      <c r="G119" s="72">
        <f t="shared" si="39"/>
        <v>55.677993859999987</v>
      </c>
      <c r="H119" s="72">
        <f t="shared" si="39"/>
        <v>277.34083435000002</v>
      </c>
      <c r="I119" s="72">
        <f t="shared" si="39"/>
        <v>197.50207625000002</v>
      </c>
      <c r="J119" s="72">
        <f t="shared" si="39"/>
        <v>0</v>
      </c>
      <c r="K119" s="72">
        <f t="shared" si="39"/>
        <v>10.990554750000003</v>
      </c>
      <c r="L119" s="72">
        <f t="shared" si="39"/>
        <v>151.56510289000002</v>
      </c>
      <c r="M119" s="72">
        <f t="shared" si="39"/>
        <v>108.66248516999997</v>
      </c>
      <c r="N119" s="72">
        <f t="shared" si="39"/>
        <v>21.373175499999999</v>
      </c>
      <c r="O119" s="72">
        <f t="shared" si="39"/>
        <v>776.68463091400008</v>
      </c>
      <c r="P119" s="72">
        <f t="shared" si="39"/>
        <v>752.44620043400005</v>
      </c>
      <c r="Q119" s="72">
        <f t="shared" si="39"/>
        <v>154.36604261400001</v>
      </c>
      <c r="R119" s="72">
        <f t="shared" si="39"/>
        <v>349.95071043000002</v>
      </c>
      <c r="S119" s="72">
        <f t="shared" si="39"/>
        <v>41.705394150000004</v>
      </c>
      <c r="T119" s="72">
        <f t="shared" si="39"/>
        <v>16.62850187999997</v>
      </c>
      <c r="U119" s="72">
        <f t="shared" si="39"/>
        <v>62.348353590000173</v>
      </c>
      <c r="V119" s="71" t="s">
        <v>217</v>
      </c>
      <c r="W119" s="72">
        <f t="shared" si="39"/>
        <v>6.3153136299999995</v>
      </c>
      <c r="X119" s="72">
        <f t="shared" si="39"/>
        <v>82.835392639999995</v>
      </c>
      <c r="Y119" s="72">
        <f t="shared" si="39"/>
        <v>38.296491500000002</v>
      </c>
      <c r="Z119" s="72">
        <f t="shared" si="39"/>
        <v>24.238430480000002</v>
      </c>
    </row>
    <row r="120" spans="1:52" s="19" customFormat="1" ht="13.5" customHeight="1">
      <c r="A120" s="75" t="s">
        <v>293</v>
      </c>
      <c r="B120" s="72">
        <f>B61-B60</f>
        <v>-8.8672077859989713</v>
      </c>
      <c r="C120" s="72">
        <f t="shared" si="39"/>
        <v>7.3005660940007147</v>
      </c>
      <c r="D120" s="72">
        <f t="shared" si="39"/>
        <v>722.28772207000043</v>
      </c>
      <c r="E120" s="72">
        <f t="shared" si="39"/>
        <v>718.38869544000022</v>
      </c>
      <c r="F120" s="72">
        <f t="shared" si="39"/>
        <v>522.8293394100001</v>
      </c>
      <c r="G120" s="72">
        <f t="shared" si="39"/>
        <v>213.78717423000001</v>
      </c>
      <c r="H120" s="72">
        <f t="shared" si="39"/>
        <v>309.04216517999998</v>
      </c>
      <c r="I120" s="72">
        <f t="shared" si="39"/>
        <v>233.70077162999996</v>
      </c>
      <c r="J120" s="72">
        <f t="shared" si="39"/>
        <v>0</v>
      </c>
      <c r="K120" s="72">
        <f t="shared" si="39"/>
        <v>14.51606026</v>
      </c>
      <c r="L120" s="72">
        <f t="shared" si="39"/>
        <v>121.35197631000011</v>
      </c>
      <c r="M120" s="72">
        <f t="shared" si="39"/>
        <v>59.691319460000017</v>
      </c>
      <c r="N120" s="72">
        <f t="shared" si="39"/>
        <v>3.8990266300000016</v>
      </c>
      <c r="O120" s="72">
        <f t="shared" si="39"/>
        <v>731.1549298559994</v>
      </c>
      <c r="P120" s="72">
        <f t="shared" si="39"/>
        <v>711.0881293459995</v>
      </c>
      <c r="Q120" s="72">
        <f t="shared" si="39"/>
        <v>154.41552302600002</v>
      </c>
      <c r="R120" s="72">
        <f t="shared" si="39"/>
        <v>308.36685851000016</v>
      </c>
      <c r="S120" s="72">
        <f t="shared" si="39"/>
        <v>41.844485519999992</v>
      </c>
      <c r="T120" s="72">
        <f t="shared" si="39"/>
        <v>16.196583150000045</v>
      </c>
      <c r="U120" s="72">
        <f t="shared" si="39"/>
        <v>61.925142699999185</v>
      </c>
      <c r="V120" s="71" t="s">
        <v>217</v>
      </c>
      <c r="W120" s="72">
        <f t="shared" si="39"/>
        <v>5.0038606299999984</v>
      </c>
      <c r="X120" s="72">
        <f t="shared" si="39"/>
        <v>62.349797890000019</v>
      </c>
      <c r="Y120" s="72">
        <f t="shared" si="39"/>
        <v>60.985877920000043</v>
      </c>
      <c r="Z120" s="72">
        <f t="shared" si="39"/>
        <v>20.066800510000004</v>
      </c>
    </row>
    <row r="121" spans="1:52" s="67" customFormat="1" ht="13.5" customHeight="1">
      <c r="A121" s="69" t="s">
        <v>294</v>
      </c>
      <c r="B121" s="76">
        <f>B62-B61</f>
        <v>-111.77765082999872</v>
      </c>
      <c r="C121" s="76">
        <f t="shared" si="39"/>
        <v>-59.917880879998847</v>
      </c>
      <c r="D121" s="76">
        <f t="shared" si="39"/>
        <v>815.71662703000015</v>
      </c>
      <c r="E121" s="76">
        <f t="shared" ref="E121:Z121" si="43">E62-E61</f>
        <v>794.23466429000018</v>
      </c>
      <c r="F121" s="76">
        <f t="shared" si="43"/>
        <v>543.58737131999987</v>
      </c>
      <c r="G121" s="76">
        <f t="shared" si="43"/>
        <v>227.40669995000002</v>
      </c>
      <c r="H121" s="76">
        <f t="shared" si="43"/>
        <v>316.1806713699998</v>
      </c>
      <c r="I121" s="76">
        <f t="shared" si="43"/>
        <v>231.40055916000006</v>
      </c>
      <c r="J121" s="76">
        <f t="shared" si="43"/>
        <v>0</v>
      </c>
      <c r="K121" s="76">
        <f t="shared" si="43"/>
        <v>14.053900130000002</v>
      </c>
      <c r="L121" s="76">
        <f t="shared" si="43"/>
        <v>153.4024505999999</v>
      </c>
      <c r="M121" s="76">
        <f t="shared" si="43"/>
        <v>83.190942239999998</v>
      </c>
      <c r="N121" s="76">
        <f t="shared" si="43"/>
        <v>21.481962740000007</v>
      </c>
      <c r="O121" s="76">
        <f t="shared" si="43"/>
        <v>927.49427785999887</v>
      </c>
      <c r="P121" s="76">
        <f t="shared" si="43"/>
        <v>854.15254516999903</v>
      </c>
      <c r="Q121" s="76">
        <f t="shared" si="43"/>
        <v>196.05623124000016</v>
      </c>
      <c r="R121" s="76">
        <f t="shared" si="43"/>
        <v>368.42950207999934</v>
      </c>
      <c r="S121" s="76">
        <f t="shared" si="43"/>
        <v>39.24981393000003</v>
      </c>
      <c r="T121" s="76">
        <f t="shared" si="43"/>
        <v>21.266024090000009</v>
      </c>
      <c r="U121" s="76">
        <f t="shared" si="43"/>
        <v>78.119309279999641</v>
      </c>
      <c r="V121" s="84" t="s">
        <v>217</v>
      </c>
      <c r="W121" s="76">
        <f t="shared" si="43"/>
        <v>14.486248520000093</v>
      </c>
      <c r="X121" s="76">
        <f t="shared" si="43"/>
        <v>52.654237559999984</v>
      </c>
      <c r="Y121" s="76">
        <f t="shared" si="43"/>
        <v>83.891178470000014</v>
      </c>
      <c r="Z121" s="76">
        <f t="shared" si="43"/>
        <v>73.341732689999986</v>
      </c>
    </row>
    <row r="122" spans="1:52" s="19" customFormat="1" ht="13.5" customHeight="1">
      <c r="A122" s="136" t="s">
        <v>297</v>
      </c>
      <c r="B122" s="72">
        <f>B63</f>
        <v>-56.008340210000028</v>
      </c>
      <c r="C122" s="72">
        <f t="shared" ref="C122:U122" si="44">C63</f>
        <v>-56.123071119999963</v>
      </c>
      <c r="D122" s="72">
        <f t="shared" si="44"/>
        <v>611.68876980000005</v>
      </c>
      <c r="E122" s="72">
        <f t="shared" si="44"/>
        <v>608.7637193600001</v>
      </c>
      <c r="F122" s="72">
        <f t="shared" si="44"/>
        <v>384.71631867000002</v>
      </c>
      <c r="G122" s="72">
        <f t="shared" si="44"/>
        <v>106.32017035</v>
      </c>
      <c r="H122" s="72">
        <f t="shared" si="44"/>
        <v>278.39614832000001</v>
      </c>
      <c r="I122" s="72">
        <f t="shared" si="44"/>
        <v>219.68150613</v>
      </c>
      <c r="J122" s="72">
        <f t="shared" si="44"/>
        <v>0</v>
      </c>
      <c r="K122" s="72">
        <f t="shared" si="44"/>
        <v>13.655931929999999</v>
      </c>
      <c r="L122" s="72">
        <f t="shared" si="44"/>
        <v>152.16168500000001</v>
      </c>
      <c r="M122" s="72">
        <f t="shared" si="44"/>
        <v>58.229783760000004</v>
      </c>
      <c r="N122" s="72">
        <f t="shared" si="44"/>
        <v>2.9250504400000001</v>
      </c>
      <c r="O122" s="72">
        <f t="shared" si="44"/>
        <v>667.69711001000007</v>
      </c>
      <c r="P122" s="72">
        <f t="shared" si="44"/>
        <v>664.88679048000006</v>
      </c>
      <c r="Q122" s="72">
        <f t="shared" si="44"/>
        <v>157.48682355</v>
      </c>
      <c r="R122" s="72">
        <f t="shared" si="44"/>
        <v>296.71865199000007</v>
      </c>
      <c r="S122" s="72">
        <f t="shared" si="44"/>
        <v>36.393220729999996</v>
      </c>
      <c r="T122" s="72">
        <f t="shared" si="44"/>
        <v>16.20527835</v>
      </c>
      <c r="U122" s="72">
        <f t="shared" si="44"/>
        <v>55.754348139999991</v>
      </c>
      <c r="V122" s="71" t="s">
        <v>217</v>
      </c>
      <c r="W122" s="72">
        <f t="shared" ref="W122:Z122" si="45">W63</f>
        <v>5.8226541200000002</v>
      </c>
      <c r="X122" s="72">
        <f t="shared" si="45"/>
        <v>57.871346940000009</v>
      </c>
      <c r="Y122" s="72">
        <f t="shared" si="45"/>
        <v>38.634466659999994</v>
      </c>
      <c r="Z122" s="72">
        <f t="shared" si="45"/>
        <v>2.8103195300000001</v>
      </c>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row>
    <row r="123" spans="1:52" s="19" customFormat="1" ht="13.5" customHeight="1">
      <c r="A123" s="75" t="s">
        <v>298</v>
      </c>
      <c r="B123" s="72">
        <f>B64-B63</f>
        <v>-140.9282110800001</v>
      </c>
      <c r="C123" s="72">
        <f t="shared" ref="C123:Z125" si="46">C64-C63</f>
        <v>-137.8283038400001</v>
      </c>
      <c r="D123" s="72">
        <f t="shared" si="46"/>
        <v>681.5474449999997</v>
      </c>
      <c r="E123" s="72">
        <f t="shared" si="46"/>
        <v>666.90034526999966</v>
      </c>
      <c r="F123" s="72">
        <f t="shared" si="46"/>
        <v>416.97965060000007</v>
      </c>
      <c r="G123" s="72">
        <f t="shared" si="46"/>
        <v>125.18354261000003</v>
      </c>
      <c r="H123" s="72">
        <f t="shared" si="46"/>
        <v>291.79610799000005</v>
      </c>
      <c r="I123" s="72">
        <f t="shared" si="46"/>
        <v>218.21878774999999</v>
      </c>
      <c r="J123" s="72">
        <f t="shared" si="46"/>
        <v>0</v>
      </c>
      <c r="K123" s="72">
        <f t="shared" si="46"/>
        <v>14.996927579999999</v>
      </c>
      <c r="L123" s="72">
        <f t="shared" si="46"/>
        <v>162.5202821899999</v>
      </c>
      <c r="M123" s="72">
        <f t="shared" si="46"/>
        <v>72.403484899999995</v>
      </c>
      <c r="N123" s="72">
        <f t="shared" si="46"/>
        <v>14.647099730000001</v>
      </c>
      <c r="O123" s="72">
        <f t="shared" si="46"/>
        <v>822.47565607999979</v>
      </c>
      <c r="P123" s="72">
        <f t="shared" si="46"/>
        <v>804.72864910999976</v>
      </c>
      <c r="Q123" s="72">
        <f t="shared" si="46"/>
        <v>181.88432592999999</v>
      </c>
      <c r="R123" s="72">
        <f t="shared" si="46"/>
        <v>383.35909422999981</v>
      </c>
      <c r="S123" s="72">
        <f t="shared" si="46"/>
        <v>50.490977700000002</v>
      </c>
      <c r="T123" s="72">
        <f t="shared" si="46"/>
        <v>13.964447029999999</v>
      </c>
      <c r="U123" s="72">
        <f t="shared" si="46"/>
        <v>62.307423889999981</v>
      </c>
      <c r="V123" s="71" t="s">
        <v>217</v>
      </c>
      <c r="W123" s="72">
        <f t="shared" si="46"/>
        <v>4.5327852399999999</v>
      </c>
      <c r="X123" s="72">
        <f t="shared" si="46"/>
        <v>60.168743339999992</v>
      </c>
      <c r="Y123" s="72">
        <f t="shared" si="46"/>
        <v>48.020851750000013</v>
      </c>
      <c r="Z123" s="72">
        <f t="shared" si="46"/>
        <v>17.747006969999997</v>
      </c>
    </row>
    <row r="124" spans="1:52" s="19" customFormat="1" ht="13.5" customHeight="1">
      <c r="A124" s="75" t="s">
        <v>295</v>
      </c>
      <c r="B124" s="72">
        <f>B65-B64</f>
        <v>86.706640575600659</v>
      </c>
      <c r="C124" s="72">
        <f t="shared" si="46"/>
        <v>87.41287068560041</v>
      </c>
      <c r="D124" s="72">
        <f t="shared" si="46"/>
        <v>824.7878240100008</v>
      </c>
      <c r="E124" s="72">
        <f t="shared" si="46"/>
        <v>820.73029664000069</v>
      </c>
      <c r="F124" s="72">
        <f t="shared" si="46"/>
        <v>580.10181589000001</v>
      </c>
      <c r="G124" s="72">
        <f t="shared" si="46"/>
        <v>257.12897999999996</v>
      </c>
      <c r="H124" s="72">
        <f t="shared" si="46"/>
        <v>322.97283589000006</v>
      </c>
      <c r="I124" s="72">
        <f t="shared" si="46"/>
        <v>233.52606897000004</v>
      </c>
      <c r="J124" s="72">
        <f t="shared" si="46"/>
        <v>0</v>
      </c>
      <c r="K124" s="72">
        <f t="shared" si="46"/>
        <v>11.438802680000009</v>
      </c>
      <c r="L124" s="72">
        <f t="shared" si="46"/>
        <v>135.31446398000031</v>
      </c>
      <c r="M124" s="72">
        <f t="shared" si="46"/>
        <v>93.875214089999986</v>
      </c>
      <c r="N124" s="72">
        <f t="shared" si="46"/>
        <v>4.0575273700000025</v>
      </c>
      <c r="O124" s="72">
        <f t="shared" si="46"/>
        <v>738.08118343440015</v>
      </c>
      <c r="P124" s="72">
        <f t="shared" si="46"/>
        <v>733.31742595440028</v>
      </c>
      <c r="Q124" s="72">
        <f t="shared" si="46"/>
        <v>145.98384562000012</v>
      </c>
      <c r="R124" s="72">
        <f t="shared" si="46"/>
        <v>329.50865444440024</v>
      </c>
      <c r="S124" s="72">
        <f t="shared" si="46"/>
        <v>45.107795379999999</v>
      </c>
      <c r="T124" s="72">
        <f t="shared" si="46"/>
        <v>12.498246599999991</v>
      </c>
      <c r="U124" s="72">
        <f t="shared" si="46"/>
        <v>66.540493370000021</v>
      </c>
      <c r="V124" s="71" t="s">
        <v>217</v>
      </c>
      <c r="W124" s="72">
        <f t="shared" si="46"/>
        <v>4.7875457700000013</v>
      </c>
      <c r="X124" s="72">
        <f t="shared" si="46"/>
        <v>63.825458329999989</v>
      </c>
      <c r="Y124" s="72">
        <f t="shared" si="46"/>
        <v>65.065386439999997</v>
      </c>
      <c r="Z124" s="72">
        <f t="shared" si="46"/>
        <v>4.7637574800000024</v>
      </c>
    </row>
    <row r="125" spans="1:52" s="67" customFormat="1" ht="13.5" customHeight="1">
      <c r="A125" s="69" t="s">
        <v>296</v>
      </c>
      <c r="B125" s="76">
        <f>B66-B65</f>
        <v>30.693735930000003</v>
      </c>
      <c r="C125" s="76">
        <f t="shared" si="46"/>
        <v>49.094057880000037</v>
      </c>
      <c r="D125" s="76">
        <f t="shared" si="46"/>
        <v>1080.0269103299993</v>
      </c>
      <c r="E125" s="76">
        <f t="shared" si="46"/>
        <v>989.01680416999943</v>
      </c>
      <c r="F125" s="76">
        <f t="shared" si="46"/>
        <v>607.98496958999976</v>
      </c>
      <c r="G125" s="76">
        <f t="shared" si="46"/>
        <v>283.89372058999993</v>
      </c>
      <c r="H125" s="76">
        <f t="shared" si="46"/>
        <v>324.09124899999983</v>
      </c>
      <c r="I125" s="76">
        <f t="shared" si="46"/>
        <v>232.92950055999984</v>
      </c>
      <c r="J125" s="76">
        <f t="shared" si="46"/>
        <v>0</v>
      </c>
      <c r="K125" s="76">
        <f t="shared" si="46"/>
        <v>14.539593139999987</v>
      </c>
      <c r="L125" s="76">
        <f t="shared" si="46"/>
        <v>150.33813720999973</v>
      </c>
      <c r="M125" s="76">
        <f t="shared" si="46"/>
        <v>216.15410422999992</v>
      </c>
      <c r="N125" s="76">
        <f t="shared" si="46"/>
        <v>91.010106159999992</v>
      </c>
      <c r="O125" s="76">
        <f t="shared" si="46"/>
        <v>1049.3331743999993</v>
      </c>
      <c r="P125" s="76">
        <f t="shared" si="46"/>
        <v>939.9227462899994</v>
      </c>
      <c r="Q125" s="76">
        <f t="shared" si="46"/>
        <v>196.91815850999978</v>
      </c>
      <c r="R125" s="76">
        <f t="shared" si="46"/>
        <v>419.07746903999987</v>
      </c>
      <c r="S125" s="76">
        <f t="shared" si="46"/>
        <v>59.589827630000002</v>
      </c>
      <c r="T125" s="76">
        <f t="shared" si="46"/>
        <v>12.952391040000002</v>
      </c>
      <c r="U125" s="76">
        <f t="shared" si="46"/>
        <v>74.341829420000039</v>
      </c>
      <c r="V125" s="84" t="s">
        <v>217</v>
      </c>
      <c r="W125" s="76">
        <f t="shared" si="46"/>
        <v>21.585531929999831</v>
      </c>
      <c r="X125" s="76">
        <f t="shared" si="46"/>
        <v>58.996191259999989</v>
      </c>
      <c r="Y125" s="76">
        <f t="shared" si="46"/>
        <v>96.461347459999956</v>
      </c>
      <c r="Z125" s="76">
        <f t="shared" si="46"/>
        <v>109.41042811</v>
      </c>
    </row>
    <row r="126" spans="1:52" s="19" customFormat="1" ht="13.5" customHeight="1">
      <c r="I126" s="80"/>
    </row>
    <row r="127" spans="1:52" s="19" customFormat="1" ht="13.5" customHeight="1">
      <c r="I127" s="80"/>
    </row>
    <row r="128" spans="1:52" s="19" customFormat="1" ht="13.5" customHeight="1">
      <c r="I128" s="80"/>
    </row>
    <row r="129" spans="9:9" s="19" customFormat="1" ht="13.5" customHeight="1">
      <c r="I129" s="80"/>
    </row>
    <row r="130" spans="9:9" s="19" customFormat="1" ht="13.5" customHeight="1">
      <c r="I130" s="80"/>
    </row>
    <row r="131" spans="9:9" s="19" customFormat="1" ht="13.5" customHeight="1">
      <c r="I131" s="80"/>
    </row>
    <row r="132" spans="9:9" s="19" customFormat="1" ht="13.5" customHeight="1">
      <c r="I132" s="80"/>
    </row>
    <row r="133" spans="9:9" s="19" customFormat="1" ht="13.5" customHeight="1">
      <c r="I133" s="80"/>
    </row>
    <row r="134" spans="9:9" s="19" customFormat="1" ht="13.5" customHeight="1">
      <c r="I134" s="80"/>
    </row>
    <row r="135" spans="9:9" s="19" customFormat="1" ht="13.5" customHeight="1">
      <c r="I135" s="80"/>
    </row>
    <row r="136" spans="9:9" s="19" customFormat="1" ht="13.5" customHeight="1">
      <c r="I136" s="80"/>
    </row>
    <row r="137" spans="9:9" s="19" customFormat="1" ht="13.5" customHeight="1">
      <c r="I137" s="80"/>
    </row>
    <row r="138" spans="9:9" s="19" customFormat="1" ht="13.5" customHeight="1">
      <c r="I138" s="80"/>
    </row>
    <row r="139" spans="9:9" s="19" customFormat="1" ht="13.5" customHeight="1">
      <c r="I139" s="80"/>
    </row>
    <row r="140" spans="9:9" s="19" customFormat="1" ht="13.5" customHeight="1">
      <c r="I140" s="80"/>
    </row>
    <row r="141" spans="9:9" s="19" customFormat="1" ht="13.5" customHeight="1">
      <c r="I141" s="80"/>
    </row>
    <row r="142" spans="9:9" s="19" customFormat="1" ht="13.5" customHeight="1">
      <c r="I142" s="80"/>
    </row>
    <row r="143" spans="9:9" s="19" customFormat="1" ht="13.5" customHeight="1">
      <c r="I143" s="80"/>
    </row>
    <row r="144" spans="9:9" s="19" customFormat="1" ht="13.5" customHeight="1">
      <c r="I144" s="80"/>
    </row>
    <row r="145" spans="9:9" s="19" customFormat="1" ht="13.5" customHeight="1">
      <c r="I145" s="80"/>
    </row>
    <row r="146" spans="9:9" s="19" customFormat="1" ht="13.5" customHeight="1">
      <c r="I146" s="80"/>
    </row>
    <row r="147" spans="9:9" s="19" customFormat="1" ht="13.5" customHeight="1">
      <c r="I147" s="80"/>
    </row>
    <row r="148" spans="9:9" s="19" customFormat="1" ht="13.5" customHeight="1">
      <c r="I148" s="80"/>
    </row>
    <row r="149" spans="9:9" s="19" customFormat="1" ht="13.5" customHeight="1">
      <c r="I149" s="80"/>
    </row>
    <row r="150" spans="9:9" s="19" customFormat="1" ht="13.5" customHeight="1">
      <c r="I150" s="80"/>
    </row>
    <row r="151" spans="9:9" s="19" customFormat="1" ht="13.5" customHeight="1">
      <c r="I151" s="80"/>
    </row>
    <row r="152" spans="9:9" s="19" customFormat="1" ht="13.5" customHeight="1">
      <c r="I152" s="80"/>
    </row>
    <row r="153" spans="9:9" s="19" customFormat="1" ht="13.5" customHeight="1">
      <c r="I153" s="80"/>
    </row>
    <row r="154" spans="9:9" s="19" customFormat="1" ht="13.5" customHeight="1">
      <c r="I154" s="80"/>
    </row>
    <row r="155" spans="9:9" s="19" customFormat="1" ht="13.5" customHeight="1">
      <c r="I155" s="80"/>
    </row>
    <row r="156" spans="9:9" s="19" customFormat="1" ht="13.5" customHeight="1">
      <c r="I156" s="80"/>
    </row>
    <row r="157" spans="9:9" s="19" customFormat="1" ht="13.5" customHeight="1">
      <c r="I157" s="80"/>
    </row>
    <row r="158" spans="9:9" s="19" customFormat="1" ht="13.5" customHeight="1">
      <c r="I158" s="80"/>
    </row>
    <row r="159" spans="9:9" s="19" customFormat="1" ht="13.5" customHeight="1">
      <c r="I159" s="80"/>
    </row>
    <row r="160" spans="9:9" s="19" customFormat="1" ht="13.5" customHeight="1">
      <c r="I160" s="80"/>
    </row>
    <row r="161" spans="9:9" s="19" customFormat="1" ht="13.5" customHeight="1">
      <c r="I161" s="80"/>
    </row>
    <row r="162" spans="9:9" s="19" customFormat="1" ht="13.5" customHeight="1">
      <c r="I162" s="80"/>
    </row>
    <row r="163" spans="9:9" s="19" customFormat="1" ht="13.5" customHeight="1">
      <c r="I163" s="80"/>
    </row>
    <row r="164" spans="9:9" s="19" customFormat="1" ht="13.5" customHeight="1">
      <c r="I164" s="80"/>
    </row>
    <row r="165" spans="9:9" s="19" customFormat="1" ht="13.5" customHeight="1">
      <c r="I165" s="80"/>
    </row>
    <row r="166" spans="9:9" s="19" customFormat="1" ht="13.5" customHeight="1">
      <c r="I166" s="80"/>
    </row>
    <row r="167" spans="9:9" s="19" customFormat="1" ht="13.5" customHeight="1">
      <c r="I167" s="80"/>
    </row>
    <row r="168" spans="9:9" s="19" customFormat="1" ht="13.5" customHeight="1">
      <c r="I168" s="80"/>
    </row>
    <row r="169" spans="9:9" s="19" customFormat="1" ht="13.5" customHeight="1">
      <c r="I169" s="80"/>
    </row>
    <row r="170" spans="9:9" s="19" customFormat="1" ht="13.5" customHeight="1">
      <c r="I170" s="80"/>
    </row>
    <row r="171" spans="9:9" s="19" customFormat="1" ht="13.5" customHeight="1">
      <c r="I171" s="80"/>
    </row>
    <row r="172" spans="9:9" s="19" customFormat="1" ht="13.5" customHeight="1">
      <c r="I172" s="80"/>
    </row>
    <row r="173" spans="9:9" s="19" customFormat="1" ht="13.5" customHeight="1">
      <c r="I173" s="80"/>
    </row>
    <row r="174" spans="9:9" s="19" customFormat="1" ht="13.5" customHeight="1">
      <c r="I174" s="80"/>
    </row>
    <row r="175" spans="9:9" s="19" customFormat="1" ht="13.5" customHeight="1">
      <c r="I175" s="80"/>
    </row>
    <row r="176" spans="9:9" s="19" customFormat="1" ht="13.5" customHeight="1">
      <c r="I176" s="80"/>
    </row>
    <row r="177" spans="9:9" s="19" customFormat="1" ht="13.5" customHeight="1">
      <c r="I177" s="80"/>
    </row>
    <row r="178" spans="9:9" s="19" customFormat="1" ht="13.5" customHeight="1">
      <c r="I178" s="80"/>
    </row>
    <row r="179" spans="9:9" s="19" customFormat="1" ht="13.5" customHeight="1">
      <c r="I179" s="80"/>
    </row>
    <row r="180" spans="9:9" s="19" customFormat="1" ht="13.5" customHeight="1">
      <c r="I180" s="80"/>
    </row>
    <row r="181" spans="9:9" s="19" customFormat="1" ht="13.5" customHeight="1">
      <c r="I181" s="80"/>
    </row>
    <row r="182" spans="9:9" s="19" customFormat="1" ht="13.5" customHeight="1">
      <c r="I182" s="80"/>
    </row>
    <row r="183" spans="9:9" s="19" customFormat="1" ht="13.5" customHeight="1">
      <c r="I183" s="80"/>
    </row>
    <row r="184" spans="9:9" s="19" customFormat="1" ht="13.5" customHeight="1">
      <c r="I184" s="80"/>
    </row>
    <row r="185" spans="9:9" s="19" customFormat="1" ht="13.5" customHeight="1">
      <c r="I185" s="80"/>
    </row>
    <row r="186" spans="9:9" s="19" customFormat="1" ht="13.5" customHeight="1">
      <c r="I186" s="80"/>
    </row>
    <row r="187" spans="9:9" s="19" customFormat="1" ht="13.5" customHeight="1">
      <c r="I187" s="80"/>
    </row>
    <row r="188" spans="9:9" s="19" customFormat="1" ht="13.5" customHeight="1">
      <c r="I188" s="80"/>
    </row>
    <row r="189" spans="9:9" s="19" customFormat="1" ht="13.5" customHeight="1">
      <c r="I189" s="80"/>
    </row>
    <row r="190" spans="9:9" s="19" customFormat="1" ht="13.5" customHeight="1">
      <c r="I190" s="80"/>
    </row>
    <row r="191" spans="9:9" s="19" customFormat="1" ht="13.5" customHeight="1">
      <c r="I191" s="80"/>
    </row>
    <row r="192" spans="9:9" s="19" customFormat="1" ht="13.5" customHeight="1">
      <c r="I192" s="80"/>
    </row>
    <row r="193" spans="9:9" s="19" customFormat="1" ht="13.5" customHeight="1">
      <c r="I193" s="80"/>
    </row>
    <row r="194" spans="9:9" s="19" customFormat="1" ht="13.5" customHeight="1">
      <c r="I194" s="80"/>
    </row>
    <row r="195" spans="9:9" s="19" customFormat="1" ht="13.5" customHeight="1">
      <c r="I195" s="80"/>
    </row>
    <row r="196" spans="9:9" s="19" customFormat="1" ht="13.5" customHeight="1">
      <c r="I196" s="80"/>
    </row>
    <row r="197" spans="9:9" s="19" customFormat="1" ht="13.5" customHeight="1">
      <c r="I197" s="80"/>
    </row>
    <row r="198" spans="9:9" s="19" customFormat="1" ht="13.5" customHeight="1">
      <c r="I198" s="80"/>
    </row>
    <row r="199" spans="9:9" s="19" customFormat="1" ht="13.5" customHeight="1">
      <c r="I199" s="80"/>
    </row>
    <row r="200" spans="9:9" s="19" customFormat="1" ht="13.5" customHeight="1">
      <c r="I200" s="80"/>
    </row>
    <row r="201" spans="9:9" s="19" customFormat="1" ht="13.5" customHeight="1">
      <c r="I201" s="80"/>
    </row>
    <row r="202" spans="9:9" s="19" customFormat="1" ht="13.5" customHeight="1">
      <c r="I202" s="80"/>
    </row>
    <row r="203" spans="9:9" s="19" customFormat="1" ht="13.5" customHeight="1">
      <c r="I203" s="80"/>
    </row>
    <row r="204" spans="9:9" s="19" customFormat="1" ht="13.5" customHeight="1">
      <c r="I204" s="80"/>
    </row>
    <row r="205" spans="9:9" s="19" customFormat="1" ht="13.5" customHeight="1">
      <c r="I205" s="80"/>
    </row>
    <row r="206" spans="9:9" s="19" customFormat="1" ht="13.5" customHeight="1">
      <c r="I206" s="80"/>
    </row>
    <row r="207" spans="9:9" s="19" customFormat="1" ht="13.5" customHeight="1">
      <c r="I207" s="80"/>
    </row>
    <row r="208" spans="9:9" s="19" customFormat="1" ht="13.5" customHeight="1">
      <c r="I208" s="80"/>
    </row>
    <row r="209" spans="9:9" s="19" customFormat="1" ht="13.5" customHeight="1">
      <c r="I209" s="80"/>
    </row>
    <row r="210" spans="9:9" s="19" customFormat="1" ht="13.5" customHeight="1">
      <c r="I210" s="80"/>
    </row>
    <row r="211" spans="9:9" s="19" customFormat="1" ht="13.5" customHeight="1">
      <c r="I211" s="80"/>
    </row>
    <row r="212" spans="9:9" s="19" customFormat="1" ht="13.5" customHeight="1">
      <c r="I212" s="80"/>
    </row>
    <row r="213" spans="9:9" s="19" customFormat="1" ht="13.5" customHeight="1">
      <c r="I213" s="80"/>
    </row>
    <row r="214" spans="9:9" s="19" customFormat="1" ht="13.5" customHeight="1">
      <c r="I214" s="80"/>
    </row>
    <row r="215" spans="9:9" s="19" customFormat="1" ht="13.5" customHeight="1">
      <c r="I215" s="80"/>
    </row>
    <row r="216" spans="9:9" s="19" customFormat="1" ht="13.5" customHeight="1">
      <c r="I216" s="80"/>
    </row>
    <row r="217" spans="9:9" s="19" customFormat="1" ht="13.5" customHeight="1">
      <c r="I217" s="80"/>
    </row>
    <row r="218" spans="9:9" s="19" customFormat="1" ht="13.5" customHeight="1">
      <c r="I218" s="80"/>
    </row>
    <row r="219" spans="9:9" s="19" customFormat="1" ht="13.5" customHeight="1">
      <c r="I219" s="80"/>
    </row>
    <row r="220" spans="9:9" s="19" customFormat="1" ht="13.5" customHeight="1">
      <c r="I220" s="80"/>
    </row>
    <row r="221" spans="9:9" s="19" customFormat="1" ht="13.5" customHeight="1">
      <c r="I221" s="80"/>
    </row>
    <row r="222" spans="9:9" s="19" customFormat="1" ht="13.5" customHeight="1">
      <c r="I222" s="80"/>
    </row>
    <row r="223" spans="9:9" s="19" customFormat="1" ht="13.5" customHeight="1">
      <c r="I223" s="80"/>
    </row>
    <row r="224" spans="9:9" s="19" customFormat="1" ht="13.5" customHeight="1">
      <c r="I224" s="80"/>
    </row>
    <row r="225" spans="9:9" s="19" customFormat="1" ht="13.5" customHeight="1">
      <c r="I225" s="80"/>
    </row>
    <row r="226" spans="9:9" s="19" customFormat="1" ht="13.5" customHeight="1">
      <c r="I226" s="80"/>
    </row>
    <row r="227" spans="9:9" s="19" customFormat="1" ht="13.5" customHeight="1">
      <c r="I227" s="80"/>
    </row>
    <row r="228" spans="9:9" s="19" customFormat="1" ht="13.5" customHeight="1">
      <c r="I228" s="80"/>
    </row>
    <row r="229" spans="9:9" s="19" customFormat="1" ht="13.5" customHeight="1">
      <c r="I229" s="80"/>
    </row>
    <row r="230" spans="9:9" s="19" customFormat="1" ht="13.5" customHeight="1">
      <c r="I230" s="80"/>
    </row>
    <row r="231" spans="9:9" s="19" customFormat="1" ht="13.5" customHeight="1">
      <c r="I231" s="80"/>
    </row>
    <row r="232" spans="9:9" s="19" customFormat="1" ht="13.5" customHeight="1">
      <c r="I232" s="80"/>
    </row>
    <row r="233" spans="9:9" s="19" customFormat="1" ht="13.5" customHeight="1">
      <c r="I233" s="80"/>
    </row>
    <row r="234" spans="9:9" s="19" customFormat="1" ht="13.5" customHeight="1">
      <c r="I234" s="80"/>
    </row>
    <row r="235" spans="9:9" s="19" customFormat="1" ht="13.5" customHeight="1">
      <c r="I235" s="80"/>
    </row>
    <row r="236" spans="9:9" s="19" customFormat="1" ht="13.5" customHeight="1">
      <c r="I236" s="80"/>
    </row>
    <row r="237" spans="9:9" s="19" customFormat="1" ht="13.5" customHeight="1">
      <c r="I237" s="80"/>
    </row>
    <row r="238" spans="9:9" s="19" customFormat="1" ht="13.5" customHeight="1">
      <c r="I238" s="80"/>
    </row>
    <row r="239" spans="9:9" s="19" customFormat="1" ht="13.5" customHeight="1">
      <c r="I239" s="80"/>
    </row>
    <row r="240" spans="9:9" s="19" customFormat="1" ht="13.5" customHeight="1">
      <c r="I240" s="80"/>
    </row>
    <row r="241" spans="9:9" s="19" customFormat="1" ht="13.5" customHeight="1">
      <c r="I241" s="80"/>
    </row>
    <row r="242" spans="9:9" s="19" customFormat="1" ht="13.5" customHeight="1">
      <c r="I242" s="80"/>
    </row>
    <row r="243" spans="9:9" s="19" customFormat="1" ht="13.5" customHeight="1">
      <c r="I243" s="80"/>
    </row>
    <row r="244" spans="9:9" s="19" customFormat="1" ht="13.5" customHeight="1">
      <c r="I244" s="80"/>
    </row>
    <row r="245" spans="9:9" s="19" customFormat="1" ht="13.5" customHeight="1">
      <c r="I245" s="80"/>
    </row>
    <row r="246" spans="9:9" s="19" customFormat="1" ht="13.5" customHeight="1">
      <c r="I246" s="80"/>
    </row>
    <row r="247" spans="9:9" s="19" customFormat="1" ht="13.5" customHeight="1">
      <c r="I247" s="80"/>
    </row>
    <row r="248" spans="9:9" s="19" customFormat="1" ht="13.5" customHeight="1">
      <c r="I248" s="80"/>
    </row>
    <row r="249" spans="9:9" s="19" customFormat="1" ht="13.5" customHeight="1">
      <c r="I249" s="80"/>
    </row>
    <row r="250" spans="9:9" s="19" customFormat="1" ht="13.5" customHeight="1">
      <c r="I250" s="80"/>
    </row>
    <row r="251" spans="9:9" s="19" customFormat="1" ht="13.5" customHeight="1">
      <c r="I251" s="80"/>
    </row>
    <row r="252" spans="9:9" s="19" customFormat="1" ht="13.5" customHeight="1">
      <c r="I252" s="80"/>
    </row>
    <row r="253" spans="9:9" s="19" customFormat="1" ht="13.5" customHeight="1">
      <c r="I253" s="80"/>
    </row>
    <row r="254" spans="9:9" s="19" customFormat="1" ht="13.5" customHeight="1">
      <c r="I254" s="80"/>
    </row>
    <row r="255" spans="9:9" s="19" customFormat="1" ht="13.5" customHeight="1">
      <c r="I255" s="80"/>
    </row>
    <row r="256" spans="9:9" s="19" customFormat="1" ht="13.5" customHeight="1">
      <c r="I256" s="80"/>
    </row>
    <row r="257" spans="9:9" s="19" customFormat="1" ht="13.5" customHeight="1">
      <c r="I257" s="80"/>
    </row>
    <row r="258" spans="9:9" s="19" customFormat="1" ht="13.5" customHeight="1">
      <c r="I258" s="80"/>
    </row>
    <row r="259" spans="9:9" s="19" customFormat="1" ht="13.5" customHeight="1">
      <c r="I259" s="80"/>
    </row>
    <row r="260" spans="9:9" s="19" customFormat="1" ht="13.5" customHeight="1">
      <c r="I260" s="80"/>
    </row>
    <row r="261" spans="9:9" s="19" customFormat="1" ht="13.5" customHeight="1">
      <c r="I261" s="80"/>
    </row>
    <row r="262" spans="9:9" s="19" customFormat="1" ht="13.5" customHeight="1">
      <c r="I262" s="80"/>
    </row>
    <row r="263" spans="9:9" s="19" customFormat="1" ht="13.5" customHeight="1">
      <c r="I263" s="80"/>
    </row>
    <row r="264" spans="9:9" s="19" customFormat="1" ht="13.5" customHeight="1">
      <c r="I264" s="80"/>
    </row>
    <row r="265" spans="9:9" s="19" customFormat="1" ht="13.5" customHeight="1">
      <c r="I265" s="80"/>
    </row>
    <row r="266" spans="9:9" s="19" customFormat="1" ht="13.5" customHeight="1">
      <c r="I266" s="80"/>
    </row>
    <row r="267" spans="9:9" s="19" customFormat="1" ht="13.5" customHeight="1">
      <c r="I267" s="80"/>
    </row>
    <row r="268" spans="9:9" s="19" customFormat="1" ht="13.5" customHeight="1">
      <c r="I268" s="80"/>
    </row>
    <row r="269" spans="9:9" s="19" customFormat="1" ht="13.5" customHeight="1">
      <c r="I269" s="80"/>
    </row>
    <row r="270" spans="9:9" s="19" customFormat="1" ht="13.5" customHeight="1">
      <c r="I270" s="80"/>
    </row>
    <row r="271" spans="9:9" s="19" customFormat="1" ht="13.5" customHeight="1">
      <c r="I271" s="80"/>
    </row>
    <row r="272" spans="9:9" s="19" customFormat="1" ht="13.5" customHeight="1">
      <c r="I272" s="80"/>
    </row>
    <row r="273" spans="9:9" s="19" customFormat="1" ht="13.5" customHeight="1">
      <c r="I273" s="80"/>
    </row>
    <row r="274" spans="9:9" s="19" customFormat="1" ht="13.5" customHeight="1">
      <c r="I274" s="80"/>
    </row>
    <row r="275" spans="9:9" s="19" customFormat="1" ht="13.5" customHeight="1">
      <c r="I275" s="80"/>
    </row>
    <row r="276" spans="9:9" s="19" customFormat="1" ht="13.5" customHeight="1">
      <c r="I276" s="80"/>
    </row>
    <row r="277" spans="9:9" s="19" customFormat="1" ht="13.5" customHeight="1">
      <c r="I277" s="80"/>
    </row>
    <row r="278" spans="9:9" s="19" customFormat="1" ht="13.5" customHeight="1">
      <c r="I278" s="80"/>
    </row>
    <row r="279" spans="9:9" s="19" customFormat="1" ht="13.5" customHeight="1">
      <c r="I279" s="80"/>
    </row>
    <row r="280" spans="9:9" s="19" customFormat="1" ht="13.5" customHeight="1">
      <c r="I280" s="80"/>
    </row>
    <row r="281" spans="9:9" s="19" customFormat="1" ht="13.5" customHeight="1">
      <c r="I281" s="80"/>
    </row>
    <row r="282" spans="9:9" s="19" customFormat="1" ht="13.5" customHeight="1">
      <c r="I282" s="80"/>
    </row>
    <row r="283" spans="9:9" s="19" customFormat="1" ht="13.5" customHeight="1">
      <c r="I283" s="80"/>
    </row>
    <row r="284" spans="9:9" s="19" customFormat="1" ht="13.5" customHeight="1">
      <c r="I284" s="80"/>
    </row>
    <row r="285" spans="9:9" s="19" customFormat="1" ht="13.5" customHeight="1">
      <c r="I285" s="80"/>
    </row>
    <row r="286" spans="9:9" s="19" customFormat="1" ht="13.5" customHeight="1">
      <c r="I286" s="80"/>
    </row>
    <row r="287" spans="9:9" s="19" customFormat="1" ht="13.5" customHeight="1">
      <c r="I287" s="80"/>
    </row>
    <row r="288" spans="9:9" s="19" customFormat="1" ht="13.5" customHeight="1">
      <c r="I288" s="80"/>
    </row>
    <row r="289" spans="9:9" s="19" customFormat="1" ht="13.5" customHeight="1">
      <c r="I289" s="80"/>
    </row>
    <row r="290" spans="9:9" s="19" customFormat="1" ht="13.5" customHeight="1">
      <c r="I290" s="80"/>
    </row>
    <row r="291" spans="9:9" s="19" customFormat="1" ht="13.5" customHeight="1">
      <c r="I291" s="80"/>
    </row>
    <row r="292" spans="9:9" s="19" customFormat="1" ht="13.5" customHeight="1">
      <c r="I292" s="80"/>
    </row>
    <row r="293" spans="9:9" s="19" customFormat="1" ht="13.5" customHeight="1">
      <c r="I293" s="80"/>
    </row>
    <row r="294" spans="9:9" s="19" customFormat="1" ht="13.5" customHeight="1">
      <c r="I294" s="80"/>
    </row>
    <row r="295" spans="9:9" s="19" customFormat="1" ht="13.5" customHeight="1">
      <c r="I295" s="80"/>
    </row>
    <row r="296" spans="9:9" s="19" customFormat="1" ht="13.5" customHeight="1">
      <c r="I296" s="80"/>
    </row>
    <row r="297" spans="9:9" s="19" customFormat="1" ht="13.5" customHeight="1">
      <c r="I297" s="80"/>
    </row>
    <row r="298" spans="9:9" s="19" customFormat="1" ht="13.5" customHeight="1">
      <c r="I298" s="80"/>
    </row>
    <row r="299" spans="9:9" s="19" customFormat="1" ht="13.5" customHeight="1">
      <c r="I299" s="80"/>
    </row>
    <row r="300" spans="9:9" s="19" customFormat="1" ht="13.5" customHeight="1">
      <c r="I300" s="80"/>
    </row>
    <row r="301" spans="9:9" s="19" customFormat="1" ht="13.5" customHeight="1">
      <c r="I301" s="80"/>
    </row>
    <row r="302" spans="9:9" s="19" customFormat="1" ht="13.5" customHeight="1">
      <c r="I302" s="80"/>
    </row>
    <row r="303" spans="9:9" s="19" customFormat="1" ht="13.5" customHeight="1">
      <c r="I303" s="80"/>
    </row>
    <row r="304" spans="9:9" s="19" customFormat="1" ht="13.5" customHeight="1">
      <c r="I304" s="80"/>
    </row>
    <row r="305" spans="9:9" s="19" customFormat="1" ht="13.5" customHeight="1">
      <c r="I305" s="80"/>
    </row>
    <row r="306" spans="9:9" s="19" customFormat="1" ht="13.5" customHeight="1">
      <c r="I306" s="80"/>
    </row>
    <row r="307" spans="9:9" s="19" customFormat="1" ht="13.5" customHeight="1">
      <c r="I307" s="80"/>
    </row>
    <row r="308" spans="9:9" s="19" customFormat="1" ht="13.5" customHeight="1">
      <c r="I308" s="80"/>
    </row>
    <row r="309" spans="9:9" s="19" customFormat="1" ht="13.5" customHeight="1">
      <c r="I309" s="80"/>
    </row>
    <row r="310" spans="9:9" s="19" customFormat="1" ht="13.5" customHeight="1">
      <c r="I310" s="80"/>
    </row>
    <row r="311" spans="9:9" s="19" customFormat="1" ht="13.5" customHeight="1">
      <c r="I311" s="80"/>
    </row>
    <row r="312" spans="9:9" s="19" customFormat="1" ht="13.5" customHeight="1">
      <c r="I312" s="80"/>
    </row>
    <row r="313" spans="9:9" s="19" customFormat="1" ht="13.5" customHeight="1">
      <c r="I313" s="80"/>
    </row>
    <row r="314" spans="9:9" s="19" customFormat="1" ht="13.5" customHeight="1">
      <c r="I314" s="80"/>
    </row>
    <row r="315" spans="9:9" s="19" customFormat="1" ht="13.5" customHeight="1">
      <c r="I315" s="80"/>
    </row>
    <row r="316" spans="9:9" s="19" customFormat="1" ht="13.5" customHeight="1">
      <c r="I316" s="80"/>
    </row>
    <row r="317" spans="9:9" s="19" customFormat="1" ht="13.5" customHeight="1">
      <c r="I317" s="80"/>
    </row>
    <row r="318" spans="9:9" s="19" customFormat="1" ht="13.5" customHeight="1">
      <c r="I318" s="80"/>
    </row>
    <row r="319" spans="9:9" s="19" customFormat="1" ht="13.5" customHeight="1">
      <c r="I319" s="80"/>
    </row>
    <row r="320" spans="9:9" s="19" customFormat="1" ht="13.5" customHeight="1">
      <c r="I320" s="80"/>
    </row>
    <row r="321" spans="9:9" s="19" customFormat="1" ht="13.5" customHeight="1">
      <c r="I321" s="80"/>
    </row>
    <row r="322" spans="9:9" s="19" customFormat="1" ht="13.5" customHeight="1">
      <c r="I322" s="80"/>
    </row>
    <row r="323" spans="9:9" s="19" customFormat="1" ht="13.5" customHeight="1">
      <c r="I323" s="80"/>
    </row>
    <row r="324" spans="9:9" s="19" customFormat="1" ht="13.5" customHeight="1">
      <c r="I324" s="80"/>
    </row>
    <row r="325" spans="9:9" s="19" customFormat="1" ht="13.5" customHeight="1">
      <c r="I325" s="80"/>
    </row>
    <row r="326" spans="9:9" s="19" customFormat="1" ht="13.5" customHeight="1">
      <c r="I326" s="80"/>
    </row>
    <row r="327" spans="9:9" s="19" customFormat="1" ht="13.5" customHeight="1">
      <c r="I327" s="80"/>
    </row>
    <row r="328" spans="9:9" s="19" customFormat="1" ht="13.5" customHeight="1">
      <c r="I328" s="80"/>
    </row>
    <row r="329" spans="9:9" s="19" customFormat="1" ht="13.5" customHeight="1">
      <c r="I329" s="80"/>
    </row>
    <row r="330" spans="9:9" s="19" customFormat="1" ht="13.5" customHeight="1">
      <c r="I330" s="80"/>
    </row>
    <row r="331" spans="9:9" s="19" customFormat="1" ht="13.5" customHeight="1">
      <c r="I331" s="80"/>
    </row>
    <row r="332" spans="9:9" s="19" customFormat="1" ht="13.5" customHeight="1">
      <c r="I332" s="80"/>
    </row>
    <row r="333" spans="9:9" s="19" customFormat="1" ht="13.5" customHeight="1">
      <c r="I333" s="80"/>
    </row>
    <row r="334" spans="9:9" s="19" customFormat="1" ht="13.5" customHeight="1">
      <c r="I334" s="80"/>
    </row>
    <row r="335" spans="9:9" s="19" customFormat="1" ht="13.5" customHeight="1">
      <c r="I335" s="80"/>
    </row>
    <row r="336" spans="9:9" s="19" customFormat="1" ht="13.5" customHeight="1">
      <c r="I336" s="80"/>
    </row>
    <row r="337" spans="9:9" s="19" customFormat="1" ht="13.5" customHeight="1">
      <c r="I337" s="80"/>
    </row>
    <row r="338" spans="9:9" s="19" customFormat="1" ht="13.5" customHeight="1">
      <c r="I338" s="80"/>
    </row>
    <row r="339" spans="9:9" s="19" customFormat="1" ht="13.5" customHeight="1">
      <c r="I339" s="80"/>
    </row>
    <row r="340" spans="9:9" s="19" customFormat="1" ht="13.5" customHeight="1">
      <c r="I340" s="80"/>
    </row>
    <row r="341" spans="9:9" s="19" customFormat="1" ht="13.5" customHeight="1">
      <c r="I341" s="80"/>
    </row>
    <row r="342" spans="9:9" s="19" customFormat="1" ht="13.5" customHeight="1">
      <c r="I342" s="80"/>
    </row>
    <row r="343" spans="9:9" s="19" customFormat="1" ht="13.5" customHeight="1">
      <c r="I343" s="80"/>
    </row>
    <row r="344" spans="9:9" s="19" customFormat="1" ht="13.5" customHeight="1">
      <c r="I344" s="80"/>
    </row>
    <row r="345" spans="9:9" s="19" customFormat="1" ht="13.5" customHeight="1">
      <c r="I345" s="80"/>
    </row>
    <row r="346" spans="9:9" s="19" customFormat="1" ht="13.5" customHeight="1">
      <c r="I346" s="80"/>
    </row>
    <row r="347" spans="9:9" s="19" customFormat="1" ht="13.5" customHeight="1">
      <c r="I347" s="80"/>
    </row>
    <row r="348" spans="9:9" s="19" customFormat="1" ht="13.5" customHeight="1">
      <c r="I348" s="80"/>
    </row>
    <row r="349" spans="9:9" s="19" customFormat="1" ht="13.5" customHeight="1">
      <c r="I349" s="80"/>
    </row>
    <row r="350" spans="9:9" s="19" customFormat="1" ht="13.5" customHeight="1">
      <c r="I350" s="80"/>
    </row>
    <row r="351" spans="9:9" s="19" customFormat="1" ht="13.5" customHeight="1">
      <c r="I351" s="80"/>
    </row>
    <row r="352" spans="9:9" s="19" customFormat="1" ht="13.5" customHeight="1">
      <c r="I352" s="80"/>
    </row>
    <row r="353" spans="9:9" s="19" customFormat="1" ht="13.5" customHeight="1">
      <c r="I353" s="80"/>
    </row>
    <row r="354" spans="9:9" s="19" customFormat="1" ht="13.5" customHeight="1">
      <c r="I354" s="80"/>
    </row>
    <row r="355" spans="9:9" s="19" customFormat="1" ht="13.5" customHeight="1">
      <c r="I355" s="80"/>
    </row>
    <row r="356" spans="9:9" s="19" customFormat="1" ht="13.5" customHeight="1">
      <c r="I356" s="80"/>
    </row>
    <row r="357" spans="9:9" s="19" customFormat="1" ht="13.5" customHeight="1">
      <c r="I357" s="80"/>
    </row>
    <row r="358" spans="9:9" s="19" customFormat="1" ht="13.5" customHeight="1">
      <c r="I358" s="80"/>
    </row>
    <row r="359" spans="9:9" s="19" customFormat="1" ht="13.5" customHeight="1">
      <c r="I359" s="80"/>
    </row>
    <row r="360" spans="9:9" s="19" customFormat="1" ht="13.5" customHeight="1">
      <c r="I360" s="80"/>
    </row>
    <row r="361" spans="9:9" s="19" customFormat="1" ht="13.5" customHeight="1">
      <c r="I361" s="80"/>
    </row>
    <row r="362" spans="9:9" s="19" customFormat="1" ht="13.5" customHeight="1">
      <c r="I362" s="80"/>
    </row>
    <row r="363" spans="9:9" s="19" customFormat="1" ht="13.5" customHeight="1">
      <c r="I363" s="80"/>
    </row>
    <row r="364" spans="9:9" s="19" customFormat="1" ht="13.5" customHeight="1">
      <c r="I364" s="80"/>
    </row>
    <row r="365" spans="9:9" s="19" customFormat="1" ht="13.5" customHeight="1">
      <c r="I365" s="80"/>
    </row>
    <row r="366" spans="9:9" s="19" customFormat="1" ht="13.5" customHeight="1">
      <c r="I366" s="80"/>
    </row>
    <row r="367" spans="9:9" s="19" customFormat="1" ht="13.5" customHeight="1">
      <c r="I367" s="80"/>
    </row>
    <row r="368" spans="9:9" s="19" customFormat="1" ht="13.5" customHeight="1">
      <c r="I368" s="80"/>
    </row>
    <row r="369" spans="9:9" s="19" customFormat="1" ht="13.5" customHeight="1">
      <c r="I369" s="80"/>
    </row>
    <row r="370" spans="9:9" s="19" customFormat="1" ht="13.5" customHeight="1">
      <c r="I370" s="80"/>
    </row>
    <row r="371" spans="9:9" s="19" customFormat="1" ht="13.5" customHeight="1">
      <c r="I371" s="80"/>
    </row>
    <row r="372" spans="9:9" s="19" customFormat="1" ht="13.5" customHeight="1">
      <c r="I372" s="80"/>
    </row>
    <row r="373" spans="9:9" s="19" customFormat="1" ht="13.5" customHeight="1">
      <c r="I373" s="80"/>
    </row>
    <row r="374" spans="9:9" s="19" customFormat="1" ht="13.5" customHeight="1">
      <c r="I374" s="80"/>
    </row>
    <row r="375" spans="9:9" s="19" customFormat="1" ht="13.5" customHeight="1">
      <c r="I375" s="80"/>
    </row>
    <row r="376" spans="9:9" s="19" customFormat="1" ht="13.5" customHeight="1">
      <c r="I376" s="80"/>
    </row>
    <row r="377" spans="9:9" s="19" customFormat="1" ht="13.5" customHeight="1">
      <c r="I377" s="80"/>
    </row>
    <row r="378" spans="9:9" s="19" customFormat="1" ht="13.5" customHeight="1">
      <c r="I378" s="80"/>
    </row>
    <row r="379" spans="9:9" s="19" customFormat="1" ht="13.5" customHeight="1">
      <c r="I379" s="80"/>
    </row>
    <row r="380" spans="9:9" s="19" customFormat="1" ht="13.5" customHeight="1">
      <c r="I380" s="80"/>
    </row>
    <row r="381" spans="9:9" s="19" customFormat="1" ht="13.5" customHeight="1">
      <c r="I381" s="80"/>
    </row>
    <row r="382" spans="9:9" s="19" customFormat="1" ht="13.5" customHeight="1">
      <c r="I382" s="80"/>
    </row>
    <row r="383" spans="9:9" s="19" customFormat="1" ht="13.5" customHeight="1">
      <c r="I383" s="80"/>
    </row>
    <row r="384" spans="9:9" s="19" customFormat="1" ht="13.5" customHeight="1">
      <c r="I384" s="80"/>
    </row>
    <row r="385" spans="9:9" s="19" customFormat="1" ht="13.5" customHeight="1">
      <c r="I385" s="80"/>
    </row>
    <row r="386" spans="9:9" s="19" customFormat="1" ht="13.5" customHeight="1">
      <c r="I386" s="80"/>
    </row>
    <row r="387" spans="9:9" s="19" customFormat="1" ht="13.5" customHeight="1">
      <c r="I387" s="80"/>
    </row>
    <row r="388" spans="9:9" s="19" customFormat="1" ht="13.5" customHeight="1">
      <c r="I388" s="80"/>
    </row>
    <row r="389" spans="9:9" s="19" customFormat="1" ht="13.5" customHeight="1">
      <c r="I389" s="80"/>
    </row>
    <row r="390" spans="9:9" s="19" customFormat="1" ht="13.5" customHeight="1">
      <c r="I390" s="80"/>
    </row>
    <row r="391" spans="9:9" s="19" customFormat="1" ht="13.5" customHeight="1">
      <c r="I391" s="80"/>
    </row>
    <row r="392" spans="9:9" s="19" customFormat="1" ht="13.5" customHeight="1">
      <c r="I392" s="80"/>
    </row>
    <row r="393" spans="9:9" s="19" customFormat="1" ht="13.5" customHeight="1">
      <c r="I393" s="80"/>
    </row>
    <row r="394" spans="9:9" s="19" customFormat="1" ht="13.5" customHeight="1">
      <c r="I394" s="80"/>
    </row>
    <row r="395" spans="9:9" s="19" customFormat="1" ht="13.5" customHeight="1">
      <c r="I395" s="80"/>
    </row>
    <row r="396" spans="9:9" s="19" customFormat="1" ht="13.5" customHeight="1">
      <c r="I396" s="80"/>
    </row>
    <row r="397" spans="9:9" s="19" customFormat="1" ht="13.5" customHeight="1">
      <c r="I397" s="80"/>
    </row>
    <row r="398" spans="9:9" s="19" customFormat="1" ht="13.5" customHeight="1">
      <c r="I398" s="80"/>
    </row>
    <row r="399" spans="9:9" s="19" customFormat="1" ht="13.5" customHeight="1">
      <c r="I399" s="80"/>
    </row>
    <row r="400" spans="9:9" s="19" customFormat="1" ht="13.5" customHeight="1">
      <c r="I400" s="80"/>
    </row>
    <row r="401" spans="9:9" s="19" customFormat="1" ht="13.5" customHeight="1">
      <c r="I401" s="80"/>
    </row>
    <row r="402" spans="9:9" s="19" customFormat="1" ht="13.5" customHeight="1">
      <c r="I402" s="80"/>
    </row>
    <row r="403" spans="9:9" s="19" customFormat="1" ht="13.5" customHeight="1">
      <c r="I403" s="80"/>
    </row>
    <row r="404" spans="9:9" s="19" customFormat="1" ht="13.5" customHeight="1">
      <c r="I404" s="80"/>
    </row>
    <row r="405" spans="9:9" s="19" customFormat="1" ht="13.5" customHeight="1">
      <c r="I405" s="80"/>
    </row>
    <row r="406" spans="9:9" s="19" customFormat="1" ht="13.5" customHeight="1">
      <c r="I406" s="80"/>
    </row>
    <row r="407" spans="9:9" s="19" customFormat="1" ht="13.5" customHeight="1">
      <c r="I407" s="80"/>
    </row>
    <row r="408" spans="9:9" s="19" customFormat="1" ht="13.5" customHeight="1">
      <c r="I408" s="80"/>
    </row>
    <row r="409" spans="9:9" s="19" customFormat="1" ht="13.5" customHeight="1">
      <c r="I409" s="80"/>
    </row>
    <row r="410" spans="9:9" s="19" customFormat="1" ht="13.5" customHeight="1">
      <c r="I410" s="80"/>
    </row>
    <row r="411" spans="9:9" s="19" customFormat="1" ht="13.5" customHeight="1">
      <c r="I411" s="80"/>
    </row>
    <row r="412" spans="9:9" s="19" customFormat="1" ht="13.5" customHeight="1">
      <c r="I412" s="80"/>
    </row>
    <row r="413" spans="9:9" s="19" customFormat="1" ht="13.5" customHeight="1">
      <c r="I413" s="80"/>
    </row>
    <row r="414" spans="9:9" s="19" customFormat="1" ht="13.5" customHeight="1">
      <c r="I414" s="80"/>
    </row>
    <row r="415" spans="9:9" s="19" customFormat="1" ht="13.5" customHeight="1">
      <c r="I415" s="80"/>
    </row>
    <row r="416" spans="9:9" s="19" customFormat="1" ht="13.5" customHeight="1">
      <c r="I416" s="80"/>
    </row>
    <row r="417" spans="9:9" s="19" customFormat="1" ht="13.5" customHeight="1">
      <c r="I417" s="80"/>
    </row>
    <row r="418" spans="9:9" s="19" customFormat="1" ht="13.5" customHeight="1">
      <c r="I418" s="80"/>
    </row>
    <row r="419" spans="9:9" s="19" customFormat="1" ht="13.5" customHeight="1">
      <c r="I419" s="80"/>
    </row>
    <row r="420" spans="9:9" s="19" customFormat="1" ht="13.5" customHeight="1">
      <c r="I420" s="80"/>
    </row>
    <row r="421" spans="9:9" s="19" customFormat="1" ht="13.5" customHeight="1">
      <c r="I421" s="80"/>
    </row>
    <row r="422" spans="9:9" s="19" customFormat="1" ht="13.5" customHeight="1">
      <c r="I422" s="80"/>
    </row>
    <row r="423" spans="9:9" s="19" customFormat="1" ht="13.5" customHeight="1">
      <c r="I423" s="80"/>
    </row>
    <row r="424" spans="9:9" s="19" customFormat="1" ht="13.5" customHeight="1">
      <c r="I424" s="80"/>
    </row>
    <row r="425" spans="9:9" s="19" customFormat="1" ht="13.5" customHeight="1">
      <c r="I425" s="80"/>
    </row>
    <row r="426" spans="9:9" s="19" customFormat="1" ht="13.5" customHeight="1">
      <c r="I426" s="80"/>
    </row>
    <row r="427" spans="9:9" s="19" customFormat="1" ht="13.5" customHeight="1">
      <c r="I427" s="80"/>
    </row>
    <row r="428" spans="9:9" s="19" customFormat="1" ht="13.5" customHeight="1">
      <c r="I428" s="80"/>
    </row>
    <row r="429" spans="9:9" s="19" customFormat="1" ht="13.5" customHeight="1">
      <c r="I429" s="80"/>
    </row>
    <row r="430" spans="9:9" s="19" customFormat="1" ht="13.5" customHeight="1">
      <c r="I430" s="80"/>
    </row>
    <row r="431" spans="9:9" s="19" customFormat="1" ht="13.5" customHeight="1">
      <c r="I431" s="80"/>
    </row>
    <row r="432" spans="9:9" s="19" customFormat="1" ht="13.5" customHeight="1">
      <c r="I432" s="80"/>
    </row>
    <row r="433" spans="9:9" s="19" customFormat="1" ht="13.5" customHeight="1">
      <c r="I433" s="80"/>
    </row>
    <row r="434" spans="9:9" s="19" customFormat="1" ht="13.5" customHeight="1">
      <c r="I434" s="80"/>
    </row>
    <row r="435" spans="9:9" s="19" customFormat="1" ht="13.5" customHeight="1">
      <c r="I435" s="80"/>
    </row>
    <row r="436" spans="9:9" s="19" customFormat="1" ht="13.5" customHeight="1">
      <c r="I436" s="80"/>
    </row>
    <row r="437" spans="9:9" s="19" customFormat="1" ht="13.5" customHeight="1">
      <c r="I437" s="80"/>
    </row>
    <row r="438" spans="9:9" s="19" customFormat="1" ht="13.5" customHeight="1">
      <c r="I438" s="80"/>
    </row>
    <row r="439" spans="9:9" s="19" customFormat="1" ht="13.5" customHeight="1">
      <c r="I439" s="80"/>
    </row>
    <row r="440" spans="9:9" s="19" customFormat="1" ht="13.5" customHeight="1">
      <c r="I440" s="80"/>
    </row>
    <row r="441" spans="9:9" s="19" customFormat="1" ht="13.5" customHeight="1">
      <c r="I441" s="80"/>
    </row>
    <row r="442" spans="9:9" s="19" customFormat="1" ht="13.5" customHeight="1">
      <c r="I442" s="80"/>
    </row>
    <row r="443" spans="9:9" s="19" customFormat="1" ht="13.5" customHeight="1">
      <c r="I443" s="80"/>
    </row>
    <row r="444" spans="9:9" s="19" customFormat="1" ht="13.5" customHeight="1">
      <c r="I444" s="80"/>
    </row>
    <row r="445" spans="9:9" s="19" customFormat="1" ht="13.5" customHeight="1">
      <c r="I445" s="80"/>
    </row>
    <row r="446" spans="9:9" s="19" customFormat="1" ht="13.5" customHeight="1">
      <c r="I446" s="80"/>
    </row>
    <row r="447" spans="9:9" s="19" customFormat="1" ht="13.5" customHeight="1">
      <c r="I447" s="80"/>
    </row>
    <row r="448" spans="9:9" s="19" customFormat="1" ht="13.5" customHeight="1">
      <c r="I448" s="80"/>
    </row>
    <row r="449" spans="9:9" s="19" customFormat="1" ht="13.5" customHeight="1">
      <c r="I449" s="80"/>
    </row>
    <row r="450" spans="9:9" s="19" customFormat="1" ht="13.5" customHeight="1">
      <c r="I450" s="80"/>
    </row>
    <row r="451" spans="9:9" s="19" customFormat="1" ht="13.5" customHeight="1">
      <c r="I451" s="80"/>
    </row>
    <row r="452" spans="9:9" s="19" customFormat="1" ht="13.5" customHeight="1">
      <c r="I452" s="80"/>
    </row>
    <row r="453" spans="9:9" s="19" customFormat="1" ht="13.5" customHeight="1">
      <c r="I453" s="80"/>
    </row>
    <row r="454" spans="9:9" s="19" customFormat="1" ht="13.5" customHeight="1">
      <c r="I454" s="80"/>
    </row>
    <row r="455" spans="9:9" s="19" customFormat="1" ht="13.5" customHeight="1">
      <c r="I455" s="80"/>
    </row>
    <row r="456" spans="9:9" s="19" customFormat="1" ht="13.5" customHeight="1">
      <c r="I456" s="80"/>
    </row>
    <row r="457" spans="9:9" s="19" customFormat="1" ht="13.5" customHeight="1">
      <c r="I457" s="80"/>
    </row>
    <row r="458" spans="9:9" s="19" customFormat="1" ht="13.5" customHeight="1">
      <c r="I458" s="80"/>
    </row>
    <row r="459" spans="9:9" s="19" customFormat="1" ht="13.5" customHeight="1">
      <c r="I459" s="80"/>
    </row>
    <row r="460" spans="9:9" s="19" customFormat="1" ht="13.5" customHeight="1">
      <c r="I460" s="80"/>
    </row>
    <row r="461" spans="9:9" s="19" customFormat="1" ht="13.5" customHeight="1">
      <c r="I461" s="80"/>
    </row>
    <row r="462" spans="9:9" s="19" customFormat="1" ht="13.5" customHeight="1">
      <c r="I462" s="80"/>
    </row>
    <row r="463" spans="9:9" s="19" customFormat="1" ht="13.5" customHeight="1">
      <c r="I463" s="80"/>
    </row>
    <row r="464" spans="9:9" s="19" customFormat="1" ht="13.5" customHeight="1">
      <c r="I464" s="80"/>
    </row>
    <row r="465" spans="9:9" s="19" customFormat="1" ht="13.5" customHeight="1">
      <c r="I465" s="80"/>
    </row>
    <row r="466" spans="9:9" s="19" customFormat="1" ht="13.5" customHeight="1">
      <c r="I466" s="80"/>
    </row>
    <row r="467" spans="9:9" s="19" customFormat="1" ht="13.5" customHeight="1">
      <c r="I467" s="80"/>
    </row>
    <row r="468" spans="9:9" s="19" customFormat="1" ht="13.5" customHeight="1">
      <c r="I468" s="80"/>
    </row>
    <row r="469" spans="9:9" s="19" customFormat="1" ht="13.5" customHeight="1">
      <c r="I469" s="80"/>
    </row>
    <row r="470" spans="9:9" s="19" customFormat="1" ht="13.5" customHeight="1">
      <c r="I470" s="80"/>
    </row>
    <row r="471" spans="9:9" s="19" customFormat="1" ht="13.5" customHeight="1">
      <c r="I471" s="80"/>
    </row>
    <row r="472" spans="9:9" s="19" customFormat="1" ht="13.5" customHeight="1">
      <c r="I472" s="80"/>
    </row>
    <row r="473" spans="9:9" s="19" customFormat="1" ht="13.5" customHeight="1">
      <c r="I473" s="80"/>
    </row>
    <row r="474" spans="9:9" s="19" customFormat="1" ht="13.5" customHeight="1">
      <c r="I474" s="80"/>
    </row>
    <row r="475" spans="9:9" s="19" customFormat="1" ht="13.5" customHeight="1">
      <c r="I475" s="80"/>
    </row>
    <row r="476" spans="9:9" s="19" customFormat="1" ht="13.5" customHeight="1">
      <c r="I476" s="80"/>
    </row>
    <row r="477" spans="9:9" s="19" customFormat="1" ht="13.5" customHeight="1">
      <c r="I477" s="80"/>
    </row>
    <row r="478" spans="9:9" s="19" customFormat="1" ht="13.5" customHeight="1">
      <c r="I478" s="80"/>
    </row>
    <row r="479" spans="9:9" s="19" customFormat="1" ht="13.5" customHeight="1">
      <c r="I479" s="80"/>
    </row>
    <row r="480" spans="9:9" s="19" customFormat="1" ht="13.5" customHeight="1">
      <c r="I480" s="80"/>
    </row>
    <row r="481" spans="9:9" s="19" customFormat="1" ht="13.5" customHeight="1">
      <c r="I481" s="80"/>
    </row>
    <row r="482" spans="9:9" s="19" customFormat="1" ht="13.5" customHeight="1">
      <c r="I482" s="80"/>
    </row>
    <row r="483" spans="9:9" s="19" customFormat="1" ht="13.5" customHeight="1">
      <c r="I483" s="80"/>
    </row>
    <row r="484" spans="9:9" s="19" customFormat="1" ht="13.5" customHeight="1">
      <c r="I484" s="80"/>
    </row>
    <row r="485" spans="9:9" s="19" customFormat="1" ht="13.5" customHeight="1">
      <c r="I485" s="80"/>
    </row>
    <row r="486" spans="9:9" s="19" customFormat="1" ht="13.5" customHeight="1">
      <c r="I486" s="80"/>
    </row>
    <row r="487" spans="9:9" s="19" customFormat="1" ht="13.5" customHeight="1">
      <c r="I487" s="80"/>
    </row>
    <row r="488" spans="9:9" s="19" customFormat="1" ht="13.5" customHeight="1">
      <c r="I488" s="80"/>
    </row>
    <row r="489" spans="9:9" s="19" customFormat="1" ht="13.5" customHeight="1">
      <c r="I489" s="80"/>
    </row>
    <row r="490" spans="9:9" s="19" customFormat="1" ht="13.5" customHeight="1">
      <c r="I490" s="80"/>
    </row>
    <row r="491" spans="9:9" s="19" customFormat="1" ht="13.5" customHeight="1">
      <c r="I491" s="80"/>
    </row>
    <row r="492" spans="9:9" s="19" customFormat="1" ht="13.5" customHeight="1">
      <c r="I492" s="80"/>
    </row>
    <row r="493" spans="9:9" s="19" customFormat="1" ht="13.5" customHeight="1">
      <c r="I493" s="80"/>
    </row>
    <row r="494" spans="9:9" s="19" customFormat="1" ht="13.5" customHeight="1">
      <c r="I494" s="80"/>
    </row>
    <row r="495" spans="9:9" s="19" customFormat="1" ht="13.5" customHeight="1">
      <c r="I495" s="80"/>
    </row>
    <row r="496" spans="9:9" s="19" customFormat="1" ht="13.5" customHeight="1">
      <c r="I496" s="80"/>
    </row>
    <row r="497" spans="9:9" s="19" customFormat="1" ht="13.5" customHeight="1">
      <c r="I497" s="80"/>
    </row>
    <row r="498" spans="9:9" s="19" customFormat="1" ht="13.5" customHeight="1">
      <c r="I498" s="80"/>
    </row>
    <row r="499" spans="9:9" s="19" customFormat="1" ht="13.5" customHeight="1">
      <c r="I499" s="80"/>
    </row>
    <row r="500" spans="9:9" s="19" customFormat="1" ht="13.5" customHeight="1">
      <c r="I500" s="80"/>
    </row>
    <row r="501" spans="9:9" s="19" customFormat="1" ht="13.5" customHeight="1">
      <c r="I501" s="80"/>
    </row>
    <row r="502" spans="9:9" s="19" customFormat="1" ht="13.5" customHeight="1">
      <c r="I502" s="80"/>
    </row>
    <row r="503" spans="9:9" s="19" customFormat="1" ht="13.5" customHeight="1">
      <c r="I503" s="80"/>
    </row>
    <row r="504" spans="9:9" s="19" customFormat="1" ht="13.5" customHeight="1">
      <c r="I504" s="80"/>
    </row>
    <row r="505" spans="9:9" s="19" customFormat="1" ht="13.5" customHeight="1">
      <c r="I505" s="80"/>
    </row>
    <row r="506" spans="9:9" s="19" customFormat="1" ht="13.5" customHeight="1">
      <c r="I506" s="80"/>
    </row>
    <row r="507" spans="9:9" s="19" customFormat="1" ht="13.5" customHeight="1">
      <c r="I507" s="80"/>
    </row>
    <row r="508" spans="9:9" s="19" customFormat="1" ht="13.5" customHeight="1">
      <c r="I508" s="80"/>
    </row>
    <row r="509" spans="9:9" s="19" customFormat="1" ht="13.5" customHeight="1">
      <c r="I509" s="80"/>
    </row>
    <row r="510" spans="9:9" s="19" customFormat="1" ht="13.5" customHeight="1">
      <c r="I510" s="80"/>
    </row>
    <row r="511" spans="9:9" s="19" customFormat="1" ht="13.5" customHeight="1">
      <c r="I511" s="80"/>
    </row>
    <row r="512" spans="9:9" s="19" customFormat="1" ht="13.5" customHeight="1">
      <c r="I512" s="80"/>
    </row>
    <row r="513" spans="9:9" s="19" customFormat="1" ht="13.5" customHeight="1">
      <c r="I513" s="80"/>
    </row>
    <row r="514" spans="9:9" s="19" customFormat="1" ht="13.5" customHeight="1">
      <c r="I514" s="80"/>
    </row>
    <row r="515" spans="9:9" s="19" customFormat="1" ht="13.5" customHeight="1">
      <c r="I515" s="80"/>
    </row>
    <row r="516" spans="9:9" s="19" customFormat="1" ht="13.5" customHeight="1">
      <c r="I516" s="80"/>
    </row>
    <row r="517" spans="9:9" s="19" customFormat="1" ht="13.5" customHeight="1">
      <c r="I517" s="80"/>
    </row>
    <row r="518" spans="9:9" s="19" customFormat="1" ht="13.5" customHeight="1">
      <c r="I518" s="80"/>
    </row>
    <row r="519" spans="9:9" s="19" customFormat="1" ht="13.5" customHeight="1">
      <c r="I519" s="80"/>
    </row>
    <row r="520" spans="9:9" s="19" customFormat="1" ht="13.5" customHeight="1">
      <c r="I520" s="80"/>
    </row>
    <row r="521" spans="9:9" s="19" customFormat="1" ht="13.5" customHeight="1">
      <c r="I521" s="80"/>
    </row>
    <row r="522" spans="9:9" s="19" customFormat="1" ht="13.5" customHeight="1">
      <c r="I522" s="80"/>
    </row>
    <row r="523" spans="9:9" s="19" customFormat="1" ht="13.5" customHeight="1">
      <c r="I523" s="80"/>
    </row>
    <row r="524" spans="9:9" s="19" customFormat="1" ht="13.5" customHeight="1">
      <c r="I524" s="80"/>
    </row>
    <row r="525" spans="9:9" s="19" customFormat="1" ht="13.5" customHeight="1">
      <c r="I525" s="80"/>
    </row>
    <row r="526" spans="9:9" s="19" customFormat="1" ht="13.5" customHeight="1">
      <c r="I526" s="80"/>
    </row>
    <row r="527" spans="9:9" s="19" customFormat="1" ht="13.5" customHeight="1">
      <c r="I527" s="80"/>
    </row>
    <row r="528" spans="9:9" s="19" customFormat="1" ht="13.5" customHeight="1">
      <c r="I528" s="80"/>
    </row>
    <row r="529" spans="9:9" s="19" customFormat="1" ht="13.5" customHeight="1">
      <c r="I529" s="80"/>
    </row>
    <row r="530" spans="9:9" s="19" customFormat="1" ht="13.5" customHeight="1">
      <c r="I530" s="80"/>
    </row>
    <row r="531" spans="9:9" s="19" customFormat="1" ht="13.5" customHeight="1">
      <c r="I531" s="80"/>
    </row>
    <row r="532" spans="9:9" s="19" customFormat="1" ht="13.5" customHeight="1">
      <c r="I532" s="80"/>
    </row>
    <row r="533" spans="9:9" s="19" customFormat="1" ht="13.5" customHeight="1">
      <c r="I533" s="80"/>
    </row>
    <row r="534" spans="9:9" s="19" customFormat="1" ht="13.5" customHeight="1">
      <c r="I534" s="80"/>
    </row>
    <row r="535" spans="9:9" s="19" customFormat="1" ht="13.5" customHeight="1">
      <c r="I535" s="80"/>
    </row>
    <row r="536" spans="9:9" s="19" customFormat="1" ht="13.5" customHeight="1">
      <c r="I536" s="80"/>
    </row>
    <row r="537" spans="9:9" s="19" customFormat="1" ht="13.5" customHeight="1">
      <c r="I537" s="80"/>
    </row>
    <row r="538" spans="9:9" s="19" customFormat="1" ht="13.5" customHeight="1">
      <c r="I538" s="80"/>
    </row>
    <row r="539" spans="9:9" s="19" customFormat="1" ht="13.5" customHeight="1">
      <c r="I539" s="80"/>
    </row>
    <row r="540" spans="9:9" s="19" customFormat="1" ht="13.5" customHeight="1">
      <c r="I540" s="80"/>
    </row>
    <row r="541" spans="9:9" s="19" customFormat="1" ht="13.5" customHeight="1">
      <c r="I541" s="80"/>
    </row>
    <row r="542" spans="9:9" s="19" customFormat="1" ht="13.5" customHeight="1">
      <c r="I542" s="80"/>
    </row>
    <row r="543" spans="9:9" s="19" customFormat="1" ht="13.5" customHeight="1">
      <c r="I543" s="80"/>
    </row>
    <row r="544" spans="9:9" s="19" customFormat="1" ht="13.5" customHeight="1">
      <c r="I544" s="80"/>
    </row>
    <row r="545" spans="9:9" s="19" customFormat="1" ht="13.5" customHeight="1">
      <c r="I545" s="80"/>
    </row>
    <row r="546" spans="9:9" s="19" customFormat="1" ht="13.5" customHeight="1">
      <c r="I546" s="80"/>
    </row>
    <row r="547" spans="9:9" s="19" customFormat="1" ht="13.5" customHeight="1">
      <c r="I547" s="80"/>
    </row>
    <row r="548" spans="9:9" s="19" customFormat="1" ht="13.5" customHeight="1">
      <c r="I548" s="80"/>
    </row>
    <row r="549" spans="9:9" s="19" customFormat="1" ht="13.5" customHeight="1">
      <c r="I549" s="80"/>
    </row>
    <row r="550" spans="9:9" s="19" customFormat="1" ht="13.5" customHeight="1">
      <c r="I550" s="80"/>
    </row>
    <row r="551" spans="9:9" s="19" customFormat="1" ht="13.5" customHeight="1">
      <c r="I551" s="80"/>
    </row>
    <row r="552" spans="9:9" s="19" customFormat="1" ht="13.5" customHeight="1">
      <c r="I552" s="80"/>
    </row>
    <row r="553" spans="9:9" s="19" customFormat="1" ht="13.5" customHeight="1">
      <c r="I553" s="80"/>
    </row>
    <row r="554" spans="9:9" s="19" customFormat="1" ht="13.5" customHeight="1">
      <c r="I554" s="80"/>
    </row>
    <row r="555" spans="9:9" s="19" customFormat="1" ht="13.5" customHeight="1">
      <c r="I555" s="80"/>
    </row>
    <row r="556" spans="9:9" s="19" customFormat="1" ht="13.5" customHeight="1">
      <c r="I556" s="80"/>
    </row>
    <row r="557" spans="9:9" s="19" customFormat="1" ht="13.5" customHeight="1">
      <c r="I557" s="80"/>
    </row>
    <row r="558" spans="9:9" s="19" customFormat="1" ht="13.5" customHeight="1">
      <c r="I558" s="80"/>
    </row>
    <row r="559" spans="9:9" s="19" customFormat="1" ht="13.5" customHeight="1">
      <c r="I559" s="80"/>
    </row>
    <row r="560" spans="9:9" s="19" customFormat="1" ht="13.5" customHeight="1">
      <c r="I560" s="80"/>
    </row>
    <row r="561" spans="9:9" s="19" customFormat="1" ht="13.5" customHeight="1">
      <c r="I561" s="80"/>
    </row>
    <row r="562" spans="9:9" s="19" customFormat="1" ht="13.5" customHeight="1">
      <c r="I562" s="80"/>
    </row>
    <row r="563" spans="9:9" s="19" customFormat="1" ht="13.5" customHeight="1">
      <c r="I563" s="80"/>
    </row>
    <row r="564" spans="9:9" s="19" customFormat="1" ht="13.5" customHeight="1">
      <c r="I564" s="80"/>
    </row>
    <row r="565" spans="9:9" s="19" customFormat="1" ht="13.5" customHeight="1">
      <c r="I565" s="80"/>
    </row>
    <row r="566" spans="9:9" s="19" customFormat="1" ht="13.5" customHeight="1">
      <c r="I566" s="80"/>
    </row>
    <row r="567" spans="9:9" s="19" customFormat="1" ht="13.5" customHeight="1">
      <c r="I567" s="80"/>
    </row>
    <row r="568" spans="9:9" s="19" customFormat="1" ht="13.5" customHeight="1">
      <c r="I568" s="80"/>
    </row>
    <row r="569" spans="9:9" s="19" customFormat="1" ht="13.5" customHeight="1">
      <c r="I569" s="80"/>
    </row>
    <row r="570" spans="9:9" s="19" customFormat="1" ht="13.5" customHeight="1">
      <c r="I570" s="80"/>
    </row>
    <row r="571" spans="9:9" s="19" customFormat="1" ht="13.5" customHeight="1">
      <c r="I571" s="80"/>
    </row>
    <row r="572" spans="9:9" s="19" customFormat="1" ht="13.5" customHeight="1">
      <c r="I572" s="80"/>
    </row>
    <row r="573" spans="9:9" s="19" customFormat="1" ht="13.5" customHeight="1">
      <c r="I573" s="80"/>
    </row>
    <row r="574" spans="9:9" s="19" customFormat="1" ht="13.5" customHeight="1">
      <c r="I574" s="80"/>
    </row>
    <row r="575" spans="9:9" s="19" customFormat="1" ht="13.5" customHeight="1">
      <c r="I575" s="80"/>
    </row>
    <row r="576" spans="9:9" s="19" customFormat="1" ht="13.5" customHeight="1">
      <c r="I576" s="80"/>
    </row>
    <row r="577" spans="9:9" s="19" customFormat="1" ht="13.5" customHeight="1">
      <c r="I577" s="80"/>
    </row>
    <row r="578" spans="9:9" s="19" customFormat="1" ht="13.5" customHeight="1">
      <c r="I578" s="80"/>
    </row>
    <row r="579" spans="9:9" s="19" customFormat="1" ht="13.5" customHeight="1">
      <c r="I579" s="80"/>
    </row>
    <row r="580" spans="9:9" s="19" customFormat="1" ht="13.5" customHeight="1">
      <c r="I580" s="80"/>
    </row>
    <row r="581" spans="9:9" s="19" customFormat="1" ht="13.5" customHeight="1">
      <c r="I581" s="80"/>
    </row>
    <row r="582" spans="9:9" s="19" customFormat="1" ht="13.5" customHeight="1">
      <c r="I582" s="80"/>
    </row>
    <row r="583" spans="9:9" s="19" customFormat="1" ht="13.5" customHeight="1">
      <c r="I583" s="80"/>
    </row>
    <row r="584" spans="9:9" s="19" customFormat="1" ht="13.5" customHeight="1">
      <c r="I584" s="80"/>
    </row>
    <row r="585" spans="9:9" s="19" customFormat="1" ht="13.5" customHeight="1">
      <c r="I585" s="80"/>
    </row>
    <row r="586" spans="9:9" s="19" customFormat="1" ht="13.5" customHeight="1">
      <c r="I586" s="80"/>
    </row>
    <row r="587" spans="9:9" s="19" customFormat="1" ht="13.5" customHeight="1">
      <c r="I587" s="80"/>
    </row>
    <row r="588" spans="9:9" s="19" customFormat="1" ht="13.5" customHeight="1">
      <c r="I588" s="80"/>
    </row>
    <row r="589" spans="9:9" s="19" customFormat="1" ht="13.5" customHeight="1">
      <c r="I589" s="80"/>
    </row>
    <row r="590" spans="9:9" s="19" customFormat="1" ht="13.5" customHeight="1">
      <c r="I590" s="80"/>
    </row>
    <row r="591" spans="9:9" s="19" customFormat="1" ht="13.5" customHeight="1">
      <c r="I591" s="80"/>
    </row>
    <row r="592" spans="9:9" s="19" customFormat="1" ht="13.5" customHeight="1">
      <c r="I592" s="80"/>
    </row>
    <row r="593" spans="9:9" s="19" customFormat="1" ht="13.5" customHeight="1">
      <c r="I593" s="80"/>
    </row>
    <row r="594" spans="9:9" s="19" customFormat="1" ht="13.5" customHeight="1">
      <c r="I594" s="80"/>
    </row>
    <row r="595" spans="9:9" s="19" customFormat="1" ht="13.5" customHeight="1">
      <c r="I595" s="80"/>
    </row>
    <row r="596" spans="9:9" s="19" customFormat="1" ht="13.5" customHeight="1">
      <c r="I596" s="80"/>
    </row>
    <row r="597" spans="9:9" s="19" customFormat="1" ht="13.5" customHeight="1">
      <c r="I597" s="80"/>
    </row>
    <row r="598" spans="9:9" s="19" customFormat="1" ht="13.5" customHeight="1">
      <c r="I598" s="80"/>
    </row>
    <row r="599" spans="9:9" s="19" customFormat="1" ht="13.5" customHeight="1">
      <c r="I599" s="80"/>
    </row>
    <row r="600" spans="9:9" s="19" customFormat="1" ht="13.5" customHeight="1">
      <c r="I600" s="80"/>
    </row>
    <row r="601" spans="9:9" s="19" customFormat="1" ht="13.5" customHeight="1">
      <c r="I601" s="80"/>
    </row>
    <row r="602" spans="9:9" s="19" customFormat="1" ht="13.5" customHeight="1">
      <c r="I602" s="80"/>
    </row>
    <row r="603" spans="9:9" s="19" customFormat="1" ht="13.5" customHeight="1">
      <c r="I603" s="80"/>
    </row>
    <row r="604" spans="9:9" s="19" customFormat="1" ht="13.5" customHeight="1">
      <c r="I604" s="80"/>
    </row>
    <row r="605" spans="9:9" s="19" customFormat="1" ht="13.5" customHeight="1">
      <c r="I605" s="80"/>
    </row>
    <row r="606" spans="9:9" s="19" customFormat="1" ht="13.5" customHeight="1">
      <c r="I606" s="80"/>
    </row>
    <row r="607" spans="9:9" s="19" customFormat="1" ht="13.5" customHeight="1">
      <c r="I607" s="80"/>
    </row>
    <row r="608" spans="9:9" s="19" customFormat="1" ht="13.5" customHeight="1">
      <c r="I608" s="80"/>
    </row>
    <row r="609" spans="9:9" s="19" customFormat="1" ht="13.5" customHeight="1">
      <c r="I609" s="80"/>
    </row>
    <row r="610" spans="9:9" s="19" customFormat="1" ht="13.5" customHeight="1">
      <c r="I610" s="80"/>
    </row>
    <row r="611" spans="9:9" s="19" customFormat="1" ht="13.5" customHeight="1">
      <c r="I611" s="80"/>
    </row>
    <row r="612" spans="9:9" s="19" customFormat="1" ht="13.5" customHeight="1">
      <c r="I612" s="80"/>
    </row>
    <row r="613" spans="9:9" s="19" customFormat="1" ht="13.5" customHeight="1">
      <c r="I613" s="80"/>
    </row>
    <row r="614" spans="9:9" s="19" customFormat="1" ht="13.5" customHeight="1">
      <c r="I614" s="80"/>
    </row>
    <row r="615" spans="9:9" s="19" customFormat="1" ht="13.5" customHeight="1">
      <c r="I615" s="80"/>
    </row>
    <row r="616" spans="9:9" s="19" customFormat="1" ht="13.5" customHeight="1">
      <c r="I616" s="80"/>
    </row>
    <row r="617" spans="9:9" s="19" customFormat="1" ht="13.5" customHeight="1">
      <c r="I617" s="80"/>
    </row>
    <row r="618" spans="9:9" s="19" customFormat="1" ht="13.5" customHeight="1">
      <c r="I618" s="80"/>
    </row>
    <row r="619" spans="9:9" s="19" customFormat="1" ht="13.5" customHeight="1">
      <c r="I619" s="80"/>
    </row>
    <row r="620" spans="9:9" s="19" customFormat="1" ht="13.5" customHeight="1">
      <c r="I620" s="80"/>
    </row>
    <row r="621" spans="9:9" s="19" customFormat="1" ht="13.5" customHeight="1">
      <c r="I621" s="80"/>
    </row>
    <row r="622" spans="9:9" s="19" customFormat="1" ht="13.5" customHeight="1">
      <c r="I622" s="80"/>
    </row>
    <row r="623" spans="9:9" s="19" customFormat="1" ht="13.5" customHeight="1">
      <c r="I623" s="80"/>
    </row>
    <row r="624" spans="9:9" s="19" customFormat="1" ht="13.5" customHeight="1">
      <c r="I624" s="80"/>
    </row>
    <row r="625" spans="9:9" s="19" customFormat="1" ht="13.5" customHeight="1">
      <c r="I625" s="80"/>
    </row>
    <row r="626" spans="9:9" s="19" customFormat="1" ht="13.5" customHeight="1">
      <c r="I626" s="80"/>
    </row>
    <row r="627" spans="9:9" s="19" customFormat="1" ht="13.5" customHeight="1">
      <c r="I627" s="80"/>
    </row>
    <row r="628" spans="9:9" s="19" customFormat="1" ht="13.5" customHeight="1">
      <c r="I628" s="80"/>
    </row>
    <row r="629" spans="9:9" s="19" customFormat="1" ht="13.5" customHeight="1">
      <c r="I629" s="80"/>
    </row>
    <row r="630" spans="9:9" s="19" customFormat="1" ht="13.5" customHeight="1">
      <c r="I630" s="80"/>
    </row>
    <row r="631" spans="9:9" s="19" customFormat="1" ht="13.5" customHeight="1">
      <c r="I631" s="80"/>
    </row>
    <row r="632" spans="9:9" s="19" customFormat="1" ht="13.5" customHeight="1">
      <c r="I632" s="80"/>
    </row>
    <row r="633" spans="9:9" s="19" customFormat="1" ht="13.5" customHeight="1">
      <c r="I633" s="80"/>
    </row>
    <row r="634" spans="9:9" s="19" customFormat="1" ht="13.5" customHeight="1">
      <c r="I634" s="80"/>
    </row>
    <row r="635" spans="9:9" s="19" customFormat="1" ht="13.5" customHeight="1">
      <c r="I635" s="80"/>
    </row>
    <row r="636" spans="9:9" s="19" customFormat="1" ht="13.5" customHeight="1">
      <c r="I636" s="80"/>
    </row>
    <row r="637" spans="9:9" s="19" customFormat="1" ht="13.5" customHeight="1">
      <c r="I637" s="80"/>
    </row>
    <row r="638" spans="9:9" s="19" customFormat="1" ht="13.5" customHeight="1">
      <c r="I638" s="80"/>
    </row>
    <row r="639" spans="9:9" s="19" customFormat="1" ht="13.5" customHeight="1">
      <c r="I639" s="80"/>
    </row>
    <row r="640" spans="9:9" s="19" customFormat="1" ht="13.5" customHeight="1">
      <c r="I640" s="80"/>
    </row>
    <row r="641" spans="9:9" s="19" customFormat="1" ht="13.5" customHeight="1">
      <c r="I641" s="80"/>
    </row>
    <row r="642" spans="9:9" s="19" customFormat="1" ht="13.5" customHeight="1">
      <c r="I642" s="80"/>
    </row>
    <row r="643" spans="9:9" s="19" customFormat="1" ht="13.5" customHeight="1">
      <c r="I643" s="80"/>
    </row>
    <row r="644" spans="9:9" s="19" customFormat="1" ht="13.5" customHeight="1">
      <c r="I644" s="80"/>
    </row>
    <row r="645" spans="9:9" s="19" customFormat="1" ht="13.5" customHeight="1">
      <c r="I645" s="80"/>
    </row>
    <row r="646" spans="9:9" s="19" customFormat="1" ht="13.5" customHeight="1">
      <c r="I646" s="80"/>
    </row>
    <row r="647" spans="9:9" s="19" customFormat="1" ht="13.5" customHeight="1">
      <c r="I647" s="80"/>
    </row>
    <row r="648" spans="9:9" s="19" customFormat="1" ht="13.5" customHeight="1">
      <c r="I648" s="80"/>
    </row>
    <row r="649" spans="9:9" s="19" customFormat="1" ht="13.5" customHeight="1">
      <c r="I649" s="80"/>
    </row>
    <row r="650" spans="9:9" s="19" customFormat="1" ht="13.5" customHeight="1">
      <c r="I650" s="80"/>
    </row>
    <row r="651" spans="9:9" s="19" customFormat="1" ht="13.5" customHeight="1">
      <c r="I651" s="80"/>
    </row>
    <row r="652" spans="9:9" s="19" customFormat="1" ht="13.5" customHeight="1">
      <c r="I652" s="80"/>
    </row>
    <row r="653" spans="9:9" s="19" customFormat="1" ht="13.5" customHeight="1">
      <c r="I653" s="80"/>
    </row>
    <row r="654" spans="9:9" s="19" customFormat="1" ht="13.5" customHeight="1">
      <c r="I654" s="80"/>
    </row>
    <row r="655" spans="9:9" s="19" customFormat="1" ht="13.5" customHeight="1">
      <c r="I655" s="80"/>
    </row>
    <row r="656" spans="9:9" s="19" customFormat="1" ht="13.5" customHeight="1">
      <c r="I656" s="80"/>
    </row>
    <row r="657" spans="9:9" s="19" customFormat="1" ht="13.5" customHeight="1">
      <c r="I657" s="80"/>
    </row>
    <row r="658" spans="9:9" s="19" customFormat="1" ht="13.5" customHeight="1">
      <c r="I658" s="80"/>
    </row>
    <row r="659" spans="9:9" s="19" customFormat="1" ht="13.5" customHeight="1">
      <c r="I659" s="80"/>
    </row>
    <row r="660" spans="9:9" s="19" customFormat="1" ht="13.5" customHeight="1">
      <c r="I660" s="80"/>
    </row>
    <row r="661" spans="9:9" s="19" customFormat="1" ht="13.5" customHeight="1">
      <c r="I661" s="80"/>
    </row>
    <row r="662" spans="9:9" s="19" customFormat="1" ht="13.5" customHeight="1">
      <c r="I662" s="80"/>
    </row>
    <row r="663" spans="9:9" s="19" customFormat="1" ht="13.5" customHeight="1">
      <c r="I663" s="80"/>
    </row>
    <row r="664" spans="9:9" s="19" customFormat="1" ht="13.5" customHeight="1">
      <c r="I664" s="80"/>
    </row>
    <row r="665" spans="9:9" s="19" customFormat="1" ht="13.5" customHeight="1">
      <c r="I665" s="80"/>
    </row>
    <row r="666" spans="9:9" s="19" customFormat="1" ht="13.5" customHeight="1">
      <c r="I666" s="80"/>
    </row>
    <row r="667" spans="9:9" s="19" customFormat="1" ht="13.5" customHeight="1">
      <c r="I667" s="80"/>
    </row>
    <row r="668" spans="9:9" s="19" customFormat="1" ht="13.5" customHeight="1">
      <c r="I668" s="80"/>
    </row>
    <row r="669" spans="9:9" s="19" customFormat="1" ht="13.5" customHeight="1">
      <c r="I669" s="80"/>
    </row>
    <row r="670" spans="9:9" s="19" customFormat="1" ht="13.5" customHeight="1">
      <c r="I670" s="80"/>
    </row>
    <row r="671" spans="9:9" s="19" customFormat="1" ht="13.5" customHeight="1">
      <c r="I671" s="80"/>
    </row>
    <row r="672" spans="9:9" s="19" customFormat="1" ht="13.5" customHeight="1">
      <c r="I672" s="80"/>
    </row>
    <row r="673" spans="9:9" s="19" customFormat="1" ht="13.5" customHeight="1">
      <c r="I673" s="80"/>
    </row>
    <row r="674" spans="9:9" s="19" customFormat="1" ht="13.5" customHeight="1">
      <c r="I674" s="80"/>
    </row>
    <row r="675" spans="9:9" s="19" customFormat="1" ht="13.5" customHeight="1">
      <c r="I675" s="80"/>
    </row>
    <row r="676" spans="9:9" s="19" customFormat="1" ht="13.5" customHeight="1">
      <c r="I676" s="80"/>
    </row>
    <row r="677" spans="9:9" s="19" customFormat="1" ht="13.5" customHeight="1">
      <c r="I677" s="80"/>
    </row>
    <row r="678" spans="9:9" s="19" customFormat="1" ht="13.5" customHeight="1">
      <c r="I678" s="80"/>
    </row>
    <row r="679" spans="9:9" s="19" customFormat="1" ht="13.5" customHeight="1">
      <c r="I679" s="80"/>
    </row>
    <row r="680" spans="9:9" s="19" customFormat="1" ht="13.5" customHeight="1">
      <c r="I680" s="80"/>
    </row>
    <row r="681" spans="9:9" s="19" customFormat="1" ht="13.5" customHeight="1">
      <c r="I681" s="80"/>
    </row>
    <row r="682" spans="9:9" s="19" customFormat="1" ht="13.5" customHeight="1">
      <c r="I682" s="80"/>
    </row>
    <row r="683" spans="9:9" s="19" customFormat="1" ht="13.5" customHeight="1">
      <c r="I683" s="80"/>
    </row>
    <row r="684" spans="9:9" s="19" customFormat="1" ht="13.5" customHeight="1">
      <c r="I684" s="80"/>
    </row>
    <row r="685" spans="9:9" s="19" customFormat="1" ht="13.5" customHeight="1">
      <c r="I685" s="80"/>
    </row>
    <row r="686" spans="9:9" s="19" customFormat="1" ht="13.5" customHeight="1">
      <c r="I686" s="80"/>
    </row>
    <row r="687" spans="9:9" s="19" customFormat="1" ht="13.5" customHeight="1">
      <c r="I687" s="80"/>
    </row>
    <row r="688" spans="9:9" s="19" customFormat="1" ht="13.5" customHeight="1">
      <c r="I688" s="80"/>
    </row>
    <row r="689" spans="9:9" s="19" customFormat="1" ht="13.5" customHeight="1">
      <c r="I689" s="80"/>
    </row>
    <row r="690" spans="9:9" s="19" customFormat="1" ht="13.5" customHeight="1">
      <c r="I690" s="80"/>
    </row>
    <row r="691" spans="9:9" s="19" customFormat="1" ht="13.5" customHeight="1">
      <c r="I691" s="80"/>
    </row>
    <row r="692" spans="9:9" s="19" customFormat="1" ht="13.5" customHeight="1">
      <c r="I692" s="80"/>
    </row>
    <row r="693" spans="9:9" s="19" customFormat="1" ht="13.5" customHeight="1">
      <c r="I693" s="80"/>
    </row>
    <row r="694" spans="9:9" s="19" customFormat="1" ht="13.5" customHeight="1">
      <c r="I694" s="80"/>
    </row>
    <row r="695" spans="9:9" s="19" customFormat="1" ht="13.5" customHeight="1">
      <c r="I695" s="80"/>
    </row>
    <row r="696" spans="9:9" s="19" customFormat="1" ht="13.5" customHeight="1">
      <c r="I696" s="80"/>
    </row>
    <row r="697" spans="9:9" s="19" customFormat="1" ht="13.5" customHeight="1">
      <c r="I697" s="80"/>
    </row>
    <row r="698" spans="9:9" s="19" customFormat="1" ht="13.5" customHeight="1">
      <c r="I698" s="80"/>
    </row>
    <row r="699" spans="9:9" s="19" customFormat="1" ht="13.5" customHeight="1">
      <c r="I699" s="80"/>
    </row>
    <row r="700" spans="9:9" s="19" customFormat="1" ht="13.5" customHeight="1">
      <c r="I700" s="80"/>
    </row>
    <row r="701" spans="9:9" s="19" customFormat="1" ht="13.5" customHeight="1">
      <c r="I701" s="80"/>
    </row>
    <row r="702" spans="9:9" s="19" customFormat="1" ht="13.5" customHeight="1">
      <c r="I702" s="80"/>
    </row>
    <row r="703" spans="9:9" s="19" customFormat="1" ht="13.5" customHeight="1">
      <c r="I703" s="80"/>
    </row>
    <row r="704" spans="9:9" s="19" customFormat="1" ht="13.5" customHeight="1">
      <c r="I704" s="80"/>
    </row>
    <row r="705" spans="9:9" s="19" customFormat="1" ht="13.5" customHeight="1">
      <c r="I705" s="80"/>
    </row>
    <row r="706" spans="9:9" s="19" customFormat="1" ht="13.5" customHeight="1">
      <c r="I706" s="80"/>
    </row>
    <row r="707" spans="9:9" s="19" customFormat="1" ht="13.5" customHeight="1">
      <c r="I707" s="80"/>
    </row>
    <row r="708" spans="9:9" s="19" customFormat="1" ht="13.5" customHeight="1">
      <c r="I708" s="80"/>
    </row>
    <row r="709" spans="9:9" s="19" customFormat="1" ht="13.5" customHeight="1">
      <c r="I709" s="80"/>
    </row>
    <row r="710" spans="9:9" s="19" customFormat="1" ht="13.5" customHeight="1">
      <c r="I710" s="80"/>
    </row>
    <row r="711" spans="9:9" s="19" customFormat="1" ht="13.5" customHeight="1">
      <c r="I711" s="80"/>
    </row>
    <row r="712" spans="9:9" s="19" customFormat="1" ht="13.5" customHeight="1">
      <c r="I712" s="80"/>
    </row>
    <row r="713" spans="9:9" s="19" customFormat="1" ht="13.5" customHeight="1">
      <c r="I713" s="80"/>
    </row>
    <row r="714" spans="9:9" s="19" customFormat="1" ht="13.5" customHeight="1">
      <c r="I714" s="80"/>
    </row>
    <row r="715" spans="9:9" s="19" customFormat="1" ht="13.5" customHeight="1">
      <c r="I715" s="80"/>
    </row>
    <row r="716" spans="9:9" s="19" customFormat="1" ht="13.5" customHeight="1">
      <c r="I716" s="80"/>
    </row>
    <row r="717" spans="9:9" s="19" customFormat="1" ht="13.5" customHeight="1">
      <c r="I717" s="80"/>
    </row>
    <row r="718" spans="9:9" s="19" customFormat="1" ht="13.5" customHeight="1">
      <c r="I718" s="80"/>
    </row>
    <row r="719" spans="9:9" s="19" customFormat="1" ht="13.5" customHeight="1">
      <c r="I719" s="80"/>
    </row>
    <row r="720" spans="9:9" s="19" customFormat="1" ht="13.5" customHeight="1">
      <c r="I720" s="80"/>
    </row>
    <row r="721" spans="9:9" s="19" customFormat="1" ht="13.5" customHeight="1">
      <c r="I721" s="80"/>
    </row>
    <row r="722" spans="9:9" s="19" customFormat="1" ht="13.5" customHeight="1">
      <c r="I722" s="80"/>
    </row>
    <row r="723" spans="9:9" s="19" customFormat="1" ht="13.5" customHeight="1">
      <c r="I723" s="80"/>
    </row>
  </sheetData>
  <customSheetViews>
    <customSheetView guid="{3A8EF6F6-C45A-45DE-8E7F-2F44C5063395}" showGridLines="0" fitToPage="1">
      <pane xSplit="1" ySplit="9" topLeftCell="B46" activePane="bottomRight" state="frozen"/>
      <selection pane="bottomRight" activeCell="A60" sqref="A60:IV60"/>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xSplit="1" ySplit="9" topLeftCell="J10" activePane="bottomRight" state="frozen"/>
      <selection pane="bottomRight" activeCell="K21" sqref="K21"/>
      <pageMargins left="0.75" right="0.75" top="1" bottom="1" header="0" footer="0"/>
      <pageSetup paperSize="9" orientation="landscape" horizontalDpi="4294967292" r:id="rId2"/>
      <headerFooter alignWithMargins="0"/>
    </customSheetView>
    <customSheetView guid="{8A76CB75-0074-42C4-9951-071537C0DA5A}" showGridLines="0" fitToPage="1">
      <pane xSplit="1" ySplit="9" topLeftCell="B25" activePane="bottomRight" state="frozen"/>
      <selection pane="bottomRight" activeCell="A45" sqref="A45"/>
      <pageMargins left="0.75" right="0.75" top="1" bottom="1" header="0" footer="0"/>
      <pageSetup paperSize="9" orientation="landscape" horizontalDpi="4294967292" r:id="rId3"/>
      <headerFooter alignWithMargins="0"/>
    </customSheetView>
    <customSheetView guid="{EFE9898C-9F4E-4116-ABFA-6CB76DB2333E}" showPageBreaks="1" showGridLines="0" fitToPage="1">
      <pane xSplit="1" ySplit="8" topLeftCell="K36" activePane="bottomRight" state="frozen"/>
      <selection pane="bottomRight" activeCell="Q59" sqref="Q59"/>
      <pageMargins left="0.75" right="0.75" top="1" bottom="1" header="0" footer="0"/>
      <pageSetup paperSize="9" orientation="landscape" horizontalDpi="4294967292" r:id="rId4"/>
      <headerFooter alignWithMargins="0"/>
    </customSheetView>
  </customSheetViews>
  <phoneticPr fontId="24" type="noConversion"/>
  <pageMargins left="7.0000000000000007E-2" right="0.13" top="1" bottom="1" header="1" footer="1"/>
  <pageSetup paperSize="9" orientation="landscape" horizontalDpi="4294967292" r:id="rId5"/>
  <headerFooter alignWithMargins="0"/>
  <ignoredErrors>
    <ignoredError sqref="G10:Z10" numberStoredAsText="1"/>
    <ignoredError sqref="B74:Z86 B102:U103 B87:U98 W87:Z98 W102:Z103 B106:Z107 B110:Z110 B114:Z114 A118:XFD118" formula="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EE1FE"/>
    <pageSetUpPr fitToPage="1"/>
  </sheetPr>
  <dimension ref="A2:CH854"/>
  <sheetViews>
    <sheetView showGridLines="0" zoomScaleNormal="100" workbookViewId="0">
      <pane xSplit="1" ySplit="10" topLeftCell="D62" activePane="bottomRight" state="frozen"/>
      <selection activeCell="B63" sqref="B63"/>
      <selection pane="topRight" activeCell="B63" sqref="B63"/>
      <selection pane="bottomLeft" activeCell="B63" sqref="B63"/>
      <selection pane="bottomRight" activeCell="A66" sqref="A66"/>
    </sheetView>
  </sheetViews>
  <sheetFormatPr defaultColWidth="9.140625" defaultRowHeight="13.5" customHeight="1"/>
  <cols>
    <col min="1" max="1" width="15.7109375" style="1" customWidth="1"/>
    <col min="2" max="3" width="10.7109375" style="1" customWidth="1"/>
    <col min="4" max="4" width="9.7109375" style="1" customWidth="1"/>
    <col min="5" max="5" width="10.7109375" style="1" customWidth="1"/>
    <col min="6" max="6" width="9.7109375" style="1" customWidth="1"/>
    <col min="7" max="7" width="10.5703125" style="1" customWidth="1"/>
    <col min="8" max="8" width="10.7109375" style="1" customWidth="1"/>
    <col min="9" max="9" width="10.7109375" style="5" customWidth="1"/>
    <col min="10" max="10" width="10.7109375" style="1" customWidth="1"/>
    <col min="11" max="11" width="10.42578125" style="1" customWidth="1"/>
    <col min="12" max="14" width="10.7109375" style="1" customWidth="1"/>
    <col min="15" max="15" width="11.140625" style="1" customWidth="1"/>
    <col min="16" max="16" width="13.7109375" style="1" customWidth="1"/>
    <col min="17" max="18" width="10.7109375" style="1" customWidth="1"/>
    <col min="19" max="19" width="9.85546875" style="1" customWidth="1"/>
    <col min="20" max="20" width="10.140625" style="1" customWidth="1"/>
    <col min="21" max="21" width="11.5703125" style="1" customWidth="1"/>
    <col min="22" max="22" width="12.5703125" style="1" customWidth="1"/>
    <col min="23" max="23" width="10.7109375" style="1" customWidth="1"/>
    <col min="24" max="24" width="12.28515625" style="1" customWidth="1"/>
    <col min="25" max="25" width="10.7109375" style="1" customWidth="1"/>
    <col min="26" max="26" width="11.28515625" style="1" customWidth="1"/>
    <col min="27" max="27" width="9.140625" style="1"/>
    <col min="28" max="86" width="9.140625" style="10"/>
    <col min="87" max="16384" width="9.140625" style="1"/>
  </cols>
  <sheetData>
    <row r="2" spans="1:86" ht="11.25" customHeight="1">
      <c r="A2" s="8" t="s">
        <v>199</v>
      </c>
      <c r="Z2" s="7"/>
    </row>
    <row r="3" spans="1:86" ht="11.25" customHeight="1">
      <c r="A3" s="12" t="s">
        <v>200</v>
      </c>
    </row>
    <row r="4" spans="1:86" ht="11.25" customHeight="1">
      <c r="A4" s="12"/>
    </row>
    <row r="5" spans="1:86" ht="13.5" customHeight="1">
      <c r="A5" s="10" t="s">
        <v>149</v>
      </c>
      <c r="X5" s="35" t="s">
        <v>190</v>
      </c>
      <c r="Z5" s="7"/>
    </row>
    <row r="6" spans="1:86" s="4" customFormat="1" ht="13.5" customHeight="1">
      <c r="A6" s="24" t="s">
        <v>150</v>
      </c>
      <c r="B6" s="3"/>
      <c r="C6" s="3"/>
      <c r="D6" s="3"/>
      <c r="E6" s="3"/>
      <c r="F6" s="3"/>
      <c r="G6" s="2"/>
      <c r="H6" s="2"/>
      <c r="I6" s="6"/>
      <c r="J6" s="2"/>
      <c r="K6" s="2"/>
      <c r="L6" s="2"/>
      <c r="M6" s="2"/>
      <c r="N6" s="2"/>
      <c r="O6" s="2"/>
      <c r="P6" s="2"/>
      <c r="R6" s="2"/>
      <c r="S6" s="2"/>
      <c r="T6" s="2"/>
      <c r="U6" s="2"/>
      <c r="V6" s="2"/>
      <c r="W6" s="2"/>
      <c r="X6" s="34"/>
      <c r="Y6" s="2"/>
      <c r="Z6" s="2"/>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row>
    <row r="7" spans="1:86" ht="43.5" customHeight="1">
      <c r="A7" s="14" t="s">
        <v>92</v>
      </c>
      <c r="B7" s="14" t="s">
        <v>191</v>
      </c>
      <c r="C7" s="25" t="s">
        <v>89</v>
      </c>
      <c r="D7" s="14" t="s">
        <v>60</v>
      </c>
      <c r="E7" s="25" t="s">
        <v>94</v>
      </c>
      <c r="F7" s="25" t="s">
        <v>61</v>
      </c>
      <c r="G7" s="25" t="s">
        <v>62</v>
      </c>
      <c r="H7" s="25" t="s">
        <v>63</v>
      </c>
      <c r="I7" s="29" t="s">
        <v>56</v>
      </c>
      <c r="J7" s="25" t="s">
        <v>64</v>
      </c>
      <c r="K7" s="25" t="s">
        <v>65</v>
      </c>
      <c r="L7" s="25" t="s">
        <v>57</v>
      </c>
      <c r="M7" s="25" t="s">
        <v>66</v>
      </c>
      <c r="N7" s="25" t="s">
        <v>145</v>
      </c>
      <c r="O7" s="14" t="s">
        <v>67</v>
      </c>
      <c r="P7" s="25" t="s">
        <v>96</v>
      </c>
      <c r="Q7" s="25" t="s">
        <v>90</v>
      </c>
      <c r="R7" s="25" t="s">
        <v>68</v>
      </c>
      <c r="S7" s="25" t="s">
        <v>69</v>
      </c>
      <c r="T7" s="25" t="s">
        <v>58</v>
      </c>
      <c r="U7" s="25" t="s">
        <v>70</v>
      </c>
      <c r="V7" s="25" t="s">
        <v>147</v>
      </c>
      <c r="W7" s="25" t="s">
        <v>59</v>
      </c>
      <c r="X7" s="25" t="s">
        <v>71</v>
      </c>
      <c r="Y7" s="25" t="s">
        <v>91</v>
      </c>
      <c r="Z7" s="25" t="s">
        <v>146</v>
      </c>
    </row>
    <row r="8" spans="1:86" s="9" customFormat="1" ht="43.5" customHeight="1">
      <c r="A8" s="15" t="s">
        <v>92</v>
      </c>
      <c r="B8" s="15" t="s">
        <v>116</v>
      </c>
      <c r="C8" s="26" t="s">
        <v>117</v>
      </c>
      <c r="D8" s="15" t="s">
        <v>32</v>
      </c>
      <c r="E8" s="26" t="s">
        <v>95</v>
      </c>
      <c r="F8" s="26" t="s">
        <v>7</v>
      </c>
      <c r="G8" s="26" t="s">
        <v>0</v>
      </c>
      <c r="H8" s="26" t="s">
        <v>1</v>
      </c>
      <c r="I8" s="30" t="s">
        <v>33</v>
      </c>
      <c r="J8" s="26" t="s">
        <v>34</v>
      </c>
      <c r="K8" s="26" t="s">
        <v>35</v>
      </c>
      <c r="L8" s="26" t="s">
        <v>2</v>
      </c>
      <c r="M8" s="26" t="s">
        <v>3</v>
      </c>
      <c r="N8" s="26" t="s">
        <v>36</v>
      </c>
      <c r="O8" s="15" t="s">
        <v>115</v>
      </c>
      <c r="P8" s="26" t="s">
        <v>126</v>
      </c>
      <c r="Q8" s="26" t="s">
        <v>4</v>
      </c>
      <c r="R8" s="26" t="s">
        <v>37</v>
      </c>
      <c r="S8" s="26" t="s">
        <v>38</v>
      </c>
      <c r="T8" s="26" t="s">
        <v>5</v>
      </c>
      <c r="U8" s="26" t="s">
        <v>8</v>
      </c>
      <c r="V8" s="26" t="s">
        <v>148</v>
      </c>
      <c r="W8" s="26" t="s">
        <v>6</v>
      </c>
      <c r="X8" s="26" t="s">
        <v>39</v>
      </c>
      <c r="Y8" s="26" t="s">
        <v>72</v>
      </c>
      <c r="Z8" s="26" t="s">
        <v>40</v>
      </c>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row>
    <row r="9" spans="1:86" s="9" customFormat="1" ht="23.85" customHeight="1">
      <c r="A9" s="16" t="s">
        <v>135</v>
      </c>
      <c r="B9" s="17"/>
      <c r="C9" s="27"/>
      <c r="D9" s="17"/>
      <c r="E9" s="27"/>
      <c r="F9" s="27" t="s">
        <v>93</v>
      </c>
      <c r="G9" s="27" t="s">
        <v>73</v>
      </c>
      <c r="H9" s="27" t="s">
        <v>74</v>
      </c>
      <c r="I9" s="31" t="s">
        <v>76</v>
      </c>
      <c r="J9" s="27" t="s">
        <v>75</v>
      </c>
      <c r="K9" s="27" t="s">
        <v>77</v>
      </c>
      <c r="L9" s="27" t="s">
        <v>78</v>
      </c>
      <c r="M9" s="27" t="s">
        <v>140</v>
      </c>
      <c r="N9" s="27" t="s">
        <v>143</v>
      </c>
      <c r="O9" s="17"/>
      <c r="P9" s="27"/>
      <c r="Q9" s="27" t="s">
        <v>80</v>
      </c>
      <c r="R9" s="27" t="s">
        <v>81</v>
      </c>
      <c r="S9" s="27" t="s">
        <v>82</v>
      </c>
      <c r="T9" s="27" t="s">
        <v>83</v>
      </c>
      <c r="U9" s="27" t="s">
        <v>84</v>
      </c>
      <c r="V9" s="27" t="s">
        <v>120</v>
      </c>
      <c r="W9" s="27" t="s">
        <v>85</v>
      </c>
      <c r="X9" s="27" t="s">
        <v>86</v>
      </c>
      <c r="Y9" s="27" t="s">
        <v>123</v>
      </c>
      <c r="Z9" s="27" t="s">
        <v>144</v>
      </c>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row>
    <row r="10" spans="1:86" s="11" customFormat="1" ht="23.85" customHeight="1">
      <c r="A10" s="18" t="s">
        <v>136</v>
      </c>
      <c r="B10" s="16" t="s">
        <v>122</v>
      </c>
      <c r="C10" s="28" t="s">
        <v>139</v>
      </c>
      <c r="D10" s="16" t="s">
        <v>119</v>
      </c>
      <c r="E10" s="28" t="s">
        <v>181</v>
      </c>
      <c r="F10" s="28" t="s">
        <v>118</v>
      </c>
      <c r="G10" s="32" t="s">
        <v>97</v>
      </c>
      <c r="H10" s="32" t="s">
        <v>98</v>
      </c>
      <c r="I10" s="33" t="s">
        <v>99</v>
      </c>
      <c r="J10" s="32" t="s">
        <v>100</v>
      </c>
      <c r="K10" s="32" t="s">
        <v>101</v>
      </c>
      <c r="L10" s="32" t="s">
        <v>102</v>
      </c>
      <c r="M10" s="32" t="s">
        <v>103</v>
      </c>
      <c r="N10" s="32" t="s">
        <v>104</v>
      </c>
      <c r="O10" s="16" t="s">
        <v>121</v>
      </c>
      <c r="P10" s="28" t="s">
        <v>180</v>
      </c>
      <c r="Q10" s="32" t="s">
        <v>105</v>
      </c>
      <c r="R10" s="32" t="s">
        <v>106</v>
      </c>
      <c r="S10" s="32" t="s">
        <v>107</v>
      </c>
      <c r="T10" s="32" t="s">
        <v>108</v>
      </c>
      <c r="U10" s="32" t="s">
        <v>109</v>
      </c>
      <c r="V10" s="32" t="s">
        <v>110</v>
      </c>
      <c r="W10" s="32" t="s">
        <v>111</v>
      </c>
      <c r="X10" s="32" t="s">
        <v>112</v>
      </c>
      <c r="Y10" s="32" t="s">
        <v>113</v>
      </c>
      <c r="Z10" s="32" t="s">
        <v>114</v>
      </c>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row>
    <row r="11" spans="1:86" s="85" customFormat="1" ht="13.5" customHeight="1">
      <c r="A11" s="74" t="s">
        <v>235</v>
      </c>
      <c r="B11" s="71">
        <v>-9.6752195200001552</v>
      </c>
      <c r="C11" s="71">
        <v>-6.7488364800001364</v>
      </c>
      <c r="D11" s="72">
        <v>1395.4212756699999</v>
      </c>
      <c r="E11" s="72">
        <v>1394.3627610799999</v>
      </c>
      <c r="F11" s="72">
        <v>302.17167382000014</v>
      </c>
      <c r="G11" s="72">
        <v>254.43431028000012</v>
      </c>
      <c r="H11" s="72">
        <v>47.73736353999999</v>
      </c>
      <c r="I11" s="72">
        <v>0</v>
      </c>
      <c r="J11" s="72">
        <v>0</v>
      </c>
      <c r="K11" s="72">
        <v>163.48254293999995</v>
      </c>
      <c r="L11" s="72">
        <v>623.82528986</v>
      </c>
      <c r="M11" s="72">
        <v>304.8832544600001</v>
      </c>
      <c r="N11" s="72">
        <v>1.0585145900000001</v>
      </c>
      <c r="O11" s="72">
        <v>1405.09649519</v>
      </c>
      <c r="P11" s="64">
        <v>1401.1115975600001</v>
      </c>
      <c r="Q11" s="72">
        <v>327.47362969000005</v>
      </c>
      <c r="R11" s="72">
        <v>536.03208015000007</v>
      </c>
      <c r="S11" s="72">
        <v>19.134076019999991</v>
      </c>
      <c r="T11" s="72">
        <v>26.020193219999996</v>
      </c>
      <c r="U11" s="72">
        <v>98.595950979999969</v>
      </c>
      <c r="V11" s="72" t="s">
        <v>217</v>
      </c>
      <c r="W11" s="72">
        <v>23.059916390000001</v>
      </c>
      <c r="X11" s="72">
        <v>62.166541639999998</v>
      </c>
      <c r="Y11" s="72">
        <v>308.62920947000003</v>
      </c>
      <c r="Z11" s="72">
        <v>3.9848976299999999</v>
      </c>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row>
    <row r="12" spans="1:86" s="85" customFormat="1" ht="13.5" customHeight="1">
      <c r="A12" s="74" t="s">
        <v>236</v>
      </c>
      <c r="B12" s="71">
        <v>149.88988800999914</v>
      </c>
      <c r="C12" s="71">
        <v>160.65430505999893</v>
      </c>
      <c r="D12" s="72">
        <v>3442.9142939699996</v>
      </c>
      <c r="E12" s="72">
        <v>3438.4795355699994</v>
      </c>
      <c r="F12" s="72">
        <v>1125.2539111499998</v>
      </c>
      <c r="G12" s="72">
        <v>1041.4233441399997</v>
      </c>
      <c r="H12" s="72">
        <v>83.830567009999996</v>
      </c>
      <c r="I12" s="72">
        <v>0</v>
      </c>
      <c r="J12" s="72">
        <v>0</v>
      </c>
      <c r="K12" s="72">
        <v>315.68226494000004</v>
      </c>
      <c r="L12" s="72">
        <v>1357.2128613299997</v>
      </c>
      <c r="M12" s="72">
        <v>640.33049815000004</v>
      </c>
      <c r="N12" s="72">
        <v>4.4347584000000007</v>
      </c>
      <c r="O12" s="72">
        <v>3293.0244059600004</v>
      </c>
      <c r="P12" s="64">
        <v>3277.8252305100004</v>
      </c>
      <c r="Q12" s="72">
        <v>782.63258833999998</v>
      </c>
      <c r="R12" s="72">
        <v>1185.6765443100003</v>
      </c>
      <c r="S12" s="72">
        <v>44.656281069999999</v>
      </c>
      <c r="T12" s="72">
        <v>65.410878010000005</v>
      </c>
      <c r="U12" s="72">
        <v>231.90417216000003</v>
      </c>
      <c r="V12" s="72" t="s">
        <v>217</v>
      </c>
      <c r="W12" s="72">
        <v>44.637995089999997</v>
      </c>
      <c r="X12" s="72">
        <v>150.33955788999998</v>
      </c>
      <c r="Y12" s="72">
        <v>772.56721364000009</v>
      </c>
      <c r="Z12" s="72">
        <v>15.19917545</v>
      </c>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row>
    <row r="13" spans="1:86" s="85" customFormat="1" ht="13.5" customHeight="1">
      <c r="A13" s="74" t="s">
        <v>225</v>
      </c>
      <c r="B13" s="71">
        <v>131.25478682999983</v>
      </c>
      <c r="C13" s="71">
        <v>145.57069537999996</v>
      </c>
      <c r="D13" s="72">
        <v>5146.4897644699995</v>
      </c>
      <c r="E13" s="72">
        <v>5137.2553316799995</v>
      </c>
      <c r="F13" s="72">
        <v>1643.8131778299996</v>
      </c>
      <c r="G13" s="72">
        <v>1527.1851400099997</v>
      </c>
      <c r="H13" s="72">
        <v>116.62803781999997</v>
      </c>
      <c r="I13" s="72">
        <v>0</v>
      </c>
      <c r="J13" s="72">
        <v>0</v>
      </c>
      <c r="K13" s="72">
        <v>487.10502266999998</v>
      </c>
      <c r="L13" s="72">
        <v>1995.5963675599996</v>
      </c>
      <c r="M13" s="72">
        <v>1010.7407636199996</v>
      </c>
      <c r="N13" s="72">
        <v>9.2344327899999996</v>
      </c>
      <c r="O13" s="72">
        <v>5015.2349776399997</v>
      </c>
      <c r="P13" s="64">
        <v>4991.6846362999995</v>
      </c>
      <c r="Q13" s="72">
        <v>1206.5915825500001</v>
      </c>
      <c r="R13" s="72">
        <v>1738.4930156099997</v>
      </c>
      <c r="S13" s="72">
        <v>70.041859779999967</v>
      </c>
      <c r="T13" s="72">
        <v>99.384973120000026</v>
      </c>
      <c r="U13" s="72">
        <v>349.86797569999999</v>
      </c>
      <c r="V13" s="72" t="s">
        <v>217</v>
      </c>
      <c r="W13" s="72">
        <v>72.655246580000011</v>
      </c>
      <c r="X13" s="72">
        <v>232.78038588999996</v>
      </c>
      <c r="Y13" s="72">
        <v>1221.8695970700003</v>
      </c>
      <c r="Z13" s="72">
        <v>23.550341339999999</v>
      </c>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row>
    <row r="14" spans="1:86" s="85" customFormat="1" ht="13.5" customHeight="1">
      <c r="A14" s="92" t="s">
        <v>226</v>
      </c>
      <c r="B14" s="84">
        <v>46.038996640000732</v>
      </c>
      <c r="C14" s="84">
        <v>65.46106594000139</v>
      </c>
      <c r="D14" s="76">
        <v>7258.2426704300015</v>
      </c>
      <c r="E14" s="76">
        <v>7247.4362956400018</v>
      </c>
      <c r="F14" s="76">
        <v>2303.2616218799999</v>
      </c>
      <c r="G14" s="76">
        <v>2146.0323575299999</v>
      </c>
      <c r="H14" s="76">
        <v>157.22926434999999</v>
      </c>
      <c r="I14" s="76">
        <v>0</v>
      </c>
      <c r="J14" s="76">
        <v>0</v>
      </c>
      <c r="K14" s="76">
        <v>700.0492038399999</v>
      </c>
      <c r="L14" s="76">
        <v>2751.7097705800015</v>
      </c>
      <c r="M14" s="76">
        <v>1492.4156993400009</v>
      </c>
      <c r="N14" s="76">
        <v>10.80637479</v>
      </c>
      <c r="O14" s="76">
        <v>7212.2036737900007</v>
      </c>
      <c r="P14" s="77">
        <v>7181.9752297000005</v>
      </c>
      <c r="Q14" s="76">
        <v>1703.9389053400002</v>
      </c>
      <c r="R14" s="76">
        <v>2422.1932688400002</v>
      </c>
      <c r="S14" s="76">
        <v>104.33282845999996</v>
      </c>
      <c r="T14" s="76">
        <v>149.27209754000003</v>
      </c>
      <c r="U14" s="76">
        <v>489.48012752000011</v>
      </c>
      <c r="V14" s="76" t="s">
        <v>217</v>
      </c>
      <c r="W14" s="76">
        <v>99.156522589999994</v>
      </c>
      <c r="X14" s="76">
        <v>376.31389598000004</v>
      </c>
      <c r="Y14" s="76">
        <v>1837.2875834300003</v>
      </c>
      <c r="Z14" s="76">
        <v>30.228444089999996</v>
      </c>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row>
    <row r="15" spans="1:86" s="85" customFormat="1" ht="13.5" customHeight="1">
      <c r="A15" s="74" t="s">
        <v>237</v>
      </c>
      <c r="B15" s="71">
        <v>21.42891941000039</v>
      </c>
      <c r="C15" s="71">
        <v>24.092717330000369</v>
      </c>
      <c r="D15" s="72">
        <v>1458.6394466300001</v>
      </c>
      <c r="E15" s="72">
        <v>1457.4838076600001</v>
      </c>
      <c r="F15" s="72">
        <v>284.38739785000007</v>
      </c>
      <c r="G15" s="72">
        <v>247.20090864000008</v>
      </c>
      <c r="H15" s="72">
        <v>37.186489209999998</v>
      </c>
      <c r="I15" s="72">
        <v>0</v>
      </c>
      <c r="J15" s="72">
        <v>0</v>
      </c>
      <c r="K15" s="72">
        <v>157.43311044000001</v>
      </c>
      <c r="L15" s="72">
        <v>669.73581192999995</v>
      </c>
      <c r="M15" s="72">
        <v>345.92748744000005</v>
      </c>
      <c r="N15" s="72">
        <v>1.15563897</v>
      </c>
      <c r="O15" s="72">
        <v>1437.2105272199997</v>
      </c>
      <c r="P15" s="64">
        <v>1433.3910903299998</v>
      </c>
      <c r="Q15" s="72">
        <v>351.50305710999987</v>
      </c>
      <c r="R15" s="72">
        <v>519.47549417000005</v>
      </c>
      <c r="S15" s="72">
        <v>22.757619769999994</v>
      </c>
      <c r="T15" s="72">
        <v>27.025552139999999</v>
      </c>
      <c r="U15" s="72">
        <v>108.66232298</v>
      </c>
      <c r="V15" s="72" t="s">
        <v>217</v>
      </c>
      <c r="W15" s="72">
        <v>21.348296010000002</v>
      </c>
      <c r="X15" s="72">
        <v>62.902074889999994</v>
      </c>
      <c r="Y15" s="72">
        <v>319.71667325999994</v>
      </c>
      <c r="Z15" s="72">
        <v>3.81943689</v>
      </c>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row>
    <row r="16" spans="1:86" s="85" customFormat="1" ht="13.5" customHeight="1">
      <c r="A16" s="74" t="s">
        <v>238</v>
      </c>
      <c r="B16" s="71">
        <v>209.350107629999</v>
      </c>
      <c r="C16" s="71">
        <v>217.19656765999889</v>
      </c>
      <c r="D16" s="72">
        <v>3530.3728721499992</v>
      </c>
      <c r="E16" s="72">
        <v>3525.0165164199993</v>
      </c>
      <c r="F16" s="72">
        <v>1136.9639229099996</v>
      </c>
      <c r="G16" s="72">
        <v>1065.5821616599997</v>
      </c>
      <c r="H16" s="72">
        <v>71.381761249999997</v>
      </c>
      <c r="I16" s="72">
        <v>0</v>
      </c>
      <c r="J16" s="72">
        <v>0</v>
      </c>
      <c r="K16" s="72">
        <v>320.6277763299999</v>
      </c>
      <c r="L16" s="72">
        <v>1333.37660385</v>
      </c>
      <c r="M16" s="72">
        <v>734.04821332999984</v>
      </c>
      <c r="N16" s="72">
        <v>5.3563557299999998</v>
      </c>
      <c r="O16" s="72">
        <v>3321.0227645200002</v>
      </c>
      <c r="P16" s="64">
        <v>3307.8199487600004</v>
      </c>
      <c r="Q16" s="72">
        <v>823.69264591000024</v>
      </c>
      <c r="R16" s="72">
        <v>1166.3193381500002</v>
      </c>
      <c r="S16" s="72">
        <v>53.454614380000002</v>
      </c>
      <c r="T16" s="72">
        <v>65.085636779999987</v>
      </c>
      <c r="U16" s="72">
        <v>235.56021441999999</v>
      </c>
      <c r="V16" s="72" t="s">
        <v>217</v>
      </c>
      <c r="W16" s="72">
        <v>44.073072389999993</v>
      </c>
      <c r="X16" s="72">
        <v>156.25873372000001</v>
      </c>
      <c r="Y16" s="72">
        <v>763.37569300999985</v>
      </c>
      <c r="Z16" s="72">
        <v>13.20281576</v>
      </c>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row>
    <row r="17" spans="1:86" s="85" customFormat="1" ht="13.5" customHeight="1">
      <c r="A17" s="74" t="s">
        <v>227</v>
      </c>
      <c r="B17" s="71">
        <v>185.39739217000078</v>
      </c>
      <c r="C17" s="71">
        <v>195.4287217000001</v>
      </c>
      <c r="D17" s="72">
        <v>5145.9092810900011</v>
      </c>
      <c r="E17" s="72">
        <v>5136.9868850500006</v>
      </c>
      <c r="F17" s="72">
        <v>1555.5083320300005</v>
      </c>
      <c r="G17" s="72">
        <v>1449.8506787200006</v>
      </c>
      <c r="H17" s="72">
        <v>105.65765331</v>
      </c>
      <c r="I17" s="72">
        <v>0</v>
      </c>
      <c r="J17" s="72">
        <v>0</v>
      </c>
      <c r="K17" s="72">
        <v>496.36968475999998</v>
      </c>
      <c r="L17" s="72">
        <v>1962.2502721199999</v>
      </c>
      <c r="M17" s="72">
        <v>1122.8585961400001</v>
      </c>
      <c r="N17" s="72">
        <v>8.9223960399999989</v>
      </c>
      <c r="O17" s="72">
        <v>4960.5118889200003</v>
      </c>
      <c r="P17" s="64">
        <v>4941.5581633500005</v>
      </c>
      <c r="Q17" s="72">
        <v>1240.9194959199999</v>
      </c>
      <c r="R17" s="72">
        <v>1702.7496115200004</v>
      </c>
      <c r="S17" s="72">
        <v>89.576590180000011</v>
      </c>
      <c r="T17" s="72">
        <v>111.29800046000001</v>
      </c>
      <c r="U17" s="72">
        <v>344.4799419200001</v>
      </c>
      <c r="V17" s="72" t="s">
        <v>217</v>
      </c>
      <c r="W17" s="72">
        <v>70.118231899999998</v>
      </c>
      <c r="X17" s="72">
        <v>228.10940675999998</v>
      </c>
      <c r="Y17" s="72">
        <v>1154.3068846900001</v>
      </c>
      <c r="Z17" s="72">
        <v>18.95372557</v>
      </c>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row>
    <row r="18" spans="1:86" s="85" customFormat="1" ht="13.5" customHeight="1">
      <c r="A18" s="92" t="s">
        <v>228</v>
      </c>
      <c r="B18" s="84">
        <v>191.7430912000018</v>
      </c>
      <c r="C18" s="84">
        <v>207.86215181000171</v>
      </c>
      <c r="D18" s="76">
        <v>7296.8783211300006</v>
      </c>
      <c r="E18" s="76">
        <v>7282.8916132700006</v>
      </c>
      <c r="F18" s="76">
        <v>2247.7727013600006</v>
      </c>
      <c r="G18" s="76">
        <v>2113.6274530100009</v>
      </c>
      <c r="H18" s="76">
        <v>134.14524834999997</v>
      </c>
      <c r="I18" s="76">
        <v>0</v>
      </c>
      <c r="J18" s="76">
        <v>0</v>
      </c>
      <c r="K18" s="76">
        <v>704.48478406000015</v>
      </c>
      <c r="L18" s="76">
        <v>2705.8219709100003</v>
      </c>
      <c r="M18" s="76">
        <v>1624.8121569400002</v>
      </c>
      <c r="N18" s="76">
        <v>13.986707859999999</v>
      </c>
      <c r="O18" s="76">
        <v>7105.1352299299988</v>
      </c>
      <c r="P18" s="77">
        <v>7075.0294614599989</v>
      </c>
      <c r="Q18" s="76">
        <v>1789.4263512600003</v>
      </c>
      <c r="R18" s="76">
        <v>2365.0172451499993</v>
      </c>
      <c r="S18" s="76">
        <v>141.51712885000001</v>
      </c>
      <c r="T18" s="76">
        <v>163.48516967</v>
      </c>
      <c r="U18" s="76">
        <v>477.77146846999995</v>
      </c>
      <c r="V18" s="76" t="s">
        <v>217</v>
      </c>
      <c r="W18" s="76">
        <v>95.425293570000022</v>
      </c>
      <c r="X18" s="76">
        <v>335.17874051999991</v>
      </c>
      <c r="Y18" s="76">
        <v>1707.2080639699996</v>
      </c>
      <c r="Z18" s="76">
        <v>30.105768469999997</v>
      </c>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row>
    <row r="19" spans="1:86" s="85" customFormat="1" ht="13.5" customHeight="1">
      <c r="A19" s="70" t="s">
        <v>229</v>
      </c>
      <c r="B19" s="72">
        <v>19.669265520000408</v>
      </c>
      <c r="C19" s="72">
        <v>25.061623750000308</v>
      </c>
      <c r="D19" s="72">
        <v>1378.3711028500002</v>
      </c>
      <c r="E19" s="72">
        <v>1377.9024422300001</v>
      </c>
      <c r="F19" s="72">
        <v>259.62134899000012</v>
      </c>
      <c r="G19" s="72">
        <v>218.98601509000008</v>
      </c>
      <c r="H19" s="72">
        <v>40.635333900000006</v>
      </c>
      <c r="I19" s="72">
        <v>0</v>
      </c>
      <c r="J19" s="72">
        <v>0</v>
      </c>
      <c r="K19" s="72">
        <v>158.48333166</v>
      </c>
      <c r="L19" s="72">
        <v>616.28552919000003</v>
      </c>
      <c r="M19" s="72">
        <v>343.51223239000007</v>
      </c>
      <c r="N19" s="72">
        <v>0.46866061999999997</v>
      </c>
      <c r="O19" s="72">
        <v>1358.7018373299998</v>
      </c>
      <c r="P19" s="64">
        <v>1352.8408184799998</v>
      </c>
      <c r="Q19" s="72">
        <v>344.82724784000004</v>
      </c>
      <c r="R19" s="72">
        <v>497.21527650999985</v>
      </c>
      <c r="S19" s="72">
        <v>30.482222959999984</v>
      </c>
      <c r="T19" s="72">
        <v>26.070510869999996</v>
      </c>
      <c r="U19" s="72">
        <v>88.192484100000016</v>
      </c>
      <c r="V19" s="72" t="s">
        <v>217</v>
      </c>
      <c r="W19" s="72">
        <v>21.238999229999997</v>
      </c>
      <c r="X19" s="72">
        <v>51.087651419999993</v>
      </c>
      <c r="Y19" s="72">
        <v>293.72642555000004</v>
      </c>
      <c r="Z19" s="72">
        <v>5.8610188499999998</v>
      </c>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row>
    <row r="20" spans="1:86" s="85" customFormat="1" ht="13.5" customHeight="1">
      <c r="A20" s="70" t="s">
        <v>230</v>
      </c>
      <c r="B20" s="72">
        <v>283.73091669999985</v>
      </c>
      <c r="C20" s="72">
        <v>289.17238140999962</v>
      </c>
      <c r="D20" s="72">
        <v>3417.6919371600002</v>
      </c>
      <c r="E20" s="72">
        <v>3407.80365785</v>
      </c>
      <c r="F20" s="72">
        <v>1112.7770100000002</v>
      </c>
      <c r="G20" s="72">
        <v>1038.6768878900002</v>
      </c>
      <c r="H20" s="72">
        <v>74.100122110000015</v>
      </c>
      <c r="I20" s="72">
        <v>0</v>
      </c>
      <c r="J20" s="72">
        <v>0</v>
      </c>
      <c r="K20" s="72">
        <v>332.75838786999998</v>
      </c>
      <c r="L20" s="72">
        <v>1272.7060350599995</v>
      </c>
      <c r="M20" s="72">
        <v>689.56222492000018</v>
      </c>
      <c r="N20" s="72">
        <v>9.8882793099999979</v>
      </c>
      <c r="O20" s="72">
        <v>3133.9610204600003</v>
      </c>
      <c r="P20" s="64">
        <v>3118.6312764400004</v>
      </c>
      <c r="Q20" s="72">
        <v>851.68590336000011</v>
      </c>
      <c r="R20" s="72">
        <v>1047.9939629100004</v>
      </c>
      <c r="S20" s="72">
        <v>63.469780589999999</v>
      </c>
      <c r="T20" s="72">
        <v>67.009345929999995</v>
      </c>
      <c r="U20" s="72">
        <v>208.37013017999999</v>
      </c>
      <c r="V20" s="72" t="s">
        <v>217</v>
      </c>
      <c r="W20" s="72">
        <v>46.038606610000009</v>
      </c>
      <c r="X20" s="72">
        <v>123.29203380000003</v>
      </c>
      <c r="Y20" s="72">
        <v>710.77151305999996</v>
      </c>
      <c r="Z20" s="72">
        <v>15.32974402</v>
      </c>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row>
    <row r="21" spans="1:86" s="85" customFormat="1" ht="13.5" customHeight="1">
      <c r="A21" s="70" t="s">
        <v>223</v>
      </c>
      <c r="B21" s="72">
        <v>390.15662570999939</v>
      </c>
      <c r="C21" s="72">
        <v>393.72086524999941</v>
      </c>
      <c r="D21" s="72">
        <v>5079.5036455499994</v>
      </c>
      <c r="E21" s="72">
        <v>5065.2523149899998</v>
      </c>
      <c r="F21" s="72">
        <v>1533.6666744099996</v>
      </c>
      <c r="G21" s="72">
        <v>1430.2097478499995</v>
      </c>
      <c r="H21" s="72">
        <v>103.45692655999996</v>
      </c>
      <c r="I21" s="72">
        <v>0</v>
      </c>
      <c r="J21" s="72">
        <v>0</v>
      </c>
      <c r="K21" s="72">
        <v>516.49241179000001</v>
      </c>
      <c r="L21" s="72">
        <v>1908.78707102</v>
      </c>
      <c r="M21" s="72">
        <v>1106.3061577700005</v>
      </c>
      <c r="N21" s="72">
        <v>14.251330560000001</v>
      </c>
      <c r="O21" s="72">
        <v>4689.34701984</v>
      </c>
      <c r="P21" s="64">
        <v>4671.5314497400004</v>
      </c>
      <c r="Q21" s="72">
        <v>1264.95391378</v>
      </c>
      <c r="R21" s="72">
        <v>1537.8924682000004</v>
      </c>
      <c r="S21" s="72">
        <v>100.86449247000006</v>
      </c>
      <c r="T21" s="72">
        <v>102.44283802000001</v>
      </c>
      <c r="U21" s="72">
        <v>310.72052532000015</v>
      </c>
      <c r="V21" s="72" t="s">
        <v>217</v>
      </c>
      <c r="W21" s="72">
        <v>65.602436220000001</v>
      </c>
      <c r="X21" s="72">
        <v>185.18615887000001</v>
      </c>
      <c r="Y21" s="72">
        <v>1103.86861686</v>
      </c>
      <c r="Z21" s="72">
        <v>17.815570099999999</v>
      </c>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row>
    <row r="22" spans="1:86" s="85" customFormat="1" ht="13.5" customHeight="1">
      <c r="A22" s="73" t="s">
        <v>224</v>
      </c>
      <c r="B22" s="76">
        <v>746.72017441999651</v>
      </c>
      <c r="C22" s="76">
        <v>748.69902819999697</v>
      </c>
      <c r="D22" s="76">
        <v>7463.5130090799976</v>
      </c>
      <c r="E22" s="76">
        <v>7444.8634266199979</v>
      </c>
      <c r="F22" s="76">
        <v>2224.0130317299981</v>
      </c>
      <c r="G22" s="76">
        <v>2088.9408751599981</v>
      </c>
      <c r="H22" s="76">
        <v>135.07215657000003</v>
      </c>
      <c r="I22" s="76">
        <v>0</v>
      </c>
      <c r="J22" s="76">
        <v>0</v>
      </c>
      <c r="K22" s="76">
        <v>738.45531913999992</v>
      </c>
      <c r="L22" s="76">
        <v>2610.7811272899994</v>
      </c>
      <c r="M22" s="76">
        <v>1871.6139484599998</v>
      </c>
      <c r="N22" s="76">
        <v>18.649582460000001</v>
      </c>
      <c r="O22" s="76">
        <v>6716.7928346600011</v>
      </c>
      <c r="P22" s="77">
        <v>6696.1643984200009</v>
      </c>
      <c r="Q22" s="76">
        <v>1852.97856512</v>
      </c>
      <c r="R22" s="76">
        <v>2089.4377988100009</v>
      </c>
      <c r="S22" s="76">
        <v>148.49132712999997</v>
      </c>
      <c r="T22" s="76">
        <v>149.23572217999998</v>
      </c>
      <c r="U22" s="76">
        <v>467.62339891000016</v>
      </c>
      <c r="V22" s="76" t="s">
        <v>217</v>
      </c>
      <c r="W22" s="76">
        <v>93.755472310000002</v>
      </c>
      <c r="X22" s="76">
        <v>283.91028481000001</v>
      </c>
      <c r="Y22" s="76">
        <v>1610.7318291500001</v>
      </c>
      <c r="Z22" s="76">
        <v>20.628436239999999</v>
      </c>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row>
    <row r="23" spans="1:86" s="62" customFormat="1" ht="13.5" customHeight="1">
      <c r="A23" s="70" t="s">
        <v>231</v>
      </c>
      <c r="B23" s="72">
        <v>-104.91884203999962</v>
      </c>
      <c r="C23" s="72">
        <v>-104.07454065999968</v>
      </c>
      <c r="D23" s="72">
        <v>1282.0264808300001</v>
      </c>
      <c r="E23" s="72">
        <v>1281.0643142900001</v>
      </c>
      <c r="F23" s="72">
        <v>210.28443347999996</v>
      </c>
      <c r="G23" s="72">
        <v>179.11571633999995</v>
      </c>
      <c r="H23" s="72">
        <v>31.168717140000005</v>
      </c>
      <c r="I23" s="72">
        <v>0</v>
      </c>
      <c r="J23" s="72">
        <v>0</v>
      </c>
      <c r="K23" s="72">
        <v>165.68020282000001</v>
      </c>
      <c r="L23" s="72">
        <v>666.21575188000008</v>
      </c>
      <c r="M23" s="72">
        <v>238.88392611</v>
      </c>
      <c r="N23" s="72">
        <v>0.96216654000000001</v>
      </c>
      <c r="O23" s="72">
        <v>1386.9453228699997</v>
      </c>
      <c r="P23" s="64">
        <v>1385.1388549499998</v>
      </c>
      <c r="Q23" s="72">
        <v>361.17688720999996</v>
      </c>
      <c r="R23" s="72">
        <v>516.72187069000006</v>
      </c>
      <c r="S23" s="72">
        <v>24.33326345</v>
      </c>
      <c r="T23" s="72">
        <v>17.526084999999998</v>
      </c>
      <c r="U23" s="72">
        <v>101.03887589999999</v>
      </c>
      <c r="V23" s="72" t="s">
        <v>217</v>
      </c>
      <c r="W23" s="72">
        <v>21.308251410000004</v>
      </c>
      <c r="X23" s="72">
        <v>46.031675980000003</v>
      </c>
      <c r="Y23" s="72">
        <v>297.00194530999994</v>
      </c>
      <c r="Z23" s="72">
        <v>1.8064679200000002</v>
      </c>
      <c r="AC23" s="64"/>
      <c r="AD23" s="64"/>
      <c r="AE23" s="64"/>
      <c r="AG23" s="64"/>
      <c r="AH23" s="64"/>
      <c r="AI23" s="64"/>
    </row>
    <row r="24" spans="1:86" s="62" customFormat="1" ht="13.5" customHeight="1">
      <c r="A24" s="70" t="s">
        <v>232</v>
      </c>
      <c r="B24" s="72">
        <v>-47.439337649999743</v>
      </c>
      <c r="C24" s="72">
        <v>-49.867788699999892</v>
      </c>
      <c r="D24" s="72">
        <v>3285.7936117000004</v>
      </c>
      <c r="E24" s="72">
        <v>3275.4876215400004</v>
      </c>
      <c r="F24" s="72">
        <v>1030.9770371</v>
      </c>
      <c r="G24" s="72">
        <v>963.11519367000005</v>
      </c>
      <c r="H24" s="72">
        <v>67.861843430000008</v>
      </c>
      <c r="I24" s="72">
        <v>0</v>
      </c>
      <c r="J24" s="72">
        <v>0</v>
      </c>
      <c r="K24" s="72">
        <v>351.20145338999998</v>
      </c>
      <c r="L24" s="72">
        <v>1404.5136386400002</v>
      </c>
      <c r="M24" s="72">
        <v>488.79549241000007</v>
      </c>
      <c r="N24" s="72">
        <v>10.30599016</v>
      </c>
      <c r="O24" s="72">
        <v>3333.2329493500001</v>
      </c>
      <c r="P24" s="64">
        <v>3325.3554102400003</v>
      </c>
      <c r="Q24" s="72">
        <v>937.19639287000007</v>
      </c>
      <c r="R24" s="72">
        <v>1167.5546514</v>
      </c>
      <c r="S24" s="72">
        <v>55.426405129999999</v>
      </c>
      <c r="T24" s="72">
        <v>52.569600180000023</v>
      </c>
      <c r="U24" s="72">
        <v>234.85577733</v>
      </c>
      <c r="V24" s="72" t="s">
        <v>217</v>
      </c>
      <c r="W24" s="72">
        <v>46.106041699999992</v>
      </c>
      <c r="X24" s="72">
        <v>112.31968386000003</v>
      </c>
      <c r="Y24" s="72">
        <v>719.32685776999995</v>
      </c>
      <c r="Z24" s="72">
        <v>7.8775391099999998</v>
      </c>
      <c r="AC24" s="64"/>
      <c r="AD24" s="64"/>
      <c r="AE24" s="64"/>
      <c r="AG24" s="64"/>
      <c r="AH24" s="64"/>
      <c r="AI24" s="64"/>
    </row>
    <row r="25" spans="1:86" s="62" customFormat="1" ht="13.5" customHeight="1">
      <c r="A25" s="70" t="s">
        <v>87</v>
      </c>
      <c r="B25" s="72">
        <v>-124.98437316999934</v>
      </c>
      <c r="C25" s="72">
        <v>-108.17518795999968</v>
      </c>
      <c r="D25" s="72">
        <v>5143.7660367000008</v>
      </c>
      <c r="E25" s="72">
        <v>5128.9837318200007</v>
      </c>
      <c r="F25" s="72">
        <v>1664.76577967</v>
      </c>
      <c r="G25" s="72">
        <v>1561.49255894</v>
      </c>
      <c r="H25" s="72">
        <v>103.27322072999999</v>
      </c>
      <c r="I25" s="72">
        <v>0</v>
      </c>
      <c r="J25" s="72">
        <v>0</v>
      </c>
      <c r="K25" s="72">
        <v>537.89519701000006</v>
      </c>
      <c r="L25" s="72">
        <v>2152.7239387499999</v>
      </c>
      <c r="M25" s="72">
        <v>773.59881639000002</v>
      </c>
      <c r="N25" s="72">
        <v>14.782304879999998</v>
      </c>
      <c r="O25" s="72">
        <v>5268.7504098700001</v>
      </c>
      <c r="P25" s="64">
        <v>5237.1589197800004</v>
      </c>
      <c r="Q25" s="72">
        <v>1500.8984412800003</v>
      </c>
      <c r="R25" s="72">
        <v>1714.64374529</v>
      </c>
      <c r="S25" s="72">
        <v>84.833088570000001</v>
      </c>
      <c r="T25" s="72">
        <v>82.32075033000001</v>
      </c>
      <c r="U25" s="72">
        <v>377.22183834000003</v>
      </c>
      <c r="V25" s="72" t="s">
        <v>217</v>
      </c>
      <c r="W25" s="72">
        <v>76.89959927000001</v>
      </c>
      <c r="X25" s="72">
        <v>213.74188623000001</v>
      </c>
      <c r="Y25" s="72">
        <v>1186.5995704700001</v>
      </c>
      <c r="Z25" s="72">
        <v>31.591490090000001</v>
      </c>
      <c r="AC25" s="64"/>
      <c r="AD25" s="64"/>
      <c r="AE25" s="64"/>
      <c r="AG25" s="64"/>
      <c r="AH25" s="64"/>
      <c r="AI25" s="64"/>
    </row>
    <row r="26" spans="1:86" s="62" customFormat="1" ht="13.5" customHeight="1">
      <c r="A26" s="73" t="s">
        <v>88</v>
      </c>
      <c r="B26" s="76">
        <v>-99.069603469997674</v>
      </c>
      <c r="C26" s="76">
        <v>-62.600574579997556</v>
      </c>
      <c r="D26" s="76">
        <v>7029.9795704900016</v>
      </c>
      <c r="E26" s="76">
        <v>7014.2317575900015</v>
      </c>
      <c r="F26" s="76">
        <v>2289.1191587400003</v>
      </c>
      <c r="G26" s="76">
        <v>2159.1262540900002</v>
      </c>
      <c r="H26" s="76">
        <v>129.99290464999999</v>
      </c>
      <c r="I26" s="76">
        <v>0</v>
      </c>
      <c r="J26" s="76">
        <v>0</v>
      </c>
      <c r="K26" s="76">
        <v>750.86458778999997</v>
      </c>
      <c r="L26" s="76">
        <v>2909.182967700001</v>
      </c>
      <c r="M26" s="76">
        <v>1065.0650433600003</v>
      </c>
      <c r="N26" s="76">
        <v>15.747812899999998</v>
      </c>
      <c r="O26" s="76">
        <v>7129.0491739599993</v>
      </c>
      <c r="P26" s="77">
        <v>7076.8323321699991</v>
      </c>
      <c r="Q26" s="76">
        <v>2064.9916638900004</v>
      </c>
      <c r="R26" s="76">
        <v>2255.919969</v>
      </c>
      <c r="S26" s="76">
        <v>128.19881559999996</v>
      </c>
      <c r="T26" s="76">
        <v>117.75281774</v>
      </c>
      <c r="U26" s="76">
        <v>497.70681524000003</v>
      </c>
      <c r="V26" s="76" t="s">
        <v>217</v>
      </c>
      <c r="W26" s="76">
        <v>102.16653805999998</v>
      </c>
      <c r="X26" s="76">
        <v>280.28504453000005</v>
      </c>
      <c r="Y26" s="76">
        <v>1629.8106681100001</v>
      </c>
      <c r="Z26" s="76">
        <v>52.216841789999997</v>
      </c>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86" s="62" customFormat="1" ht="13.5" customHeight="1">
      <c r="A27" s="70" t="s">
        <v>233</v>
      </c>
      <c r="B27" s="72">
        <v>73.190992720000168</v>
      </c>
      <c r="C27" s="72">
        <v>75.392312710000169</v>
      </c>
      <c r="D27" s="72">
        <v>1393.6292391900001</v>
      </c>
      <c r="E27" s="72">
        <v>1392.02943026</v>
      </c>
      <c r="F27" s="72">
        <v>323.81587958999995</v>
      </c>
      <c r="G27" s="72">
        <v>290.93203136999995</v>
      </c>
      <c r="H27" s="72">
        <v>32.883848220000004</v>
      </c>
      <c r="I27" s="72">
        <v>0</v>
      </c>
      <c r="J27" s="72">
        <v>0</v>
      </c>
      <c r="K27" s="72">
        <v>176.62907305000002</v>
      </c>
      <c r="L27" s="72">
        <v>724.31726715000002</v>
      </c>
      <c r="M27" s="72">
        <v>167.26721047000001</v>
      </c>
      <c r="N27" s="72">
        <v>1.5998089300000002</v>
      </c>
      <c r="O27" s="72">
        <v>1320.43824647</v>
      </c>
      <c r="P27" s="64">
        <v>1316.6371175499999</v>
      </c>
      <c r="Q27" s="72">
        <v>406.53898465000009</v>
      </c>
      <c r="R27" s="72">
        <v>504.91683403999986</v>
      </c>
      <c r="S27" s="72">
        <v>20.960263329999993</v>
      </c>
      <c r="T27" s="72">
        <v>17.817233060000003</v>
      </c>
      <c r="U27" s="72">
        <v>90.618046679999992</v>
      </c>
      <c r="V27" s="72" t="s">
        <v>217</v>
      </c>
      <c r="W27" s="72">
        <v>20.231157270000011</v>
      </c>
      <c r="X27" s="72">
        <v>34.941293980000005</v>
      </c>
      <c r="Y27" s="72">
        <v>220.61330454</v>
      </c>
      <c r="Z27" s="72">
        <v>3.80112892</v>
      </c>
      <c r="AC27" s="64"/>
      <c r="AD27" s="64"/>
      <c r="AE27" s="64"/>
      <c r="AG27" s="64"/>
      <c r="AH27" s="64"/>
      <c r="AI27" s="64"/>
    </row>
    <row r="28" spans="1:86" s="19" customFormat="1" ht="13.5" customHeight="1">
      <c r="A28" s="70" t="s">
        <v>234</v>
      </c>
      <c r="B28" s="71">
        <v>250.01578658000062</v>
      </c>
      <c r="C28" s="71">
        <v>256.88479735000055</v>
      </c>
      <c r="D28" s="71">
        <v>3344.4850299400009</v>
      </c>
      <c r="E28" s="71">
        <v>3341.9003628900009</v>
      </c>
      <c r="F28" s="71">
        <v>1197.5028261800003</v>
      </c>
      <c r="G28" s="71">
        <v>1140.8649298300002</v>
      </c>
      <c r="H28" s="71">
        <v>56.637896350000027</v>
      </c>
      <c r="I28" s="71">
        <v>0</v>
      </c>
      <c r="J28" s="71">
        <v>0</v>
      </c>
      <c r="K28" s="71">
        <v>347.21130035000004</v>
      </c>
      <c r="L28" s="71">
        <v>1465.4048019200004</v>
      </c>
      <c r="M28" s="71">
        <v>331.78143444000011</v>
      </c>
      <c r="N28" s="71">
        <v>2.5846670499999997</v>
      </c>
      <c r="O28" s="71">
        <v>3094.4692433600003</v>
      </c>
      <c r="P28" s="65">
        <v>3085.0155655400004</v>
      </c>
      <c r="Q28" s="71">
        <v>937.91916563999985</v>
      </c>
      <c r="R28" s="71">
        <v>1136.8791532100001</v>
      </c>
      <c r="S28" s="71">
        <v>57.256050900000027</v>
      </c>
      <c r="T28" s="71">
        <v>48.982250390000011</v>
      </c>
      <c r="U28" s="71">
        <v>253.19997741</v>
      </c>
      <c r="V28" s="72" t="s">
        <v>217</v>
      </c>
      <c r="W28" s="71">
        <v>46.720105860000004</v>
      </c>
      <c r="X28" s="71">
        <v>88.42077716</v>
      </c>
      <c r="Y28" s="71">
        <v>515.63808497000014</v>
      </c>
      <c r="Z28" s="71">
        <v>9.4536778200000029</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row>
    <row r="29" spans="1:86" s="19" customFormat="1" ht="13.5" customHeight="1">
      <c r="A29" s="70" t="s">
        <v>218</v>
      </c>
      <c r="B29" s="71">
        <v>405.821745870001</v>
      </c>
      <c r="C29" s="71">
        <v>414.49808572000165</v>
      </c>
      <c r="D29" s="71">
        <v>5049.1502501000014</v>
      </c>
      <c r="E29" s="71">
        <v>5045.9168335600016</v>
      </c>
      <c r="F29" s="71">
        <v>1866.7497450800013</v>
      </c>
      <c r="G29" s="71">
        <v>1786.1578515200013</v>
      </c>
      <c r="H29" s="71">
        <v>80.591893560000017</v>
      </c>
      <c r="I29" s="71">
        <v>0</v>
      </c>
      <c r="J29" s="71">
        <v>0</v>
      </c>
      <c r="K29" s="71">
        <v>527.92706174999978</v>
      </c>
      <c r="L29" s="71">
        <v>2163.5299726400003</v>
      </c>
      <c r="M29" s="71">
        <v>487.71005408999997</v>
      </c>
      <c r="N29" s="71">
        <v>3.2334165399999995</v>
      </c>
      <c r="O29" s="71">
        <v>4643.3285042300004</v>
      </c>
      <c r="P29" s="65">
        <v>4631.4187478399999</v>
      </c>
      <c r="Q29" s="71">
        <v>1413.8879498399997</v>
      </c>
      <c r="R29" s="71">
        <v>1690.7844724799997</v>
      </c>
      <c r="S29" s="71">
        <v>84.309481390000016</v>
      </c>
      <c r="T29" s="71">
        <v>68.321058679999993</v>
      </c>
      <c r="U29" s="71">
        <v>382.52032960000008</v>
      </c>
      <c r="V29" s="72" t="s">
        <v>217</v>
      </c>
      <c r="W29" s="71">
        <v>68.353354490000044</v>
      </c>
      <c r="X29" s="71">
        <v>135.33144757999997</v>
      </c>
      <c r="Y29" s="71">
        <v>787.91065378000019</v>
      </c>
      <c r="Z29" s="71">
        <v>11.909756389999998</v>
      </c>
      <c r="AB29" s="62"/>
      <c r="AC29" s="64"/>
      <c r="AD29" s="64"/>
      <c r="AE29" s="64"/>
      <c r="AF29" s="62"/>
      <c r="AG29" s="64"/>
      <c r="AH29" s="64"/>
      <c r="AI29" s="64"/>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row>
    <row r="30" spans="1:86" s="19" customFormat="1" ht="13.5" customHeight="1">
      <c r="A30" s="73" t="s">
        <v>222</v>
      </c>
      <c r="B30" s="84">
        <v>403.77233067999805</v>
      </c>
      <c r="C30" s="84">
        <v>417.16605998999876</v>
      </c>
      <c r="D30" s="84">
        <v>6943.6741555199987</v>
      </c>
      <c r="E30" s="84">
        <v>6938.421321759999</v>
      </c>
      <c r="F30" s="84">
        <v>2531.8079716499997</v>
      </c>
      <c r="G30" s="84">
        <v>2424.6399339099999</v>
      </c>
      <c r="H30" s="84">
        <v>107.16803774</v>
      </c>
      <c r="I30" s="84">
        <v>0</v>
      </c>
      <c r="J30" s="84">
        <v>0</v>
      </c>
      <c r="K30" s="84">
        <v>752.28184582999995</v>
      </c>
      <c r="L30" s="84">
        <v>2940.2796647999999</v>
      </c>
      <c r="M30" s="84">
        <v>714.0518394799999</v>
      </c>
      <c r="N30" s="84">
        <v>5.2528337600000006</v>
      </c>
      <c r="O30" s="84">
        <v>6539.9018248400007</v>
      </c>
      <c r="P30" s="68">
        <v>6521.2552617700003</v>
      </c>
      <c r="Q30" s="84">
        <v>2038.0871069700001</v>
      </c>
      <c r="R30" s="84">
        <v>2227.3767291100003</v>
      </c>
      <c r="S30" s="84">
        <v>131.80066719999999</v>
      </c>
      <c r="T30" s="84">
        <v>101.69057786</v>
      </c>
      <c r="U30" s="84">
        <v>526.62684547000003</v>
      </c>
      <c r="V30" s="76" t="s">
        <v>217</v>
      </c>
      <c r="W30" s="84">
        <v>97.035665049999992</v>
      </c>
      <c r="X30" s="84">
        <v>221.48466237</v>
      </c>
      <c r="Y30" s="84">
        <v>1177.1530077399998</v>
      </c>
      <c r="Z30" s="84">
        <v>18.646563070000006</v>
      </c>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row>
    <row r="31" spans="1:86" s="19" customFormat="1" ht="13.5" customHeight="1">
      <c r="A31" s="74" t="s">
        <v>239</v>
      </c>
      <c r="B31" s="71">
        <v>51.082499129999633</v>
      </c>
      <c r="C31" s="71">
        <v>52.470218889999614</v>
      </c>
      <c r="D31" s="71">
        <v>1361.7570481299995</v>
      </c>
      <c r="E31" s="71">
        <v>1361.1703275899995</v>
      </c>
      <c r="F31" s="71">
        <v>298.72280684000009</v>
      </c>
      <c r="G31" s="71">
        <v>263.92376709000007</v>
      </c>
      <c r="H31" s="71">
        <v>34.799039749999991</v>
      </c>
      <c r="I31" s="71">
        <v>0</v>
      </c>
      <c r="J31" s="71">
        <v>0</v>
      </c>
      <c r="K31" s="71">
        <v>162.74263951000003</v>
      </c>
      <c r="L31" s="71">
        <v>753.33190285999956</v>
      </c>
      <c r="M31" s="71">
        <v>146.37297837999998</v>
      </c>
      <c r="N31" s="71">
        <v>0.58672054000000007</v>
      </c>
      <c r="O31" s="71">
        <v>1310.6745489999998</v>
      </c>
      <c r="P31" s="65">
        <v>1308.7001086999999</v>
      </c>
      <c r="Q31" s="71">
        <v>396.54730151999973</v>
      </c>
      <c r="R31" s="71">
        <v>512.27979361999996</v>
      </c>
      <c r="S31" s="71">
        <v>21.337836850000002</v>
      </c>
      <c r="T31" s="71">
        <v>16.895738229999996</v>
      </c>
      <c r="U31" s="71">
        <v>116.23120703000004</v>
      </c>
      <c r="V31" s="71" t="s">
        <v>217</v>
      </c>
      <c r="W31" s="71">
        <v>17.957835239999991</v>
      </c>
      <c r="X31" s="71">
        <v>34.371816549999998</v>
      </c>
      <c r="Y31" s="71">
        <v>193.07857966000003</v>
      </c>
      <c r="Z31" s="71">
        <v>1.9744403000000001</v>
      </c>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row>
    <row r="32" spans="1:86" s="19" customFormat="1" ht="13.5" customHeight="1">
      <c r="A32" s="74" t="s">
        <v>240</v>
      </c>
      <c r="B32" s="71">
        <v>351.49044463000109</v>
      </c>
      <c r="C32" s="71">
        <v>369.08907941000098</v>
      </c>
      <c r="D32" s="71">
        <v>3451.2298130700001</v>
      </c>
      <c r="E32" s="71">
        <v>3446.0317080899999</v>
      </c>
      <c r="F32" s="71">
        <v>1235.0434648900005</v>
      </c>
      <c r="G32" s="71">
        <v>1171.6888336800005</v>
      </c>
      <c r="H32" s="71">
        <v>63.354631210000001</v>
      </c>
      <c r="I32" s="71">
        <v>0</v>
      </c>
      <c r="J32" s="71">
        <v>0</v>
      </c>
      <c r="K32" s="71">
        <v>358.58716679999952</v>
      </c>
      <c r="L32" s="71">
        <v>1513.0587074100004</v>
      </c>
      <c r="M32" s="71">
        <v>339.34236898999978</v>
      </c>
      <c r="N32" s="71">
        <v>5.1981049799999992</v>
      </c>
      <c r="O32" s="71">
        <v>3099.739368439999</v>
      </c>
      <c r="P32" s="65">
        <v>3076.942628679999</v>
      </c>
      <c r="Q32" s="71">
        <v>937.71050871999944</v>
      </c>
      <c r="R32" s="71">
        <v>1146.0575980099998</v>
      </c>
      <c r="S32" s="71">
        <v>58.935877479999988</v>
      </c>
      <c r="T32" s="71">
        <v>32.500167770000012</v>
      </c>
      <c r="U32" s="71">
        <v>261.87874689999995</v>
      </c>
      <c r="V32" s="71" t="s">
        <v>217</v>
      </c>
      <c r="W32" s="71">
        <v>41.299912669999983</v>
      </c>
      <c r="X32" s="71">
        <v>81.223424759999986</v>
      </c>
      <c r="Y32" s="71">
        <v>517.33639236999988</v>
      </c>
      <c r="Z32" s="71">
        <v>22.796739760000001</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row>
    <row r="33" spans="1:86" s="19" customFormat="1" ht="13.5" customHeight="1">
      <c r="A33" s="75" t="s">
        <v>241</v>
      </c>
      <c r="B33" s="71">
        <v>537.35696580000058</v>
      </c>
      <c r="C33" s="71">
        <v>554.6969632600003</v>
      </c>
      <c r="D33" s="71">
        <v>5208.1852377000005</v>
      </c>
      <c r="E33" s="71">
        <v>5199.9696763000002</v>
      </c>
      <c r="F33" s="71">
        <v>1902.1055243600013</v>
      </c>
      <c r="G33" s="71">
        <v>1810.7295362400012</v>
      </c>
      <c r="H33" s="71">
        <v>91.375988119999988</v>
      </c>
      <c r="I33" s="71">
        <v>0</v>
      </c>
      <c r="J33" s="71">
        <v>0</v>
      </c>
      <c r="K33" s="71">
        <v>558.16099196999983</v>
      </c>
      <c r="L33" s="71">
        <v>2233.6888024099994</v>
      </c>
      <c r="M33" s="71">
        <v>506.01435755999984</v>
      </c>
      <c r="N33" s="71">
        <v>8.2155614000000003</v>
      </c>
      <c r="O33" s="71">
        <v>4670.8282718999999</v>
      </c>
      <c r="P33" s="65">
        <v>4645.2727130399999</v>
      </c>
      <c r="Q33" s="71">
        <v>1437.6818753300004</v>
      </c>
      <c r="R33" s="71">
        <v>1678.5915794699988</v>
      </c>
      <c r="S33" s="71">
        <v>79.050352130000036</v>
      </c>
      <c r="T33" s="71">
        <v>45.736965900000001</v>
      </c>
      <c r="U33" s="71">
        <v>394.19724987000046</v>
      </c>
      <c r="V33" s="71" t="s">
        <v>217</v>
      </c>
      <c r="W33" s="71">
        <v>63.343956119999994</v>
      </c>
      <c r="X33" s="71">
        <v>132.72646108000004</v>
      </c>
      <c r="Y33" s="71">
        <v>813.9442731400004</v>
      </c>
      <c r="Z33" s="71">
        <v>25.555558860000001</v>
      </c>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row>
    <row r="34" spans="1:86" s="19" customFormat="1" ht="13.5" customHeight="1">
      <c r="A34" s="73" t="s">
        <v>242</v>
      </c>
      <c r="B34" s="84">
        <v>695.27690001000065</v>
      </c>
      <c r="C34" s="84">
        <v>741.29239611000048</v>
      </c>
      <c r="D34" s="84">
        <v>7256.9889648400003</v>
      </c>
      <c r="E34" s="84">
        <v>7245.4587148099999</v>
      </c>
      <c r="F34" s="84">
        <v>2687.6519697400008</v>
      </c>
      <c r="G34" s="84">
        <v>2566.0323931900007</v>
      </c>
      <c r="H34" s="84">
        <v>121.61957655</v>
      </c>
      <c r="I34" s="84">
        <v>0</v>
      </c>
      <c r="J34" s="84">
        <v>0</v>
      </c>
      <c r="K34" s="84">
        <v>808.27038774000005</v>
      </c>
      <c r="L34" s="84">
        <v>3032.9755390899991</v>
      </c>
      <c r="M34" s="84">
        <v>716.56081823999978</v>
      </c>
      <c r="N34" s="84">
        <v>11.530250030000001</v>
      </c>
      <c r="O34" s="84">
        <v>6561.7120648299997</v>
      </c>
      <c r="P34" s="68">
        <v>6504.1663186999995</v>
      </c>
      <c r="Q34" s="84">
        <v>2050.1327777600004</v>
      </c>
      <c r="R34" s="84">
        <v>2216.4804341699996</v>
      </c>
      <c r="S34" s="84">
        <v>112.20879293</v>
      </c>
      <c r="T34" s="84">
        <v>74.191240440000016</v>
      </c>
      <c r="U34" s="84">
        <v>548.54979664999985</v>
      </c>
      <c r="V34" s="84" t="s">
        <v>217</v>
      </c>
      <c r="W34" s="84">
        <v>93.531603250000003</v>
      </c>
      <c r="X34" s="84">
        <v>204.45873415000003</v>
      </c>
      <c r="Y34" s="84">
        <v>1204.6129393500003</v>
      </c>
      <c r="Z34" s="84">
        <v>57.545746130000005</v>
      </c>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row>
    <row r="35" spans="1:86" s="19" customFormat="1" ht="13.5" customHeight="1">
      <c r="A35" s="75" t="s">
        <v>243</v>
      </c>
      <c r="B35" s="71">
        <v>134.13820120999981</v>
      </c>
      <c r="C35" s="71">
        <v>132.66713117999984</v>
      </c>
      <c r="D35" s="71">
        <v>1380.4467865999998</v>
      </c>
      <c r="E35" s="71">
        <v>1374.3300261299999</v>
      </c>
      <c r="F35" s="71">
        <v>310.69270009999997</v>
      </c>
      <c r="G35" s="71">
        <v>278.88574679999999</v>
      </c>
      <c r="H35" s="71">
        <v>31.8069533</v>
      </c>
      <c r="I35" s="71">
        <v>0</v>
      </c>
      <c r="J35" s="71">
        <v>0</v>
      </c>
      <c r="K35" s="71">
        <v>192.50604720000001</v>
      </c>
      <c r="L35" s="71">
        <v>723.85172865000004</v>
      </c>
      <c r="M35" s="71">
        <v>147.27955017999994</v>
      </c>
      <c r="N35" s="71">
        <v>6.11676047</v>
      </c>
      <c r="O35" s="71">
        <v>1246.30858539</v>
      </c>
      <c r="P35" s="65">
        <v>1241.66289495</v>
      </c>
      <c r="Q35" s="71">
        <v>394.45726850000017</v>
      </c>
      <c r="R35" s="71">
        <v>519.23056184999984</v>
      </c>
      <c r="S35" s="71">
        <v>15.564235989999993</v>
      </c>
      <c r="T35" s="71">
        <v>14.255626050000002</v>
      </c>
      <c r="U35" s="71">
        <v>106.64074252999998</v>
      </c>
      <c r="V35" s="71" t="s">
        <v>217</v>
      </c>
      <c r="W35" s="71">
        <v>20.853140870000001</v>
      </c>
      <c r="X35" s="71">
        <v>35.022361400000001</v>
      </c>
      <c r="Y35" s="71">
        <v>135.63895776000001</v>
      </c>
      <c r="Z35" s="71">
        <v>4.6456904400000001</v>
      </c>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row>
    <row r="36" spans="1:86" s="19" customFormat="1" ht="13.5" customHeight="1">
      <c r="A36" s="75" t="s">
        <v>244</v>
      </c>
      <c r="B36" s="71">
        <v>470.65752930999952</v>
      </c>
      <c r="C36" s="71">
        <v>473.46442661999981</v>
      </c>
      <c r="D36" s="71">
        <v>3467.90155856</v>
      </c>
      <c r="E36" s="71">
        <v>3446.5293829400002</v>
      </c>
      <c r="F36" s="71">
        <v>1260.5354794699999</v>
      </c>
      <c r="G36" s="71">
        <v>1198.13889853</v>
      </c>
      <c r="H36" s="71">
        <v>62.396580940000007</v>
      </c>
      <c r="I36" s="71">
        <v>0</v>
      </c>
      <c r="J36" s="71">
        <v>0</v>
      </c>
      <c r="K36" s="71">
        <v>399.84524842000002</v>
      </c>
      <c r="L36" s="71">
        <v>1535.5511705000001</v>
      </c>
      <c r="M36" s="71">
        <v>250.59748455000008</v>
      </c>
      <c r="N36" s="71">
        <v>21.372175619999997</v>
      </c>
      <c r="O36" s="71">
        <v>2997.2440292500005</v>
      </c>
      <c r="P36" s="65">
        <v>2973.0649563200004</v>
      </c>
      <c r="Q36" s="71">
        <v>948.71978382000009</v>
      </c>
      <c r="R36" s="71">
        <v>1163.4429127500009</v>
      </c>
      <c r="S36" s="71">
        <v>43.749053109999984</v>
      </c>
      <c r="T36" s="71">
        <v>32.96823976999999</v>
      </c>
      <c r="U36" s="71">
        <v>285.16194482999987</v>
      </c>
      <c r="V36" s="71" t="s">
        <v>217</v>
      </c>
      <c r="W36" s="71">
        <v>50.92968416999998</v>
      </c>
      <c r="X36" s="71">
        <v>87.320675189999989</v>
      </c>
      <c r="Y36" s="71">
        <v>360.77266267999971</v>
      </c>
      <c r="Z36" s="71">
        <v>24.179072929999997</v>
      </c>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row>
    <row r="37" spans="1:86" s="19" customFormat="1" ht="13.5" customHeight="1">
      <c r="A37" s="75" t="s">
        <v>245</v>
      </c>
      <c r="B37" s="71">
        <v>690.76332231000197</v>
      </c>
      <c r="C37" s="71">
        <v>699.82422726000186</v>
      </c>
      <c r="D37" s="71">
        <v>5335.9846434800011</v>
      </c>
      <c r="E37" s="71">
        <v>5315.7191907600009</v>
      </c>
      <c r="F37" s="71">
        <v>2027.8648317300001</v>
      </c>
      <c r="G37" s="71">
        <v>1939.9458620600001</v>
      </c>
      <c r="H37" s="71">
        <v>87.918969669999967</v>
      </c>
      <c r="I37" s="71">
        <v>0</v>
      </c>
      <c r="J37" s="71">
        <v>0</v>
      </c>
      <c r="K37" s="71">
        <v>616.45220929000004</v>
      </c>
      <c r="L37" s="71">
        <v>2300.5318949400003</v>
      </c>
      <c r="M37" s="71">
        <v>370.87025480000005</v>
      </c>
      <c r="N37" s="71">
        <v>20.265452719999999</v>
      </c>
      <c r="O37" s="71">
        <v>4645.2213211699991</v>
      </c>
      <c r="P37" s="65">
        <v>4615.894963499999</v>
      </c>
      <c r="Q37" s="71">
        <v>1484.7545397299991</v>
      </c>
      <c r="R37" s="71">
        <v>1711.44677041</v>
      </c>
      <c r="S37" s="71">
        <v>64.627475119999986</v>
      </c>
      <c r="T37" s="71">
        <v>46.986289310000011</v>
      </c>
      <c r="U37" s="71">
        <v>443.5874786199999</v>
      </c>
      <c r="V37" s="71" t="s">
        <v>217</v>
      </c>
      <c r="W37" s="71">
        <v>78.33377020999994</v>
      </c>
      <c r="X37" s="71">
        <v>154.75659706999994</v>
      </c>
      <c r="Y37" s="71">
        <v>631.40204303000019</v>
      </c>
      <c r="Z37" s="71">
        <v>29.326357670000004</v>
      </c>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row>
    <row r="38" spans="1:86" s="19" customFormat="1" ht="13.5" customHeight="1">
      <c r="A38" s="69" t="s">
        <v>246</v>
      </c>
      <c r="B38" s="84">
        <v>630.24339302000135</v>
      </c>
      <c r="C38" s="84">
        <v>660.38539390000096</v>
      </c>
      <c r="D38" s="84">
        <v>7345.5966640699999</v>
      </c>
      <c r="E38" s="84">
        <v>7322.5617257399999</v>
      </c>
      <c r="F38" s="84">
        <v>2782.9376728100005</v>
      </c>
      <c r="G38" s="84">
        <v>2664.1218191300004</v>
      </c>
      <c r="H38" s="84">
        <v>118.81585368</v>
      </c>
      <c r="I38" s="84">
        <v>0</v>
      </c>
      <c r="J38" s="84">
        <v>0</v>
      </c>
      <c r="K38" s="84">
        <v>861.06879460000016</v>
      </c>
      <c r="L38" s="84">
        <v>3137.1471716399997</v>
      </c>
      <c r="M38" s="84">
        <v>541.40808668999978</v>
      </c>
      <c r="N38" s="84">
        <v>23.034938329999999</v>
      </c>
      <c r="O38" s="84">
        <v>6715.3532710499985</v>
      </c>
      <c r="P38" s="68">
        <v>6662.176331839999</v>
      </c>
      <c r="Q38" s="84">
        <v>2171.19121473</v>
      </c>
      <c r="R38" s="84">
        <v>2252.1557886900005</v>
      </c>
      <c r="S38" s="84">
        <v>101.45682133</v>
      </c>
      <c r="T38" s="84">
        <v>75.952902620000003</v>
      </c>
      <c r="U38" s="84">
        <v>599.25806967000017</v>
      </c>
      <c r="V38" s="84" t="s">
        <v>217</v>
      </c>
      <c r="W38" s="84">
        <v>126.4652355499999</v>
      </c>
      <c r="X38" s="84">
        <v>247.60058154999999</v>
      </c>
      <c r="Y38" s="84">
        <v>1088.0957177</v>
      </c>
      <c r="Z38" s="84">
        <v>53.17693921</v>
      </c>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row>
    <row r="39" spans="1:86" s="19" customFormat="1" ht="13.5" customHeight="1">
      <c r="A39" s="75" t="s">
        <v>247</v>
      </c>
      <c r="B39" s="71">
        <v>164.67972239999949</v>
      </c>
      <c r="C39" s="71">
        <v>167.26504805999957</v>
      </c>
      <c r="D39" s="71">
        <v>1549.1413755100002</v>
      </c>
      <c r="E39" s="71">
        <v>1548.8658681500003</v>
      </c>
      <c r="F39" s="71">
        <v>416.50930773000027</v>
      </c>
      <c r="G39" s="71">
        <v>385.22270088000027</v>
      </c>
      <c r="H39" s="71">
        <v>31.286606850000002</v>
      </c>
      <c r="I39" s="71">
        <v>0</v>
      </c>
      <c r="J39" s="71">
        <v>0</v>
      </c>
      <c r="K39" s="71">
        <v>204.10647625000004</v>
      </c>
      <c r="L39" s="71">
        <v>821.55439707000005</v>
      </c>
      <c r="M39" s="71">
        <v>106.69568709999999</v>
      </c>
      <c r="N39" s="71">
        <v>0.27550735999999992</v>
      </c>
      <c r="O39" s="71">
        <v>1384.4616531100007</v>
      </c>
      <c r="P39" s="65">
        <v>1381.6008200900008</v>
      </c>
      <c r="Q39" s="71">
        <v>433.87923669000048</v>
      </c>
      <c r="R39" s="71">
        <v>519.88249334</v>
      </c>
      <c r="S39" s="71">
        <v>12.600903369999997</v>
      </c>
      <c r="T39" s="71">
        <v>8.8774713400000014</v>
      </c>
      <c r="U39" s="71">
        <v>132.36779167000006</v>
      </c>
      <c r="V39" s="71" t="s">
        <v>217</v>
      </c>
      <c r="W39" s="71">
        <v>24.933017380000013</v>
      </c>
      <c r="X39" s="71">
        <v>48.918786690000005</v>
      </c>
      <c r="Y39" s="71">
        <v>200.14111961000015</v>
      </c>
      <c r="Z39" s="71">
        <v>2.8608330200000003</v>
      </c>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row>
    <row r="40" spans="1:86" s="19" customFormat="1" ht="13.5" customHeight="1">
      <c r="A40" s="75" t="s">
        <v>248</v>
      </c>
      <c r="B40" s="71">
        <v>416.67753954000045</v>
      </c>
      <c r="C40" s="71">
        <v>440.88254477000055</v>
      </c>
      <c r="D40" s="71">
        <v>3692.4152574300001</v>
      </c>
      <c r="E40" s="71">
        <v>3691.3534305900002</v>
      </c>
      <c r="F40" s="71">
        <v>1392.51763295</v>
      </c>
      <c r="G40" s="71">
        <v>1327.24722516</v>
      </c>
      <c r="H40" s="71">
        <v>65.270407790000007</v>
      </c>
      <c r="I40" s="71">
        <v>0</v>
      </c>
      <c r="J40" s="71">
        <v>0</v>
      </c>
      <c r="K40" s="71">
        <v>411.08626255999997</v>
      </c>
      <c r="L40" s="71">
        <v>1628.9224874900001</v>
      </c>
      <c r="M40" s="71">
        <v>258.82704758999995</v>
      </c>
      <c r="N40" s="71">
        <v>1.0618268399999997</v>
      </c>
      <c r="O40" s="71">
        <v>3275.7377178899997</v>
      </c>
      <c r="P40" s="65">
        <v>3250.4708858199997</v>
      </c>
      <c r="Q40" s="71">
        <v>1006.9043286699999</v>
      </c>
      <c r="R40" s="71">
        <v>1158.6927998799999</v>
      </c>
      <c r="S40" s="71">
        <v>35.208991049999995</v>
      </c>
      <c r="T40" s="71">
        <v>41.528918099999999</v>
      </c>
      <c r="U40" s="71">
        <v>302.77157433000002</v>
      </c>
      <c r="V40" s="71" t="s">
        <v>217</v>
      </c>
      <c r="W40" s="71">
        <v>62.397930259999995</v>
      </c>
      <c r="X40" s="71">
        <v>110.67909711</v>
      </c>
      <c r="Y40" s="71">
        <v>532.28724641999986</v>
      </c>
      <c r="Z40" s="71">
        <v>25.266832070000003</v>
      </c>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row>
    <row r="41" spans="1:86" s="62" customFormat="1" ht="13.5" customHeight="1">
      <c r="A41" s="75" t="s">
        <v>249</v>
      </c>
      <c r="B41" s="64">
        <v>530.33101053999962</v>
      </c>
      <c r="C41" s="64">
        <v>551.86642256999949</v>
      </c>
      <c r="D41" s="64">
        <v>5680.6537528099989</v>
      </c>
      <c r="E41" s="64">
        <v>5675.4646331599988</v>
      </c>
      <c r="F41" s="64">
        <v>2253.5712975099996</v>
      </c>
      <c r="G41" s="64">
        <v>2158.2459219399998</v>
      </c>
      <c r="H41" s="64">
        <v>95.325375570000006</v>
      </c>
      <c r="I41" s="64">
        <v>0</v>
      </c>
      <c r="J41" s="64">
        <v>0</v>
      </c>
      <c r="K41" s="64">
        <v>626.46246323000014</v>
      </c>
      <c r="L41" s="64">
        <v>2389.4575792899996</v>
      </c>
      <c r="M41" s="64">
        <v>405.97329312999994</v>
      </c>
      <c r="N41" s="64">
        <v>5.1891196500000003</v>
      </c>
      <c r="O41" s="64">
        <v>5150.3227422699993</v>
      </c>
      <c r="P41" s="64">
        <v>5123.5982105899993</v>
      </c>
      <c r="Q41" s="64">
        <v>1581.9459096799997</v>
      </c>
      <c r="R41" s="64">
        <v>1710.2998936599997</v>
      </c>
      <c r="S41" s="64">
        <v>48.175861099999992</v>
      </c>
      <c r="T41" s="64">
        <v>78.421370019999998</v>
      </c>
      <c r="U41" s="64">
        <v>475.78580184000009</v>
      </c>
      <c r="V41" s="110" t="s">
        <v>217</v>
      </c>
      <c r="W41" s="64">
        <v>90.100680159999996</v>
      </c>
      <c r="X41" s="64">
        <v>200.58343041999998</v>
      </c>
      <c r="Y41" s="64">
        <v>938.28526370999998</v>
      </c>
      <c r="Z41" s="64">
        <v>26.724531679999995</v>
      </c>
    </row>
    <row r="42" spans="1:86" s="78" customFormat="1" ht="13.5" customHeight="1">
      <c r="A42" s="69" t="s">
        <v>250</v>
      </c>
      <c r="B42" s="77">
        <v>432.42229128000054</v>
      </c>
      <c r="C42" s="77">
        <v>473.97628561000056</v>
      </c>
      <c r="D42" s="77">
        <v>7754.36589215</v>
      </c>
      <c r="E42" s="77">
        <v>7746.5194774299998</v>
      </c>
      <c r="F42" s="77">
        <v>3030.0304511200002</v>
      </c>
      <c r="G42" s="77">
        <v>2897.73622626</v>
      </c>
      <c r="H42" s="77">
        <v>132.29422485999999</v>
      </c>
      <c r="I42" s="77">
        <v>0</v>
      </c>
      <c r="J42" s="77">
        <v>0</v>
      </c>
      <c r="K42" s="77">
        <v>885.43003958999986</v>
      </c>
      <c r="L42" s="77">
        <v>3247.4654262000004</v>
      </c>
      <c r="M42" s="77">
        <v>583.59356051999976</v>
      </c>
      <c r="N42" s="77">
        <v>7.8464147200000012</v>
      </c>
      <c r="O42" s="77">
        <v>7321.9436008699995</v>
      </c>
      <c r="P42" s="77">
        <v>7272.5431918199993</v>
      </c>
      <c r="Q42" s="77">
        <v>2210.8626632799992</v>
      </c>
      <c r="R42" s="77">
        <v>2320.0525863500002</v>
      </c>
      <c r="S42" s="77">
        <v>76.966868989999995</v>
      </c>
      <c r="T42" s="77">
        <v>112.41271958</v>
      </c>
      <c r="U42" s="77">
        <v>635.36114387000009</v>
      </c>
      <c r="V42" s="102" t="s">
        <v>217</v>
      </c>
      <c r="W42" s="77">
        <v>131.38244791000002</v>
      </c>
      <c r="X42" s="77">
        <v>286.54822206000006</v>
      </c>
      <c r="Y42" s="77">
        <v>1498.9565397799997</v>
      </c>
      <c r="Z42" s="77">
        <v>49.400409050000007</v>
      </c>
    </row>
    <row r="43" spans="1:86" s="19" customFormat="1" ht="13.5" customHeight="1">
      <c r="A43" s="75" t="s">
        <v>251</v>
      </c>
      <c r="B43" s="72">
        <v>83.325480920000018</v>
      </c>
      <c r="C43" s="65">
        <v>84.322866960000056</v>
      </c>
      <c r="D43" s="65">
        <v>1507.9198800299998</v>
      </c>
      <c r="E43" s="65">
        <v>1507.1295626399999</v>
      </c>
      <c r="F43" s="65">
        <v>402.10672022999995</v>
      </c>
      <c r="G43" s="65">
        <v>367.68720659999997</v>
      </c>
      <c r="H43" s="65">
        <v>34.419513629999997</v>
      </c>
      <c r="I43" s="65">
        <v>0</v>
      </c>
      <c r="J43" s="65">
        <v>0</v>
      </c>
      <c r="K43" s="65">
        <v>200.516367</v>
      </c>
      <c r="L43" s="65">
        <v>775.73886406999998</v>
      </c>
      <c r="M43" s="65">
        <v>128.76761133999997</v>
      </c>
      <c r="N43" s="65">
        <v>0.79031739000000001</v>
      </c>
      <c r="O43" s="65">
        <v>1424.5943991099998</v>
      </c>
      <c r="P43" s="65">
        <v>1422.8066956799998</v>
      </c>
      <c r="Q43" s="65">
        <v>423.62758422999997</v>
      </c>
      <c r="R43" s="65">
        <v>518.57496101000004</v>
      </c>
      <c r="S43" s="65">
        <v>10.788395510000001</v>
      </c>
      <c r="T43" s="65">
        <v>14.761056880000002</v>
      </c>
      <c r="U43" s="65">
        <v>132.20067572000002</v>
      </c>
      <c r="V43" s="109" t="s">
        <v>217</v>
      </c>
      <c r="W43" s="65">
        <v>72.003668549999986</v>
      </c>
      <c r="X43" s="65">
        <v>39.27890713</v>
      </c>
      <c r="Y43" s="65">
        <v>211.57144665000001</v>
      </c>
      <c r="Z43" s="65">
        <v>1.7877034300000001</v>
      </c>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86" s="19" customFormat="1" ht="13.5" customHeight="1">
      <c r="A44" s="75" t="s">
        <v>252</v>
      </c>
      <c r="B44" s="72">
        <v>369.78270449000092</v>
      </c>
      <c r="C44" s="65">
        <v>387.53882196000086</v>
      </c>
      <c r="D44" s="65">
        <v>3701.3747655500006</v>
      </c>
      <c r="E44" s="65">
        <v>3700.2608149500006</v>
      </c>
      <c r="F44" s="65">
        <v>1438.181651800001</v>
      </c>
      <c r="G44" s="65">
        <v>1363.6508113700011</v>
      </c>
      <c r="H44" s="65">
        <v>74.530840429999998</v>
      </c>
      <c r="I44" s="65">
        <v>0</v>
      </c>
      <c r="J44" s="65">
        <v>0</v>
      </c>
      <c r="K44" s="65">
        <v>410.96987903999997</v>
      </c>
      <c r="L44" s="65">
        <v>1580.3584160299999</v>
      </c>
      <c r="M44" s="65">
        <v>270.75086807999986</v>
      </c>
      <c r="N44" s="65">
        <v>1.1139505999999999</v>
      </c>
      <c r="O44" s="65">
        <v>3331.5920610599997</v>
      </c>
      <c r="P44" s="65">
        <v>3312.7219929899998</v>
      </c>
      <c r="Q44" s="65">
        <v>987.46095767999998</v>
      </c>
      <c r="R44" s="65">
        <v>1172.8418649099999</v>
      </c>
      <c r="S44" s="65">
        <v>28.750674780000001</v>
      </c>
      <c r="T44" s="65">
        <v>42.429065630000004</v>
      </c>
      <c r="U44" s="65">
        <v>313.07692833999999</v>
      </c>
      <c r="V44" s="109" t="s">
        <v>217</v>
      </c>
      <c r="W44" s="65">
        <v>110.49819632000001</v>
      </c>
      <c r="X44" s="65">
        <v>95.829246999999995</v>
      </c>
      <c r="Y44" s="65">
        <v>561.83505833000015</v>
      </c>
      <c r="Z44" s="65">
        <v>18.870068069999999</v>
      </c>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row>
    <row r="45" spans="1:86" s="19" customFormat="1" ht="13.5" customHeight="1">
      <c r="A45" s="75" t="s">
        <v>253</v>
      </c>
      <c r="B45" s="72">
        <v>596.37810000000172</v>
      </c>
      <c r="C45" s="72">
        <v>618.43120763000115</v>
      </c>
      <c r="D45" s="72">
        <v>5783.7000084000019</v>
      </c>
      <c r="E45" s="72">
        <v>5781.0580509300016</v>
      </c>
      <c r="F45" s="72">
        <v>2350.8426792200012</v>
      </c>
      <c r="G45" s="72">
        <v>2243.0325402100011</v>
      </c>
      <c r="H45" s="72">
        <v>107.81013901</v>
      </c>
      <c r="I45" s="72">
        <v>0</v>
      </c>
      <c r="J45" s="72">
        <v>0</v>
      </c>
      <c r="K45" s="72">
        <v>646.91081096000016</v>
      </c>
      <c r="L45" s="72">
        <v>2367.8951079599997</v>
      </c>
      <c r="M45" s="72">
        <v>415.40945279000044</v>
      </c>
      <c r="N45" s="72">
        <v>2.6419574699999995</v>
      </c>
      <c r="O45" s="72">
        <v>5187.3219084000002</v>
      </c>
      <c r="P45" s="72">
        <v>5162.6268433000005</v>
      </c>
      <c r="Q45" s="72">
        <v>1529.9342379499999</v>
      </c>
      <c r="R45" s="72">
        <v>1735.2137216100002</v>
      </c>
      <c r="S45" s="72">
        <v>71.082272700000004</v>
      </c>
      <c r="T45" s="72">
        <v>61.633604719999994</v>
      </c>
      <c r="U45" s="72">
        <v>485.92455273999997</v>
      </c>
      <c r="V45" s="72" t="s">
        <v>217</v>
      </c>
      <c r="W45" s="72">
        <v>140.21984864000001</v>
      </c>
      <c r="X45" s="72">
        <v>145.58499010999998</v>
      </c>
      <c r="Y45" s="72">
        <v>993.03361483000003</v>
      </c>
      <c r="Z45" s="72">
        <v>24.695065100000001</v>
      </c>
    </row>
    <row r="46" spans="1:86" s="62" customFormat="1" ht="12.75" customHeight="1">
      <c r="A46" s="116" t="s">
        <v>254</v>
      </c>
      <c r="B46" s="76">
        <v>417.58244141999876</v>
      </c>
      <c r="C46" s="76">
        <v>455.61040308999873</v>
      </c>
      <c r="D46" s="76">
        <v>8001.2698641299985</v>
      </c>
      <c r="E46" s="76">
        <v>7997.7461824899983</v>
      </c>
      <c r="F46" s="76">
        <v>3250.2076619099998</v>
      </c>
      <c r="G46" s="102">
        <v>3100.3071865399997</v>
      </c>
      <c r="H46" s="102">
        <v>149.90047537000001</v>
      </c>
      <c r="I46" s="102">
        <v>0</v>
      </c>
      <c r="J46" s="102">
        <v>0</v>
      </c>
      <c r="K46" s="102">
        <v>911.43018443000005</v>
      </c>
      <c r="L46" s="102">
        <v>3198.5631198099991</v>
      </c>
      <c r="M46" s="102">
        <v>637.54521634000002</v>
      </c>
      <c r="N46" s="102">
        <v>3.5236816399999999</v>
      </c>
      <c r="O46" s="76">
        <v>7583.6874227099997</v>
      </c>
      <c r="P46" s="76">
        <v>7542.1357793999996</v>
      </c>
      <c r="Q46" s="102">
        <v>2224.8651800299999</v>
      </c>
      <c r="R46" s="102">
        <v>2446.9302990000001</v>
      </c>
      <c r="S46" s="102">
        <v>92.206256510000003</v>
      </c>
      <c r="T46" s="102">
        <v>110.55643481</v>
      </c>
      <c r="U46" s="102">
        <v>682.83478333000005</v>
      </c>
      <c r="V46" s="102" t="s">
        <v>217</v>
      </c>
      <c r="W46" s="102">
        <v>185.3560459100002</v>
      </c>
      <c r="X46" s="102">
        <v>231.55286829000005</v>
      </c>
      <c r="Y46" s="102">
        <v>1567.8339115200001</v>
      </c>
      <c r="Z46" s="102">
        <v>41.551643310000003</v>
      </c>
      <c r="AA46" s="64"/>
    </row>
    <row r="47" spans="1:86" s="62" customFormat="1" ht="12.75" customHeight="1">
      <c r="A47" s="75" t="s">
        <v>255</v>
      </c>
      <c r="B47" s="72">
        <v>178.53148175000001</v>
      </c>
      <c r="C47" s="72">
        <v>182.36608786000011</v>
      </c>
      <c r="D47" s="72">
        <v>1703.15647704</v>
      </c>
      <c r="E47" s="72">
        <v>1702.9644292200001</v>
      </c>
      <c r="F47" s="72">
        <v>439.87806838999995</v>
      </c>
      <c r="G47" s="110">
        <v>400.18968250999995</v>
      </c>
      <c r="H47" s="110">
        <v>39.688385879999998</v>
      </c>
      <c r="I47" s="110">
        <v>0</v>
      </c>
      <c r="J47" s="110">
        <v>0</v>
      </c>
      <c r="K47" s="110">
        <v>211.95790765999999</v>
      </c>
      <c r="L47" s="110">
        <v>838.64845441000011</v>
      </c>
      <c r="M47" s="110">
        <v>212.47999876000003</v>
      </c>
      <c r="N47" s="110">
        <v>0.19204782000000001</v>
      </c>
      <c r="O47" s="72">
        <v>1524.62499529</v>
      </c>
      <c r="P47" s="72">
        <v>1520.5983413599999</v>
      </c>
      <c r="Q47" s="110">
        <v>462.39953304999995</v>
      </c>
      <c r="R47" s="110">
        <v>556.71166733000007</v>
      </c>
      <c r="S47" s="110">
        <v>10.26808763</v>
      </c>
      <c r="T47" s="110">
        <v>15.713508159999998</v>
      </c>
      <c r="U47" s="110">
        <v>145.99316687999999</v>
      </c>
      <c r="V47" s="110" t="s">
        <v>217</v>
      </c>
      <c r="W47" s="110">
        <v>25.254832400000002</v>
      </c>
      <c r="X47" s="110">
        <v>49.957831219999996</v>
      </c>
      <c r="Y47" s="110">
        <v>254.29971469000003</v>
      </c>
      <c r="Z47" s="110">
        <v>4.0266539299999993</v>
      </c>
      <c r="AA47" s="64"/>
    </row>
    <row r="48" spans="1:86" s="19" customFormat="1" ht="13.5" customHeight="1">
      <c r="A48" s="75" t="s">
        <v>256</v>
      </c>
      <c r="B48" s="72">
        <v>657.73431787000118</v>
      </c>
      <c r="C48" s="65">
        <v>674.01786975000141</v>
      </c>
      <c r="D48" s="65">
        <v>4191.7300509300003</v>
      </c>
      <c r="E48" s="65">
        <v>4191.2587699200003</v>
      </c>
      <c r="F48" s="65">
        <v>1490.3973976699999</v>
      </c>
      <c r="G48" s="65">
        <v>1399.77650849</v>
      </c>
      <c r="H48" s="65">
        <v>90.620889180000006</v>
      </c>
      <c r="I48" s="65">
        <v>0</v>
      </c>
      <c r="J48" s="65">
        <v>0</v>
      </c>
      <c r="K48" s="65">
        <v>439.04903059999998</v>
      </c>
      <c r="L48" s="65">
        <v>1676.0742728500002</v>
      </c>
      <c r="M48" s="65">
        <v>585.73806880000018</v>
      </c>
      <c r="N48" s="65">
        <v>0.47128101</v>
      </c>
      <c r="O48" s="65">
        <v>3533.9957330599991</v>
      </c>
      <c r="P48" s="65">
        <v>3517.2409001699989</v>
      </c>
      <c r="Q48" s="65">
        <v>1033.7123766199998</v>
      </c>
      <c r="R48" s="65">
        <v>1263.8261314099998</v>
      </c>
      <c r="S48" s="65">
        <v>27.093217200000002</v>
      </c>
      <c r="T48" s="65">
        <v>43.663168119999995</v>
      </c>
      <c r="U48" s="65">
        <v>343.01567619000002</v>
      </c>
      <c r="V48" s="109" t="s">
        <v>217</v>
      </c>
      <c r="W48" s="65">
        <v>60.884544379999994</v>
      </c>
      <c r="X48" s="65">
        <v>124.2164701</v>
      </c>
      <c r="Y48" s="65">
        <v>620.82931615000007</v>
      </c>
      <c r="Z48" s="65">
        <v>16.754832890000003</v>
      </c>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row>
    <row r="49" spans="1:52" s="19" customFormat="1" ht="13.5" customHeight="1">
      <c r="A49" s="75" t="s">
        <v>257</v>
      </c>
      <c r="B49" s="72">
        <v>822.43695889999799</v>
      </c>
      <c r="C49" s="65">
        <v>840.72184650999861</v>
      </c>
      <c r="D49" s="65">
        <v>6305.8087077099981</v>
      </c>
      <c r="E49" s="65">
        <v>6304.2165376899984</v>
      </c>
      <c r="F49" s="65">
        <v>2388.2883357099986</v>
      </c>
      <c r="G49" s="65">
        <v>2262.9277206499987</v>
      </c>
      <c r="H49" s="65">
        <v>125.36061506</v>
      </c>
      <c r="I49" s="65">
        <v>0</v>
      </c>
      <c r="J49" s="65">
        <v>0</v>
      </c>
      <c r="K49" s="65">
        <v>672.04442174999997</v>
      </c>
      <c r="L49" s="65">
        <v>2480.3608643099997</v>
      </c>
      <c r="M49" s="65">
        <v>763.52291592000017</v>
      </c>
      <c r="N49" s="65">
        <v>1.59217002</v>
      </c>
      <c r="O49" s="65">
        <v>5483.3717488100001</v>
      </c>
      <c r="P49" s="65">
        <v>5463.4946911799998</v>
      </c>
      <c r="Q49" s="65">
        <v>1611.3473565099998</v>
      </c>
      <c r="R49" s="65">
        <v>1872.68483812</v>
      </c>
      <c r="S49" s="65">
        <v>36.375991190000001</v>
      </c>
      <c r="T49" s="65">
        <v>105.38180903</v>
      </c>
      <c r="U49" s="65">
        <v>535.27490045999991</v>
      </c>
      <c r="V49" s="109" t="s">
        <v>217</v>
      </c>
      <c r="W49" s="65">
        <v>94.11418261</v>
      </c>
      <c r="X49" s="65">
        <v>212.96467136000001</v>
      </c>
      <c r="Y49" s="65">
        <v>995.35094189999961</v>
      </c>
      <c r="Z49" s="65">
        <v>19.877057629999996</v>
      </c>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row>
    <row r="50" spans="1:52" s="67" customFormat="1" ht="13.5" customHeight="1">
      <c r="A50" s="69" t="s">
        <v>258</v>
      </c>
      <c r="B50" s="76">
        <v>541.03864639999756</v>
      </c>
      <c r="C50" s="76">
        <v>570.15388965999773</v>
      </c>
      <c r="D50" s="76">
        <v>8657.2877000399985</v>
      </c>
      <c r="E50" s="76">
        <v>8653.1445179499988</v>
      </c>
      <c r="F50" s="76">
        <v>3307.97210632</v>
      </c>
      <c r="G50" s="76">
        <v>3142.04153129</v>
      </c>
      <c r="H50" s="76">
        <v>165.93057503</v>
      </c>
      <c r="I50" s="76">
        <v>0</v>
      </c>
      <c r="J50" s="76">
        <v>0</v>
      </c>
      <c r="K50" s="76">
        <v>948.09495004000007</v>
      </c>
      <c r="L50" s="76">
        <v>3357.0041554900004</v>
      </c>
      <c r="M50" s="76">
        <v>1040.0733060999994</v>
      </c>
      <c r="N50" s="76">
        <v>4.1431820899999998</v>
      </c>
      <c r="O50" s="76">
        <v>8116.249053640001</v>
      </c>
      <c r="P50" s="76">
        <v>8082.990628290001</v>
      </c>
      <c r="Q50" s="76">
        <v>2341.0354800700002</v>
      </c>
      <c r="R50" s="76">
        <v>2635.7328908600002</v>
      </c>
      <c r="S50" s="76">
        <v>56.732384759999995</v>
      </c>
      <c r="T50" s="76">
        <v>152.06172072999999</v>
      </c>
      <c r="U50" s="76">
        <v>765.22786472000007</v>
      </c>
      <c r="V50" s="76" t="s">
        <v>217</v>
      </c>
      <c r="W50" s="76">
        <v>150.72491608000001</v>
      </c>
      <c r="X50" s="76">
        <v>313.40837659000005</v>
      </c>
      <c r="Y50" s="76">
        <v>1668.0669944800002</v>
      </c>
      <c r="Z50" s="76">
        <v>33.258425349999996</v>
      </c>
    </row>
    <row r="51" spans="1:52" s="19" customFormat="1" ht="13.5" customHeight="1">
      <c r="A51" s="75" t="s">
        <v>260</v>
      </c>
      <c r="B51" s="71">
        <v>116.80285166345629</v>
      </c>
      <c r="C51" s="71">
        <v>119.37087466442085</v>
      </c>
      <c r="D51" s="71">
        <v>1676.9861221194367</v>
      </c>
      <c r="E51" s="71">
        <v>1676.7543485080475</v>
      </c>
      <c r="F51" s="71">
        <v>431.38701707418488</v>
      </c>
      <c r="G51" s="71">
        <v>417.49373084228102</v>
      </c>
      <c r="H51" s="71">
        <v>13.893286231903856</v>
      </c>
      <c r="I51" s="71">
        <v>0</v>
      </c>
      <c r="J51" s="71">
        <v>0</v>
      </c>
      <c r="K51" s="71">
        <v>132.62145519038009</v>
      </c>
      <c r="L51" s="71">
        <v>914.55467559653187</v>
      </c>
      <c r="M51" s="71">
        <v>198.19120064695093</v>
      </c>
      <c r="N51" s="71">
        <v>0.23177361138911973</v>
      </c>
      <c r="O51" s="71">
        <v>1560.1832704559804</v>
      </c>
      <c r="P51" s="71">
        <v>1557.3834738436267</v>
      </c>
      <c r="Q51" s="71">
        <v>457.41179353793268</v>
      </c>
      <c r="R51" s="71">
        <v>564.16006597885462</v>
      </c>
      <c r="S51" s="71">
        <v>6.7068441085867914</v>
      </c>
      <c r="T51" s="71">
        <v>20.616246853475793</v>
      </c>
      <c r="U51" s="71">
        <v>177.88385385789576</v>
      </c>
      <c r="V51" s="71" t="s">
        <v>217</v>
      </c>
      <c r="W51" s="71">
        <v>21.885822979388902</v>
      </c>
      <c r="X51" s="71">
        <v>55.926235233096776</v>
      </c>
      <c r="Y51" s="71">
        <v>252.79261129439521</v>
      </c>
      <c r="Z51" s="71">
        <v>2.7997966123538092</v>
      </c>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75" t="s">
        <v>262</v>
      </c>
      <c r="B52" s="71">
        <v>336.10217908356708</v>
      </c>
      <c r="C52" s="71">
        <v>340.34957756534004</v>
      </c>
      <c r="D52" s="71">
        <v>3935.1419048395146</v>
      </c>
      <c r="E52" s="71">
        <v>3932.7066734695145</v>
      </c>
      <c r="F52" s="71">
        <v>1345.8180614778487</v>
      </c>
      <c r="G52" s="71">
        <v>1323.0293576005758</v>
      </c>
      <c r="H52" s="71">
        <v>22.788703877272916</v>
      </c>
      <c r="I52" s="71">
        <v>0</v>
      </c>
      <c r="J52" s="71">
        <v>0</v>
      </c>
      <c r="K52" s="71">
        <v>349.62138595340963</v>
      </c>
      <c r="L52" s="71">
        <v>1810.7015385127725</v>
      </c>
      <c r="M52" s="71">
        <v>426.5656875254835</v>
      </c>
      <c r="N52" s="71">
        <v>2.4352313699999999</v>
      </c>
      <c r="O52" s="71">
        <v>3599.0397257559475</v>
      </c>
      <c r="P52" s="71">
        <v>3592.3570959041745</v>
      </c>
      <c r="Q52" s="71">
        <v>996.42283675733972</v>
      </c>
      <c r="R52" s="71">
        <v>1269.7667245604218</v>
      </c>
      <c r="S52" s="71">
        <v>19.33778776257159</v>
      </c>
      <c r="T52" s="71">
        <v>67.072684105459302</v>
      </c>
      <c r="U52" s="71">
        <v>396.19727729350791</v>
      </c>
      <c r="V52" s="71" t="s">
        <v>217</v>
      </c>
      <c r="W52" s="71">
        <v>45.746430549546268</v>
      </c>
      <c r="X52" s="71">
        <v>137.60000275001306</v>
      </c>
      <c r="Y52" s="71">
        <v>660.2133521253146</v>
      </c>
      <c r="Z52" s="71">
        <v>6.6826298517729414</v>
      </c>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row>
    <row r="53" spans="1:52" s="19" customFormat="1" ht="13.5" customHeight="1">
      <c r="A53" s="75" t="s">
        <v>263</v>
      </c>
      <c r="B53" s="71">
        <v>456.76917138518547</v>
      </c>
      <c r="C53" s="71">
        <v>464.37995452777614</v>
      </c>
      <c r="D53" s="71">
        <v>6063.0498647821523</v>
      </c>
      <c r="E53" s="71">
        <v>6059.1661116121522</v>
      </c>
      <c r="F53" s="71">
        <v>2188.2298964082388</v>
      </c>
      <c r="G53" s="71">
        <v>2155.5969225585354</v>
      </c>
      <c r="H53" s="71">
        <v>32.632973849703575</v>
      </c>
      <c r="I53" s="71">
        <v>0</v>
      </c>
      <c r="J53" s="71">
        <v>0</v>
      </c>
      <c r="K53" s="71">
        <v>536.38149318968976</v>
      </c>
      <c r="L53" s="71">
        <v>2699.8795431114449</v>
      </c>
      <c r="M53" s="71">
        <v>634.67517890277816</v>
      </c>
      <c r="N53" s="71">
        <v>3.8837531700000003</v>
      </c>
      <c r="O53" s="71">
        <v>5606.2806933969669</v>
      </c>
      <c r="P53" s="71">
        <v>5594.7861570843761</v>
      </c>
      <c r="Q53" s="71">
        <v>1488.2408046896196</v>
      </c>
      <c r="R53" s="71">
        <v>1934.3204928760078</v>
      </c>
      <c r="S53" s="71">
        <v>26.891898381246442</v>
      </c>
      <c r="T53" s="71">
        <v>108.02670329017143</v>
      </c>
      <c r="U53" s="71">
        <v>610.91314523283802</v>
      </c>
      <c r="V53" s="71" t="s">
        <v>217</v>
      </c>
      <c r="W53" s="71">
        <v>70.82906678136375</v>
      </c>
      <c r="X53" s="71">
        <v>232.24964806057773</v>
      </c>
      <c r="Y53" s="71">
        <v>1123.3143977725515</v>
      </c>
      <c r="Z53" s="71">
        <v>11.49453631259119</v>
      </c>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row>
    <row r="54" spans="1:52" s="67" customFormat="1" ht="13.5" customHeight="1">
      <c r="A54" s="69" t="s">
        <v>268</v>
      </c>
      <c r="B54" s="84">
        <v>177.25220751408779</v>
      </c>
      <c r="C54" s="84">
        <v>222.88320609373659</v>
      </c>
      <c r="D54" s="84">
        <v>8584.3594296636529</v>
      </c>
      <c r="E54" s="84">
        <v>8577.7384028636534</v>
      </c>
      <c r="F54" s="84">
        <v>3152.6819660657702</v>
      </c>
      <c r="G54" s="84">
        <v>3112.0151288725674</v>
      </c>
      <c r="H54" s="84">
        <v>40.666837193203008</v>
      </c>
      <c r="I54" s="84">
        <v>0</v>
      </c>
      <c r="J54" s="84">
        <v>0</v>
      </c>
      <c r="K54" s="84">
        <v>782.79671029526003</v>
      </c>
      <c r="L54" s="84">
        <v>3720.8011401248223</v>
      </c>
      <c r="M54" s="84">
        <v>921.45858637780179</v>
      </c>
      <c r="N54" s="84">
        <v>6.6210268000000001</v>
      </c>
      <c r="O54" s="84">
        <v>8407.1072221495651</v>
      </c>
      <c r="P54" s="84">
        <v>8354.8551967699168</v>
      </c>
      <c r="Q54" s="84">
        <v>2201.0909834424842</v>
      </c>
      <c r="R54" s="84">
        <v>2736.4805555806356</v>
      </c>
      <c r="S54" s="84">
        <v>47.906960412079208</v>
      </c>
      <c r="T54" s="84">
        <v>187.46856603289797</v>
      </c>
      <c r="U54" s="84">
        <v>889.92346028144664</v>
      </c>
      <c r="V54" s="84" t="s">
        <v>217</v>
      </c>
      <c r="W54" s="84">
        <v>98.961101873026948</v>
      </c>
      <c r="X54" s="84">
        <v>332.812947340655</v>
      </c>
      <c r="Y54" s="84">
        <v>1860.2106218066906</v>
      </c>
      <c r="Z54" s="84">
        <v>52.252025379647442</v>
      </c>
    </row>
    <row r="55" spans="1:52" s="19" customFormat="1" ht="13.5" customHeight="1">
      <c r="A55" s="66" t="s">
        <v>284</v>
      </c>
      <c r="B55" s="71">
        <v>92.318893548023652</v>
      </c>
      <c r="C55" s="71">
        <v>72.495244809331325</v>
      </c>
      <c r="D55" s="71">
        <v>1865.9388894220442</v>
      </c>
      <c r="E55" s="71">
        <v>1844.6352970620442</v>
      </c>
      <c r="F55" s="71">
        <v>409.49320700130045</v>
      </c>
      <c r="G55" s="71">
        <v>405.15918954335757</v>
      </c>
      <c r="H55" s="71">
        <v>4.3340174579429034</v>
      </c>
      <c r="I55" s="71">
        <v>0</v>
      </c>
      <c r="J55" s="71">
        <v>0</v>
      </c>
      <c r="K55" s="71">
        <v>175.37865067668298</v>
      </c>
      <c r="L55" s="71">
        <v>988.57485655792857</v>
      </c>
      <c r="M55" s="71">
        <v>271.18858282613218</v>
      </c>
      <c r="N55" s="71">
        <v>21.303592359999996</v>
      </c>
      <c r="O55" s="71">
        <v>1773.6199958740206</v>
      </c>
      <c r="P55" s="71">
        <v>1772.1400522527128</v>
      </c>
      <c r="Q55" s="71">
        <v>443.19020451076739</v>
      </c>
      <c r="R55" s="71">
        <v>615.341616008041</v>
      </c>
      <c r="S55" s="71">
        <v>6.4546287672905152</v>
      </c>
      <c r="T55" s="71">
        <v>50.986367190810171</v>
      </c>
      <c r="U55" s="71">
        <v>213.26927427886181</v>
      </c>
      <c r="V55" s="71" t="s">
        <v>217</v>
      </c>
      <c r="W55" s="71">
        <v>22.152095583699506</v>
      </c>
      <c r="X55" s="71">
        <v>48.260884552186361</v>
      </c>
      <c r="Y55" s="71">
        <v>372.4849813610561</v>
      </c>
      <c r="Z55" s="71">
        <v>1.4799436213076973</v>
      </c>
    </row>
    <row r="56" spans="1:52" s="19" customFormat="1" ht="13.5" customHeight="1">
      <c r="A56" s="66" t="s">
        <v>285</v>
      </c>
      <c r="B56" s="71">
        <v>347.44775887575906</v>
      </c>
      <c r="C56" s="71">
        <v>319.33039053331868</v>
      </c>
      <c r="D56" s="71">
        <v>4475.4208174182522</v>
      </c>
      <c r="E56" s="71">
        <v>4444.3941360182525</v>
      </c>
      <c r="F56" s="71">
        <v>1487.0271515829827</v>
      </c>
      <c r="G56" s="71">
        <v>1464.9916410336616</v>
      </c>
      <c r="H56" s="71">
        <v>22.03551054932106</v>
      </c>
      <c r="I56" s="71">
        <v>0</v>
      </c>
      <c r="J56" s="71">
        <v>0</v>
      </c>
      <c r="K56" s="71">
        <v>354.24212985926306</v>
      </c>
      <c r="L56" s="71">
        <v>2019.1290509123314</v>
      </c>
      <c r="M56" s="71">
        <v>583.99580366367502</v>
      </c>
      <c r="N56" s="71">
        <v>31.026681399999994</v>
      </c>
      <c r="O56" s="71">
        <v>4127.9730585424932</v>
      </c>
      <c r="P56" s="71">
        <v>4125.0637454849339</v>
      </c>
      <c r="Q56" s="71">
        <v>1011.3195596217138</v>
      </c>
      <c r="R56" s="71">
        <v>1375.3247993910477</v>
      </c>
      <c r="S56" s="71">
        <v>17.394527750995518</v>
      </c>
      <c r="T56" s="71">
        <v>107.98656174897636</v>
      </c>
      <c r="U56" s="71">
        <v>471.30619176847506</v>
      </c>
      <c r="V56" s="71" t="s">
        <v>217</v>
      </c>
      <c r="W56" s="71">
        <v>45.755483291999084</v>
      </c>
      <c r="X56" s="71">
        <v>132.328151155645</v>
      </c>
      <c r="Y56" s="71">
        <v>963.64847075608145</v>
      </c>
      <c r="Z56" s="71">
        <v>2.9093130575589607</v>
      </c>
    </row>
    <row r="57" spans="1:52" s="19" customFormat="1" ht="13.5" customHeight="1">
      <c r="A57" s="66" t="s">
        <v>286</v>
      </c>
      <c r="B57" s="71">
        <v>285.09300377632371</v>
      </c>
      <c r="C57" s="71">
        <v>259.39822451362124</v>
      </c>
      <c r="D57" s="71">
        <v>6862.7975809034269</v>
      </c>
      <c r="E57" s="71">
        <v>6830.9015870934272</v>
      </c>
      <c r="F57" s="71">
        <v>2413.6889777816336</v>
      </c>
      <c r="G57" s="71">
        <v>2386.0030569242012</v>
      </c>
      <c r="H57" s="71">
        <v>27.685920857432571</v>
      </c>
      <c r="I57" s="71">
        <v>0</v>
      </c>
      <c r="J57" s="71">
        <v>0</v>
      </c>
      <c r="K57" s="71">
        <v>563.05311098388302</v>
      </c>
      <c r="L57" s="71">
        <v>3009.7395812280997</v>
      </c>
      <c r="M57" s="71">
        <v>844.4199170998105</v>
      </c>
      <c r="N57" s="71">
        <v>31.895993809999993</v>
      </c>
      <c r="O57" s="71">
        <v>6577.7045771271032</v>
      </c>
      <c r="P57" s="71">
        <v>6571.503362579806</v>
      </c>
      <c r="Q57" s="71">
        <v>1619.0483329766951</v>
      </c>
      <c r="R57" s="71">
        <v>2093.1315851591944</v>
      </c>
      <c r="S57" s="71">
        <v>23.848209605758765</v>
      </c>
      <c r="T57" s="71">
        <v>185.23304874617008</v>
      </c>
      <c r="U57" s="71">
        <v>735.56173943501835</v>
      </c>
      <c r="V57" s="71" t="s">
        <v>217</v>
      </c>
      <c r="W57" s="71">
        <v>66.04098642677927</v>
      </c>
      <c r="X57" s="71">
        <v>229.49102264120501</v>
      </c>
      <c r="Y57" s="71">
        <v>1619.1484375889863</v>
      </c>
      <c r="Z57" s="71">
        <v>6.2012145472971465</v>
      </c>
    </row>
    <row r="58" spans="1:52" s="67" customFormat="1" ht="13.5" customHeight="1">
      <c r="A58" s="118" t="s">
        <v>287</v>
      </c>
      <c r="B58" s="84">
        <v>-354.03684203676676</v>
      </c>
      <c r="C58" s="84">
        <v>-371.12139368986391</v>
      </c>
      <c r="D58" s="84">
        <v>9167.9086110305852</v>
      </c>
      <c r="E58" s="84">
        <v>9126.3364247705849</v>
      </c>
      <c r="F58" s="84">
        <v>3450.6215331362864</v>
      </c>
      <c r="G58" s="84">
        <v>3414.4453765286526</v>
      </c>
      <c r="H58" s="84">
        <v>36.176156607633942</v>
      </c>
      <c r="I58" s="84">
        <v>0</v>
      </c>
      <c r="J58" s="84">
        <v>0</v>
      </c>
      <c r="K58" s="84">
        <v>810.80356171370852</v>
      </c>
      <c r="L58" s="84">
        <v>3692.7942887063737</v>
      </c>
      <c r="M58" s="84">
        <v>1172.1170412142171</v>
      </c>
      <c r="N58" s="84">
        <v>41.572186259999988</v>
      </c>
      <c r="O58" s="84">
        <v>9521.945453067352</v>
      </c>
      <c r="P58" s="84">
        <v>9497.4578184604488</v>
      </c>
      <c r="Q58" s="84">
        <v>2390.5042930239674</v>
      </c>
      <c r="R58" s="84">
        <v>2952.4999105843563</v>
      </c>
      <c r="S58" s="84">
        <v>35.903461859743956</v>
      </c>
      <c r="T58" s="84">
        <v>244.53487455623812</v>
      </c>
      <c r="U58" s="84">
        <v>1009.5707458486111</v>
      </c>
      <c r="V58" s="84" t="s">
        <v>217</v>
      </c>
      <c r="W58" s="84">
        <v>100.59565421315722</v>
      </c>
      <c r="X58" s="84">
        <v>325.67420431385608</v>
      </c>
      <c r="Y58" s="84">
        <v>2438.1746740605186</v>
      </c>
      <c r="Z58" s="84">
        <v>24.487634606903924</v>
      </c>
    </row>
    <row r="59" spans="1:52" s="19" customFormat="1" ht="13.5" customHeight="1">
      <c r="A59" s="66" t="s">
        <v>289</v>
      </c>
      <c r="B59" s="71">
        <v>160.41768676359243</v>
      </c>
      <c r="C59" s="71">
        <v>159.75554646359228</v>
      </c>
      <c r="D59" s="71">
        <v>2003.4113106255606</v>
      </c>
      <c r="E59" s="71">
        <v>2001.2436024255605</v>
      </c>
      <c r="F59" s="71">
        <v>549.36604446382671</v>
      </c>
      <c r="G59" s="71">
        <v>545.00722276387182</v>
      </c>
      <c r="H59" s="71">
        <v>4.3588216999549028</v>
      </c>
      <c r="I59" s="71">
        <v>0</v>
      </c>
      <c r="J59" s="71">
        <v>0</v>
      </c>
      <c r="K59" s="71">
        <v>196.23792949669149</v>
      </c>
      <c r="L59" s="71">
        <v>1010.0871462387997</v>
      </c>
      <c r="M59" s="71">
        <v>245.5524822262426</v>
      </c>
      <c r="N59" s="71">
        <v>2.1677082000000008</v>
      </c>
      <c r="O59" s="71">
        <v>1842.9936238619682</v>
      </c>
      <c r="P59" s="71">
        <v>1841.4880559619683</v>
      </c>
      <c r="Q59" s="71">
        <v>502.14859835979121</v>
      </c>
      <c r="R59" s="71">
        <v>653.82745025069596</v>
      </c>
      <c r="S59" s="71">
        <v>5.3953373957974478</v>
      </c>
      <c r="T59" s="71">
        <v>32.373583513725322</v>
      </c>
      <c r="U59" s="71">
        <v>191.21830101659074</v>
      </c>
      <c r="V59" s="71" t="s">
        <v>217</v>
      </c>
      <c r="W59" s="71">
        <v>28.059773687558401</v>
      </c>
      <c r="X59" s="71">
        <v>47.582555918312202</v>
      </c>
      <c r="Y59" s="71">
        <v>380.88245581949684</v>
      </c>
      <c r="Z59" s="71">
        <v>1.5055679</v>
      </c>
    </row>
    <row r="60" spans="1:52" s="19" customFormat="1" ht="13.5" customHeight="1">
      <c r="A60" s="66" t="s">
        <v>292</v>
      </c>
      <c r="B60" s="71">
        <v>472.43947674414994</v>
      </c>
      <c r="C60" s="71">
        <v>473.85318022556567</v>
      </c>
      <c r="D60" s="71">
        <v>4834.1332118405726</v>
      </c>
      <c r="E60" s="71">
        <v>4831.8621197965886</v>
      </c>
      <c r="F60" s="71">
        <v>1757.9297623758375</v>
      </c>
      <c r="G60" s="71">
        <v>1747.9427663870122</v>
      </c>
      <c r="H60" s="71">
        <v>9.9869959888253437</v>
      </c>
      <c r="I60" s="71">
        <v>0</v>
      </c>
      <c r="J60" s="71">
        <v>0</v>
      </c>
      <c r="K60" s="71">
        <v>422.49897200388341</v>
      </c>
      <c r="L60" s="71">
        <v>2182.8349919874695</v>
      </c>
      <c r="M60" s="71">
        <v>468.59839342939785</v>
      </c>
      <c r="N60" s="71">
        <v>2.2710920439841238</v>
      </c>
      <c r="O60" s="71">
        <v>4361.6937350964226</v>
      </c>
      <c r="P60" s="71">
        <v>4358.0089395710229</v>
      </c>
      <c r="Q60" s="71">
        <v>1143.0198506081026</v>
      </c>
      <c r="R60" s="71">
        <v>1510.5061647536997</v>
      </c>
      <c r="S60" s="71">
        <v>14.72330627144485</v>
      </c>
      <c r="T60" s="71">
        <v>104.71612582185857</v>
      </c>
      <c r="U60" s="71">
        <v>455.17691867362259</v>
      </c>
      <c r="V60" s="71" t="s">
        <v>217</v>
      </c>
      <c r="W60" s="71">
        <v>60.810785488836068</v>
      </c>
      <c r="X60" s="71">
        <v>122.77799695609774</v>
      </c>
      <c r="Y60" s="71">
        <v>946.27779099736097</v>
      </c>
      <c r="Z60" s="71">
        <v>3.6847955253993998</v>
      </c>
    </row>
    <row r="61" spans="1:52" s="19" customFormat="1" ht="13.5" customHeight="1">
      <c r="A61" s="66" t="s">
        <v>293</v>
      </c>
      <c r="B61" s="71">
        <v>663.95360780033297</v>
      </c>
      <c r="C61" s="71">
        <v>663.33364112072013</v>
      </c>
      <c r="D61" s="71">
        <v>7407.7416316455292</v>
      </c>
      <c r="E61" s="71">
        <v>7402.0423726291556</v>
      </c>
      <c r="F61" s="71">
        <v>2751.5891708814383</v>
      </c>
      <c r="G61" s="71">
        <v>2737.2421665711563</v>
      </c>
      <c r="H61" s="71">
        <v>14.347004310281916</v>
      </c>
      <c r="I61" s="71">
        <v>0</v>
      </c>
      <c r="J61" s="71">
        <v>0</v>
      </c>
      <c r="K61" s="71">
        <v>662.96500360970549</v>
      </c>
      <c r="L61" s="71">
        <v>3338.5537735061512</v>
      </c>
      <c r="M61" s="71">
        <v>648.93442463186057</v>
      </c>
      <c r="N61" s="71">
        <v>5.699259016373813</v>
      </c>
      <c r="O61" s="71">
        <v>6743.7880238451962</v>
      </c>
      <c r="P61" s="71">
        <v>6738.7087315084354</v>
      </c>
      <c r="Q61" s="71">
        <v>1785.3151417880874</v>
      </c>
      <c r="R61" s="71">
        <v>2277.3713752857548</v>
      </c>
      <c r="S61" s="71">
        <v>20.303600851598251</v>
      </c>
      <c r="T61" s="71">
        <v>190.63582568403808</v>
      </c>
      <c r="U61" s="71">
        <v>714.9066410649923</v>
      </c>
      <c r="V61" s="71" t="s">
        <v>217</v>
      </c>
      <c r="W61" s="71">
        <v>88.941072961766281</v>
      </c>
      <c r="X61" s="71">
        <v>214.73316037017935</v>
      </c>
      <c r="Y61" s="71">
        <v>1446.5019135020191</v>
      </c>
      <c r="Z61" s="71">
        <v>5.0792923367610623</v>
      </c>
    </row>
    <row r="62" spans="1:52" s="67" customFormat="1" ht="13.5" customHeight="1">
      <c r="A62" s="118" t="s">
        <v>294</v>
      </c>
      <c r="B62" s="84">
        <v>364.65972406330548</v>
      </c>
      <c r="C62" s="84">
        <v>399.86299582330503</v>
      </c>
      <c r="D62" s="84">
        <v>10541.209288916109</v>
      </c>
      <c r="E62" s="84">
        <v>10521.764224416109</v>
      </c>
      <c r="F62" s="84">
        <v>3891.9064460721906</v>
      </c>
      <c r="G62" s="84">
        <v>3872.1084722861842</v>
      </c>
      <c r="H62" s="84">
        <v>19.79797378600631</v>
      </c>
      <c r="I62" s="84">
        <v>0</v>
      </c>
      <c r="J62" s="84">
        <v>0</v>
      </c>
      <c r="K62" s="84">
        <v>944.0922025933769</v>
      </c>
      <c r="L62" s="84">
        <v>4685.4326344578203</v>
      </c>
      <c r="M62" s="84">
        <v>1000.3329412927212</v>
      </c>
      <c r="N62" s="84">
        <v>19.445064499999994</v>
      </c>
      <c r="O62" s="84">
        <v>10176.549564852803</v>
      </c>
      <c r="P62" s="84">
        <v>10121.901228592804</v>
      </c>
      <c r="Q62" s="84">
        <v>2726.3923584928957</v>
      </c>
      <c r="R62" s="84">
        <v>3272.3468903751877</v>
      </c>
      <c r="S62" s="84">
        <v>33.442023100182077</v>
      </c>
      <c r="T62" s="84">
        <v>273.40852646620033</v>
      </c>
      <c r="U62" s="84">
        <v>1034.4677347191907</v>
      </c>
      <c r="V62" s="84" t="s">
        <v>217</v>
      </c>
      <c r="W62" s="84">
        <v>124.27047378835384</v>
      </c>
      <c r="X62" s="84">
        <v>332.76575934052448</v>
      </c>
      <c r="Y62" s="84">
        <v>2324.807462310268</v>
      </c>
      <c r="Z62" s="84">
        <v>54.648336260000001</v>
      </c>
    </row>
    <row r="63" spans="1:52" s="19" customFormat="1" ht="13.5" customHeight="1">
      <c r="A63" s="66" t="s">
        <v>297</v>
      </c>
      <c r="B63" s="71">
        <v>84.35227006737432</v>
      </c>
      <c r="C63" s="71">
        <v>158.49058338737427</v>
      </c>
      <c r="D63" s="71">
        <v>2201.1772196650345</v>
      </c>
      <c r="E63" s="71">
        <v>2199.0092446050344</v>
      </c>
      <c r="F63" s="71">
        <v>547.09493058128021</v>
      </c>
      <c r="G63" s="71">
        <v>543.22575780063596</v>
      </c>
      <c r="H63" s="71">
        <v>3.8691727806442731</v>
      </c>
      <c r="I63" s="71">
        <v>0</v>
      </c>
      <c r="J63" s="71">
        <v>0</v>
      </c>
      <c r="K63" s="71">
        <v>240.89989429133888</v>
      </c>
      <c r="L63" s="71">
        <v>1159.9405517097418</v>
      </c>
      <c r="M63" s="71">
        <v>251.07386802267342</v>
      </c>
      <c r="N63" s="71">
        <v>2.1679750600000003</v>
      </c>
      <c r="O63" s="71">
        <v>2116.8249495976602</v>
      </c>
      <c r="P63" s="71">
        <v>2040.5186612176601</v>
      </c>
      <c r="Q63" s="71">
        <v>549.55782819588626</v>
      </c>
      <c r="R63" s="71">
        <v>767.8144529856861</v>
      </c>
      <c r="S63" s="71">
        <v>12.411541788119886</v>
      </c>
      <c r="T63" s="71">
        <v>36.596429902453835</v>
      </c>
      <c r="U63" s="71">
        <v>216.84545052855663</v>
      </c>
      <c r="V63" s="71" t="s">
        <v>217</v>
      </c>
      <c r="W63" s="71">
        <v>28.797348803187177</v>
      </c>
      <c r="X63" s="71">
        <v>53.470138998866759</v>
      </c>
      <c r="Y63" s="71">
        <v>375.02547001490359</v>
      </c>
      <c r="Z63" s="71">
        <v>76.306288379999998</v>
      </c>
    </row>
    <row r="64" spans="1:52" s="19" customFormat="1" ht="13.5" customHeight="1">
      <c r="A64" s="66" t="s">
        <v>298</v>
      </c>
      <c r="B64" s="71">
        <v>321.50569396252376</v>
      </c>
      <c r="C64" s="71">
        <v>445.64206711393854</v>
      </c>
      <c r="D64" s="71">
        <v>5253.3214586550203</v>
      </c>
      <c r="E64" s="71">
        <v>5242.5203281410359</v>
      </c>
      <c r="F64" s="71">
        <v>1755.6969354737309</v>
      </c>
      <c r="G64" s="71">
        <v>1744.642654002382</v>
      </c>
      <c r="H64" s="71">
        <v>11.054281471348979</v>
      </c>
      <c r="I64" s="71">
        <v>0</v>
      </c>
      <c r="J64" s="71">
        <v>0</v>
      </c>
      <c r="K64" s="71">
        <v>472.18295929929059</v>
      </c>
      <c r="L64" s="71">
        <v>2449.6277515180082</v>
      </c>
      <c r="M64" s="71">
        <v>565.01268185000663</v>
      </c>
      <c r="N64" s="71">
        <v>10.801130513984123</v>
      </c>
      <c r="O64" s="71">
        <v>4931.8157646924965</v>
      </c>
      <c r="P64" s="71">
        <v>4796.8782610270973</v>
      </c>
      <c r="Q64" s="71">
        <v>1301.7724554014167</v>
      </c>
      <c r="R64" s="71">
        <v>1738.6059144522769</v>
      </c>
      <c r="S64" s="71">
        <v>31.041580021609409</v>
      </c>
      <c r="T64" s="71">
        <v>98.075204968347876</v>
      </c>
      <c r="U64" s="71">
        <v>489.01356717266628</v>
      </c>
      <c r="V64" s="71" t="s">
        <v>217</v>
      </c>
      <c r="W64" s="71">
        <v>56.879167217157949</v>
      </c>
      <c r="X64" s="71">
        <v>124.89757856695056</v>
      </c>
      <c r="Y64" s="71">
        <v>956.59279322667203</v>
      </c>
      <c r="Z64" s="71">
        <v>134.93750366539939</v>
      </c>
    </row>
    <row r="65" spans="1:86" s="19" customFormat="1" ht="13.5" customHeight="1">
      <c r="A65" s="66" t="s">
        <v>295</v>
      </c>
      <c r="B65" s="71">
        <v>673.79669072410707</v>
      </c>
      <c r="C65" s="71">
        <v>801.61539934452412</v>
      </c>
      <c r="D65" s="71">
        <v>8311.9695401654299</v>
      </c>
      <c r="E65" s="71">
        <v>8300.7661406190855</v>
      </c>
      <c r="F65" s="71">
        <v>2941.1848538702366</v>
      </c>
      <c r="G65" s="71">
        <v>2928.03099831289</v>
      </c>
      <c r="H65" s="71">
        <v>13.153855557346658</v>
      </c>
      <c r="I65" s="71">
        <v>0</v>
      </c>
      <c r="J65" s="71">
        <v>0</v>
      </c>
      <c r="K65" s="71">
        <v>733.70976457527729</v>
      </c>
      <c r="L65" s="71">
        <v>3740.3346468294576</v>
      </c>
      <c r="M65" s="71">
        <v>885.53687534411449</v>
      </c>
      <c r="N65" s="71">
        <v>11.203399546343961</v>
      </c>
      <c r="O65" s="71">
        <v>7638.1728494413228</v>
      </c>
      <c r="P65" s="71">
        <v>7499.1507412745614</v>
      </c>
      <c r="Q65" s="71">
        <v>2015.5818829919529</v>
      </c>
      <c r="R65" s="71">
        <v>2607.5410499820036</v>
      </c>
      <c r="S65" s="71">
        <v>54.489235567612297</v>
      </c>
      <c r="T65" s="71">
        <v>164.75879784356425</v>
      </c>
      <c r="U65" s="71">
        <v>796.90460283590426</v>
      </c>
      <c r="V65" s="71" t="s">
        <v>217</v>
      </c>
      <c r="W65" s="71">
        <v>84.525579370334029</v>
      </c>
      <c r="X65" s="71">
        <v>212.77495955221968</v>
      </c>
      <c r="Y65" s="71">
        <v>1562.5746331309715</v>
      </c>
      <c r="Z65" s="71">
        <v>139.02210816676106</v>
      </c>
    </row>
    <row r="66" spans="1:86" s="67" customFormat="1" ht="13.5" customHeight="1">
      <c r="A66" s="118" t="s">
        <v>296</v>
      </c>
      <c r="B66" s="84">
        <v>110.4807496126341</v>
      </c>
      <c r="C66" s="84">
        <v>253.97611359263283</v>
      </c>
      <c r="D66" s="84">
        <v>11618.992586741389</v>
      </c>
      <c r="E66" s="84">
        <v>11575.529763891389</v>
      </c>
      <c r="F66" s="84">
        <v>3976.5566600890234</v>
      </c>
      <c r="G66" s="84">
        <v>3955.26814997886</v>
      </c>
      <c r="H66" s="84">
        <v>21.288510110163255</v>
      </c>
      <c r="I66" s="84">
        <v>0</v>
      </c>
      <c r="J66" s="84">
        <v>0</v>
      </c>
      <c r="K66" s="84">
        <v>1062.6945292648384</v>
      </c>
      <c r="L66" s="84">
        <v>5073.6254146990213</v>
      </c>
      <c r="M66" s="84">
        <v>1462.6531598385066</v>
      </c>
      <c r="N66" s="84">
        <v>43.462822849999995</v>
      </c>
      <c r="O66" s="84">
        <v>11508.511837128755</v>
      </c>
      <c r="P66" s="84">
        <v>11321.553650298756</v>
      </c>
      <c r="Q66" s="84">
        <v>3055.0984281418732</v>
      </c>
      <c r="R66" s="84">
        <v>3707.6393439916228</v>
      </c>
      <c r="S66" s="84">
        <v>88.335803085498767</v>
      </c>
      <c r="T66" s="84">
        <v>275.64122664480175</v>
      </c>
      <c r="U66" s="84">
        <v>1134.2497348768854</v>
      </c>
      <c r="V66" s="84" t="s">
        <v>217</v>
      </c>
      <c r="W66" s="84">
        <v>127.47334207892261</v>
      </c>
      <c r="X66" s="84">
        <v>306.00454409013332</v>
      </c>
      <c r="Y66" s="84">
        <v>2627.1112273890189</v>
      </c>
      <c r="Z66" s="84">
        <v>186.95818682999999</v>
      </c>
    </row>
    <row r="67" spans="1:86" s="19" customFormat="1" ht="13.5" customHeight="1">
      <c r="A67" s="79"/>
      <c r="B67" s="71"/>
      <c r="C67" s="71"/>
      <c r="D67" s="71"/>
      <c r="E67" s="71"/>
      <c r="F67" s="71"/>
      <c r="G67" s="71"/>
      <c r="H67" s="71"/>
      <c r="I67" s="71"/>
      <c r="J67" s="71"/>
      <c r="K67" s="71"/>
      <c r="L67" s="71"/>
      <c r="M67" s="71"/>
      <c r="N67" s="71"/>
      <c r="O67" s="71"/>
      <c r="P67" s="65"/>
      <c r="Q67" s="71"/>
      <c r="R67" s="71"/>
      <c r="S67" s="71"/>
      <c r="T67" s="71"/>
      <c r="U67" s="71"/>
      <c r="V67" s="72"/>
      <c r="W67" s="71"/>
      <c r="X67" s="71"/>
      <c r="Y67" s="71"/>
      <c r="Z67" s="71"/>
      <c r="AB67" s="62"/>
      <c r="AC67" s="64"/>
      <c r="AD67" s="64"/>
      <c r="AE67" s="64"/>
      <c r="AF67" s="62"/>
      <c r="AG67" s="64"/>
      <c r="AH67" s="64"/>
      <c r="AI67" s="64"/>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row>
    <row r="68" spans="1:86" s="19" customFormat="1" ht="13.5" customHeight="1">
      <c r="A68" s="62" t="s">
        <v>206</v>
      </c>
      <c r="I68" s="80"/>
      <c r="X68" s="81"/>
      <c r="Z68" s="8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row>
    <row r="69" spans="1:86" s="4" customFormat="1" ht="13.5" customHeight="1">
      <c r="A69" s="24" t="s">
        <v>150</v>
      </c>
      <c r="B69" s="83"/>
      <c r="C69" s="83"/>
      <c r="D69" s="83"/>
      <c r="E69" s="83"/>
      <c r="F69" s="83"/>
      <c r="G69" s="2"/>
      <c r="H69" s="2"/>
      <c r="I69" s="6"/>
      <c r="J69" s="2"/>
      <c r="K69" s="2"/>
      <c r="L69" s="2"/>
      <c r="M69" s="2"/>
      <c r="N69" s="2"/>
      <c r="O69" s="2"/>
      <c r="P69" s="2"/>
      <c r="R69" s="2"/>
      <c r="S69" s="2"/>
      <c r="T69" s="2"/>
      <c r="U69" s="2"/>
      <c r="V69" s="2"/>
      <c r="W69" s="2"/>
      <c r="X69" s="34"/>
      <c r="Y69" s="2"/>
      <c r="Z69" s="2"/>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row>
    <row r="70" spans="1:86" s="4" customFormat="1" ht="13.5" customHeight="1">
      <c r="A70" s="70" t="s">
        <v>235</v>
      </c>
      <c r="B70" s="71">
        <f>B11</f>
        <v>-9.6752195200001552</v>
      </c>
      <c r="C70" s="71">
        <f t="shared" ref="C70:Z70" si="0">C11</f>
        <v>-6.7488364800001364</v>
      </c>
      <c r="D70" s="71">
        <f t="shared" si="0"/>
        <v>1395.4212756699999</v>
      </c>
      <c r="E70" s="71">
        <f t="shared" si="0"/>
        <v>1394.3627610799999</v>
      </c>
      <c r="F70" s="71">
        <f t="shared" si="0"/>
        <v>302.17167382000014</v>
      </c>
      <c r="G70" s="71">
        <f t="shared" si="0"/>
        <v>254.43431028000012</v>
      </c>
      <c r="H70" s="71">
        <f t="shared" si="0"/>
        <v>47.73736353999999</v>
      </c>
      <c r="I70" s="71">
        <f t="shared" si="0"/>
        <v>0</v>
      </c>
      <c r="J70" s="71">
        <f t="shared" si="0"/>
        <v>0</v>
      </c>
      <c r="K70" s="71">
        <f t="shared" si="0"/>
        <v>163.48254293999995</v>
      </c>
      <c r="L70" s="71">
        <f t="shared" si="0"/>
        <v>623.82528986</v>
      </c>
      <c r="M70" s="71">
        <f t="shared" si="0"/>
        <v>304.8832544600001</v>
      </c>
      <c r="N70" s="71">
        <f t="shared" si="0"/>
        <v>1.0585145900000001</v>
      </c>
      <c r="O70" s="71">
        <f t="shared" si="0"/>
        <v>1405.09649519</v>
      </c>
      <c r="P70" s="71">
        <f t="shared" si="0"/>
        <v>1401.1115975600001</v>
      </c>
      <c r="Q70" s="71">
        <f t="shared" si="0"/>
        <v>327.47362969000005</v>
      </c>
      <c r="R70" s="71">
        <f t="shared" si="0"/>
        <v>536.03208015000007</v>
      </c>
      <c r="S70" s="71">
        <f t="shared" si="0"/>
        <v>19.134076019999991</v>
      </c>
      <c r="T70" s="71">
        <f t="shared" si="0"/>
        <v>26.020193219999996</v>
      </c>
      <c r="U70" s="71">
        <f t="shared" si="0"/>
        <v>98.595950979999969</v>
      </c>
      <c r="V70" s="71" t="str">
        <f t="shared" si="0"/>
        <v>n.a.</v>
      </c>
      <c r="W70" s="71">
        <f t="shared" si="0"/>
        <v>23.059916390000001</v>
      </c>
      <c r="X70" s="71">
        <f t="shared" si="0"/>
        <v>62.166541639999998</v>
      </c>
      <c r="Y70" s="71">
        <f t="shared" si="0"/>
        <v>308.62920947000003</v>
      </c>
      <c r="Z70" s="71">
        <f t="shared" si="0"/>
        <v>3.9848976299999999</v>
      </c>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row>
    <row r="71" spans="1:86" s="4" customFormat="1" ht="13.5" customHeight="1">
      <c r="A71" s="70" t="s">
        <v>236</v>
      </c>
      <c r="B71" s="65">
        <f>B12-B11</f>
        <v>159.5651075299993</v>
      </c>
      <c r="C71" s="65">
        <f t="shared" ref="C71:U71" si="1">C12-C11</f>
        <v>167.40314153999907</v>
      </c>
      <c r="D71" s="65">
        <f t="shared" si="1"/>
        <v>2047.4930182999997</v>
      </c>
      <c r="E71" s="65">
        <f t="shared" si="1"/>
        <v>2044.1167744899994</v>
      </c>
      <c r="F71" s="65">
        <f t="shared" si="1"/>
        <v>823.08223732999966</v>
      </c>
      <c r="G71" s="65">
        <f t="shared" si="1"/>
        <v>786.98903385999961</v>
      </c>
      <c r="H71" s="65">
        <f t="shared" si="1"/>
        <v>36.093203470000006</v>
      </c>
      <c r="I71" s="65">
        <f t="shared" si="1"/>
        <v>0</v>
      </c>
      <c r="J71" s="65">
        <f t="shared" si="1"/>
        <v>0</v>
      </c>
      <c r="K71" s="65">
        <f t="shared" si="1"/>
        <v>152.19972200000009</v>
      </c>
      <c r="L71" s="65">
        <f t="shared" si="1"/>
        <v>733.38757146999967</v>
      </c>
      <c r="M71" s="65">
        <f t="shared" si="1"/>
        <v>335.44724368999994</v>
      </c>
      <c r="N71" s="65">
        <f t="shared" si="1"/>
        <v>3.3762438100000005</v>
      </c>
      <c r="O71" s="65">
        <f t="shared" si="1"/>
        <v>1887.9279107700004</v>
      </c>
      <c r="P71" s="65">
        <f t="shared" si="1"/>
        <v>1876.7136329500004</v>
      </c>
      <c r="Q71" s="65">
        <f t="shared" si="1"/>
        <v>455.15895864999993</v>
      </c>
      <c r="R71" s="65">
        <f t="shared" si="1"/>
        <v>649.64446416000021</v>
      </c>
      <c r="S71" s="65">
        <f t="shared" si="1"/>
        <v>25.522205050000007</v>
      </c>
      <c r="T71" s="65">
        <f t="shared" si="1"/>
        <v>39.390684790000009</v>
      </c>
      <c r="U71" s="65">
        <f t="shared" si="1"/>
        <v>133.30822118000006</v>
      </c>
      <c r="V71" s="71" t="s">
        <v>217</v>
      </c>
      <c r="W71" s="65">
        <f t="shared" ref="W71:Z73" si="2">W12-W11</f>
        <v>21.578078699999995</v>
      </c>
      <c r="X71" s="65">
        <f t="shared" si="2"/>
        <v>88.173016249999989</v>
      </c>
      <c r="Y71" s="65">
        <f t="shared" si="2"/>
        <v>463.93800417000006</v>
      </c>
      <c r="Z71" s="65">
        <f t="shared" si="2"/>
        <v>11.21427782</v>
      </c>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row>
    <row r="72" spans="1:86" s="4" customFormat="1" ht="13.5" customHeight="1">
      <c r="A72" s="70" t="s">
        <v>225</v>
      </c>
      <c r="B72" s="71">
        <f>B13-B12</f>
        <v>-18.63510117999931</v>
      </c>
      <c r="C72" s="71">
        <f t="shared" ref="C72:U72" si="3">C13-C12</f>
        <v>-15.083609679998972</v>
      </c>
      <c r="D72" s="71">
        <f t="shared" si="3"/>
        <v>1703.5754704999999</v>
      </c>
      <c r="E72" s="71">
        <f t="shared" si="3"/>
        <v>1698.7757961100001</v>
      </c>
      <c r="F72" s="71">
        <f t="shared" si="3"/>
        <v>518.55926667999984</v>
      </c>
      <c r="G72" s="71">
        <f t="shared" si="3"/>
        <v>485.76179587000001</v>
      </c>
      <c r="H72" s="71">
        <f t="shared" si="3"/>
        <v>32.797470809999979</v>
      </c>
      <c r="I72" s="71">
        <f t="shared" si="3"/>
        <v>0</v>
      </c>
      <c r="J72" s="71">
        <f t="shared" si="3"/>
        <v>0</v>
      </c>
      <c r="K72" s="71">
        <f t="shared" si="3"/>
        <v>171.42275772999994</v>
      </c>
      <c r="L72" s="71">
        <f t="shared" si="3"/>
        <v>638.38350622999997</v>
      </c>
      <c r="M72" s="71">
        <f t="shared" si="3"/>
        <v>370.41026546999956</v>
      </c>
      <c r="N72" s="71">
        <f t="shared" si="3"/>
        <v>4.799674389999999</v>
      </c>
      <c r="O72" s="71">
        <f t="shared" si="3"/>
        <v>1722.2105716799992</v>
      </c>
      <c r="P72" s="65">
        <f t="shared" si="3"/>
        <v>1713.8594057899991</v>
      </c>
      <c r="Q72" s="71">
        <f t="shared" si="3"/>
        <v>423.95899421000013</v>
      </c>
      <c r="R72" s="71">
        <f t="shared" si="3"/>
        <v>552.81647129999942</v>
      </c>
      <c r="S72" s="71">
        <f t="shared" si="3"/>
        <v>25.385578709999969</v>
      </c>
      <c r="T72" s="71">
        <f t="shared" si="3"/>
        <v>33.974095110000022</v>
      </c>
      <c r="U72" s="71">
        <f t="shared" si="3"/>
        <v>117.96380353999996</v>
      </c>
      <c r="V72" s="71" t="s">
        <v>217</v>
      </c>
      <c r="W72" s="71">
        <f t="shared" si="2"/>
        <v>28.017251490000014</v>
      </c>
      <c r="X72" s="71">
        <f t="shared" si="2"/>
        <v>82.440827999999982</v>
      </c>
      <c r="Y72" s="71">
        <f t="shared" si="2"/>
        <v>449.30238343000019</v>
      </c>
      <c r="Z72" s="71">
        <f t="shared" si="2"/>
        <v>8.351165889999999</v>
      </c>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row>
    <row r="73" spans="1:86" s="4" customFormat="1" ht="13.5" customHeight="1">
      <c r="A73" s="73" t="s">
        <v>226</v>
      </c>
      <c r="B73" s="68">
        <f t="shared" ref="B73:U73" si="4">B14-B13</f>
        <v>-85.215790189999097</v>
      </c>
      <c r="C73" s="68">
        <f t="shared" si="4"/>
        <v>-80.109629439998571</v>
      </c>
      <c r="D73" s="68">
        <f t="shared" si="4"/>
        <v>2111.752905960002</v>
      </c>
      <c r="E73" s="68">
        <f t="shared" si="4"/>
        <v>2110.1809639600024</v>
      </c>
      <c r="F73" s="68">
        <f t="shared" si="4"/>
        <v>659.44844405000026</v>
      </c>
      <c r="G73" s="68">
        <f t="shared" si="4"/>
        <v>618.84721752000019</v>
      </c>
      <c r="H73" s="68">
        <f t="shared" si="4"/>
        <v>40.601226530000019</v>
      </c>
      <c r="I73" s="68">
        <f t="shared" si="4"/>
        <v>0</v>
      </c>
      <c r="J73" s="68">
        <f t="shared" si="4"/>
        <v>0</v>
      </c>
      <c r="K73" s="68">
        <f t="shared" si="4"/>
        <v>212.94418116999992</v>
      </c>
      <c r="L73" s="68">
        <f t="shared" si="4"/>
        <v>756.1134030200019</v>
      </c>
      <c r="M73" s="68">
        <f t="shared" si="4"/>
        <v>481.67493572000126</v>
      </c>
      <c r="N73" s="68">
        <f t="shared" si="4"/>
        <v>1.571942</v>
      </c>
      <c r="O73" s="68">
        <f t="shared" si="4"/>
        <v>2196.9686961500011</v>
      </c>
      <c r="P73" s="68">
        <f t="shared" si="4"/>
        <v>2190.2905934000009</v>
      </c>
      <c r="Q73" s="68">
        <f t="shared" si="4"/>
        <v>497.34732279000013</v>
      </c>
      <c r="R73" s="68">
        <f t="shared" si="4"/>
        <v>683.7002532300005</v>
      </c>
      <c r="S73" s="68">
        <f t="shared" si="4"/>
        <v>34.290968679999992</v>
      </c>
      <c r="T73" s="68">
        <f t="shared" si="4"/>
        <v>49.887124420000006</v>
      </c>
      <c r="U73" s="68">
        <f t="shared" si="4"/>
        <v>139.61215182000012</v>
      </c>
      <c r="V73" s="76" t="s">
        <v>217</v>
      </c>
      <c r="W73" s="68">
        <f t="shared" si="2"/>
        <v>26.501276009999984</v>
      </c>
      <c r="X73" s="68">
        <f t="shared" si="2"/>
        <v>143.53351009000008</v>
      </c>
      <c r="Y73" s="68">
        <f t="shared" si="2"/>
        <v>615.41798635999999</v>
      </c>
      <c r="Z73" s="68">
        <f t="shared" si="2"/>
        <v>6.6781027499999972</v>
      </c>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row>
    <row r="74" spans="1:86" s="4" customFormat="1" ht="13.5" customHeight="1">
      <c r="A74" s="70" t="s">
        <v>237</v>
      </c>
      <c r="B74" s="71">
        <f>B15</f>
        <v>21.42891941000039</v>
      </c>
      <c r="C74" s="71">
        <f t="shared" ref="C74:Z74" si="5">C15</f>
        <v>24.092717330000369</v>
      </c>
      <c r="D74" s="71">
        <f t="shared" si="5"/>
        <v>1458.6394466300001</v>
      </c>
      <c r="E74" s="71">
        <f t="shared" si="5"/>
        <v>1457.4838076600001</v>
      </c>
      <c r="F74" s="71">
        <f t="shared" si="5"/>
        <v>284.38739785000007</v>
      </c>
      <c r="G74" s="71">
        <f t="shared" si="5"/>
        <v>247.20090864000008</v>
      </c>
      <c r="H74" s="71">
        <f t="shared" si="5"/>
        <v>37.186489209999998</v>
      </c>
      <c r="I74" s="71">
        <f t="shared" si="5"/>
        <v>0</v>
      </c>
      <c r="J74" s="71">
        <f t="shared" si="5"/>
        <v>0</v>
      </c>
      <c r="K74" s="71">
        <f t="shared" si="5"/>
        <v>157.43311044000001</v>
      </c>
      <c r="L74" s="71">
        <f t="shared" si="5"/>
        <v>669.73581192999995</v>
      </c>
      <c r="M74" s="71">
        <f t="shared" si="5"/>
        <v>345.92748744000005</v>
      </c>
      <c r="N74" s="71">
        <f t="shared" si="5"/>
        <v>1.15563897</v>
      </c>
      <c r="O74" s="71">
        <f t="shared" si="5"/>
        <v>1437.2105272199997</v>
      </c>
      <c r="P74" s="71">
        <f t="shared" si="5"/>
        <v>1433.3910903299998</v>
      </c>
      <c r="Q74" s="71">
        <f t="shared" si="5"/>
        <v>351.50305710999987</v>
      </c>
      <c r="R74" s="71">
        <f t="shared" si="5"/>
        <v>519.47549417000005</v>
      </c>
      <c r="S74" s="71">
        <f t="shared" si="5"/>
        <v>22.757619769999994</v>
      </c>
      <c r="T74" s="71">
        <f t="shared" si="5"/>
        <v>27.025552139999999</v>
      </c>
      <c r="U74" s="71">
        <f t="shared" si="5"/>
        <v>108.66232298</v>
      </c>
      <c r="V74" s="71" t="str">
        <f t="shared" si="5"/>
        <v>n.a.</v>
      </c>
      <c r="W74" s="71">
        <f t="shared" si="5"/>
        <v>21.348296010000002</v>
      </c>
      <c r="X74" s="71">
        <f t="shared" si="5"/>
        <v>62.902074889999994</v>
      </c>
      <c r="Y74" s="71">
        <f t="shared" si="5"/>
        <v>319.71667325999994</v>
      </c>
      <c r="Z74" s="71">
        <f t="shared" si="5"/>
        <v>3.81943689</v>
      </c>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row>
    <row r="75" spans="1:86" s="4" customFormat="1" ht="13.5" customHeight="1">
      <c r="A75" s="70" t="s">
        <v>238</v>
      </c>
      <c r="B75" s="65">
        <f>B16-B15</f>
        <v>187.92118821999861</v>
      </c>
      <c r="C75" s="65">
        <f t="shared" ref="C75:U75" si="6">C16-C15</f>
        <v>193.10385032999852</v>
      </c>
      <c r="D75" s="65">
        <f t="shared" si="6"/>
        <v>2071.7334255199994</v>
      </c>
      <c r="E75" s="65">
        <f t="shared" si="6"/>
        <v>2067.532708759999</v>
      </c>
      <c r="F75" s="65">
        <f t="shared" si="6"/>
        <v>852.57652505999954</v>
      </c>
      <c r="G75" s="65">
        <f t="shared" si="6"/>
        <v>818.38125301999958</v>
      </c>
      <c r="H75" s="65">
        <f t="shared" si="6"/>
        <v>34.195272039999999</v>
      </c>
      <c r="I75" s="65">
        <f t="shared" si="6"/>
        <v>0</v>
      </c>
      <c r="J75" s="65">
        <f t="shared" si="6"/>
        <v>0</v>
      </c>
      <c r="K75" s="65">
        <f t="shared" si="6"/>
        <v>163.1946658899999</v>
      </c>
      <c r="L75" s="65">
        <f t="shared" si="6"/>
        <v>663.64079192000008</v>
      </c>
      <c r="M75" s="65">
        <f t="shared" si="6"/>
        <v>388.12072588999979</v>
      </c>
      <c r="N75" s="65">
        <f t="shared" si="6"/>
        <v>4.2007167599999997</v>
      </c>
      <c r="O75" s="65">
        <f t="shared" si="6"/>
        <v>1883.8122373000006</v>
      </c>
      <c r="P75" s="65">
        <f t="shared" si="6"/>
        <v>1874.4288584300007</v>
      </c>
      <c r="Q75" s="65">
        <f t="shared" si="6"/>
        <v>472.18958880000037</v>
      </c>
      <c r="R75" s="65">
        <f t="shared" si="6"/>
        <v>646.8438439800002</v>
      </c>
      <c r="S75" s="65">
        <f t="shared" si="6"/>
        <v>30.696994610000008</v>
      </c>
      <c r="T75" s="65">
        <f t="shared" si="6"/>
        <v>38.060084639999985</v>
      </c>
      <c r="U75" s="65">
        <f t="shared" si="6"/>
        <v>126.89789144</v>
      </c>
      <c r="V75" s="71" t="s">
        <v>217</v>
      </c>
      <c r="W75" s="65">
        <f t="shared" ref="W75:Z77" si="7">W16-W15</f>
        <v>22.724776379999991</v>
      </c>
      <c r="X75" s="65">
        <f t="shared" si="7"/>
        <v>93.356658830000015</v>
      </c>
      <c r="Y75" s="65">
        <f t="shared" si="7"/>
        <v>443.65901974999991</v>
      </c>
      <c r="Z75" s="65">
        <f t="shared" si="7"/>
        <v>9.3833788699999996</v>
      </c>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row>
    <row r="76" spans="1:86" s="4" customFormat="1" ht="13.5" customHeight="1">
      <c r="A76" s="70" t="s">
        <v>227</v>
      </c>
      <c r="B76" s="71">
        <f>B17-B16</f>
        <v>-23.952715459998217</v>
      </c>
      <c r="C76" s="71">
        <f t="shared" ref="C76:U76" si="8">C17-C16</f>
        <v>-21.767845959998795</v>
      </c>
      <c r="D76" s="71">
        <f t="shared" si="8"/>
        <v>1615.5364089400018</v>
      </c>
      <c r="E76" s="71">
        <f t="shared" si="8"/>
        <v>1611.9703686300013</v>
      </c>
      <c r="F76" s="71">
        <f t="shared" si="8"/>
        <v>418.54440912000086</v>
      </c>
      <c r="G76" s="71">
        <f t="shared" si="8"/>
        <v>384.26851706000093</v>
      </c>
      <c r="H76" s="71">
        <f t="shared" si="8"/>
        <v>34.275892060000004</v>
      </c>
      <c r="I76" s="71">
        <f t="shared" si="8"/>
        <v>0</v>
      </c>
      <c r="J76" s="71">
        <f t="shared" si="8"/>
        <v>0</v>
      </c>
      <c r="K76" s="71">
        <f t="shared" si="8"/>
        <v>175.74190843000008</v>
      </c>
      <c r="L76" s="71">
        <f t="shared" si="8"/>
        <v>628.87366826999983</v>
      </c>
      <c r="M76" s="71">
        <f t="shared" si="8"/>
        <v>388.81038281000031</v>
      </c>
      <c r="N76" s="71">
        <f t="shared" si="8"/>
        <v>3.5660403099999991</v>
      </c>
      <c r="O76" s="71">
        <f t="shared" si="8"/>
        <v>1639.4891244</v>
      </c>
      <c r="P76" s="65">
        <f t="shared" si="8"/>
        <v>1633.7382145900001</v>
      </c>
      <c r="Q76" s="71">
        <f t="shared" si="8"/>
        <v>417.22685000999968</v>
      </c>
      <c r="R76" s="71">
        <f t="shared" si="8"/>
        <v>536.43027337000012</v>
      </c>
      <c r="S76" s="71">
        <f t="shared" si="8"/>
        <v>36.121975800000008</v>
      </c>
      <c r="T76" s="71">
        <f t="shared" si="8"/>
        <v>46.212363680000024</v>
      </c>
      <c r="U76" s="71">
        <f t="shared" si="8"/>
        <v>108.91972750000011</v>
      </c>
      <c r="V76" s="71" t="s">
        <v>217</v>
      </c>
      <c r="W76" s="71">
        <f t="shared" si="7"/>
        <v>26.045159510000005</v>
      </c>
      <c r="X76" s="71">
        <f t="shared" si="7"/>
        <v>71.850673039999975</v>
      </c>
      <c r="Y76" s="71">
        <f t="shared" si="7"/>
        <v>390.93119168000021</v>
      </c>
      <c r="Z76" s="71">
        <f t="shared" si="7"/>
        <v>5.7509098099999996</v>
      </c>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row>
    <row r="77" spans="1:86" s="4" customFormat="1" ht="13.5" customHeight="1">
      <c r="A77" s="73" t="s">
        <v>228</v>
      </c>
      <c r="B77" s="68">
        <f t="shared" ref="B77:U77" si="9">B18-B17</f>
        <v>6.3456990300010148</v>
      </c>
      <c r="C77" s="68">
        <f t="shared" si="9"/>
        <v>12.433430110001609</v>
      </c>
      <c r="D77" s="68">
        <f t="shared" si="9"/>
        <v>2150.9690400399995</v>
      </c>
      <c r="E77" s="68">
        <f t="shared" si="9"/>
        <v>2145.9047282199999</v>
      </c>
      <c r="F77" s="68">
        <f t="shared" si="9"/>
        <v>692.26436933000014</v>
      </c>
      <c r="G77" s="68">
        <f t="shared" si="9"/>
        <v>663.77677429000028</v>
      </c>
      <c r="H77" s="68">
        <f t="shared" si="9"/>
        <v>28.487595039999974</v>
      </c>
      <c r="I77" s="68">
        <f t="shared" si="9"/>
        <v>0</v>
      </c>
      <c r="J77" s="68">
        <f t="shared" si="9"/>
        <v>0</v>
      </c>
      <c r="K77" s="68">
        <f t="shared" si="9"/>
        <v>208.11509930000017</v>
      </c>
      <c r="L77" s="68">
        <f t="shared" si="9"/>
        <v>743.57169879000048</v>
      </c>
      <c r="M77" s="68">
        <f t="shared" si="9"/>
        <v>501.9535608000001</v>
      </c>
      <c r="N77" s="68">
        <f t="shared" si="9"/>
        <v>5.0643118200000004</v>
      </c>
      <c r="O77" s="68">
        <f t="shared" si="9"/>
        <v>2144.6233410099985</v>
      </c>
      <c r="P77" s="68">
        <f t="shared" si="9"/>
        <v>2133.4712981099983</v>
      </c>
      <c r="Q77" s="68">
        <f t="shared" si="9"/>
        <v>548.50685534000036</v>
      </c>
      <c r="R77" s="68">
        <f t="shared" si="9"/>
        <v>662.26763362999895</v>
      </c>
      <c r="S77" s="68">
        <f t="shared" si="9"/>
        <v>51.940538669999995</v>
      </c>
      <c r="T77" s="68">
        <f t="shared" si="9"/>
        <v>52.187169209999993</v>
      </c>
      <c r="U77" s="68">
        <f t="shared" si="9"/>
        <v>133.29152654999984</v>
      </c>
      <c r="V77" s="76" t="s">
        <v>217</v>
      </c>
      <c r="W77" s="68">
        <f t="shared" si="7"/>
        <v>25.307061670000024</v>
      </c>
      <c r="X77" s="68">
        <f t="shared" si="7"/>
        <v>107.06933375999992</v>
      </c>
      <c r="Y77" s="68">
        <f t="shared" si="7"/>
        <v>552.9011792799995</v>
      </c>
      <c r="Z77" s="68">
        <f t="shared" si="7"/>
        <v>11.152042899999998</v>
      </c>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row>
    <row r="78" spans="1:86" s="4" customFormat="1" ht="13.5" customHeight="1">
      <c r="A78" s="70" t="s">
        <v>229</v>
      </c>
      <c r="B78" s="71">
        <f>B19</f>
        <v>19.669265520000408</v>
      </c>
      <c r="C78" s="71">
        <f t="shared" ref="C78:Z78" si="10">C19</f>
        <v>25.061623750000308</v>
      </c>
      <c r="D78" s="71">
        <f t="shared" si="10"/>
        <v>1378.3711028500002</v>
      </c>
      <c r="E78" s="71">
        <f t="shared" si="10"/>
        <v>1377.9024422300001</v>
      </c>
      <c r="F78" s="71">
        <f t="shared" si="10"/>
        <v>259.62134899000012</v>
      </c>
      <c r="G78" s="71">
        <f t="shared" si="10"/>
        <v>218.98601509000008</v>
      </c>
      <c r="H78" s="71">
        <f t="shared" si="10"/>
        <v>40.635333900000006</v>
      </c>
      <c r="I78" s="71">
        <f t="shared" si="10"/>
        <v>0</v>
      </c>
      <c r="J78" s="71">
        <f t="shared" si="10"/>
        <v>0</v>
      </c>
      <c r="K78" s="71">
        <f t="shared" si="10"/>
        <v>158.48333166</v>
      </c>
      <c r="L78" s="71">
        <f t="shared" si="10"/>
        <v>616.28552919000003</v>
      </c>
      <c r="M78" s="71">
        <f t="shared" si="10"/>
        <v>343.51223239000007</v>
      </c>
      <c r="N78" s="71">
        <f t="shared" si="10"/>
        <v>0.46866061999999997</v>
      </c>
      <c r="O78" s="71">
        <f t="shared" si="10"/>
        <v>1358.7018373299998</v>
      </c>
      <c r="P78" s="71">
        <f t="shared" si="10"/>
        <v>1352.8408184799998</v>
      </c>
      <c r="Q78" s="71">
        <f t="shared" si="10"/>
        <v>344.82724784000004</v>
      </c>
      <c r="R78" s="71">
        <f t="shared" si="10"/>
        <v>497.21527650999985</v>
      </c>
      <c r="S78" s="71">
        <f t="shared" si="10"/>
        <v>30.482222959999984</v>
      </c>
      <c r="T78" s="71">
        <f t="shared" si="10"/>
        <v>26.070510869999996</v>
      </c>
      <c r="U78" s="71">
        <f t="shared" si="10"/>
        <v>88.192484100000016</v>
      </c>
      <c r="V78" s="71" t="str">
        <f t="shared" si="10"/>
        <v>n.a.</v>
      </c>
      <c r="W78" s="71">
        <f t="shared" si="10"/>
        <v>21.238999229999997</v>
      </c>
      <c r="X78" s="71">
        <f t="shared" si="10"/>
        <v>51.087651419999993</v>
      </c>
      <c r="Y78" s="71">
        <f t="shared" si="10"/>
        <v>293.72642555000004</v>
      </c>
      <c r="Z78" s="71">
        <f t="shared" si="10"/>
        <v>5.8610188499999998</v>
      </c>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row>
    <row r="79" spans="1:86" s="4" customFormat="1" ht="13.5" customHeight="1">
      <c r="A79" s="70" t="s">
        <v>230</v>
      </c>
      <c r="B79" s="65">
        <f>B20-B19</f>
        <v>264.06165117999944</v>
      </c>
      <c r="C79" s="65">
        <f t="shared" ref="C79:U79" si="11">C20-C19</f>
        <v>264.11075765999931</v>
      </c>
      <c r="D79" s="65">
        <f t="shared" si="11"/>
        <v>2039.32083431</v>
      </c>
      <c r="E79" s="65">
        <f t="shared" si="11"/>
        <v>2029.9012156199999</v>
      </c>
      <c r="F79" s="65">
        <f t="shared" si="11"/>
        <v>853.15566101000013</v>
      </c>
      <c r="G79" s="65">
        <f t="shared" si="11"/>
        <v>819.69087280000008</v>
      </c>
      <c r="H79" s="65">
        <f t="shared" si="11"/>
        <v>33.464788210000009</v>
      </c>
      <c r="I79" s="65">
        <f t="shared" si="11"/>
        <v>0</v>
      </c>
      <c r="J79" s="65">
        <f t="shared" si="11"/>
        <v>0</v>
      </c>
      <c r="K79" s="65">
        <f t="shared" si="11"/>
        <v>174.27505620999997</v>
      </c>
      <c r="L79" s="65">
        <f t="shared" si="11"/>
        <v>656.42050586999949</v>
      </c>
      <c r="M79" s="65">
        <f t="shared" si="11"/>
        <v>346.04999253000011</v>
      </c>
      <c r="N79" s="65">
        <f t="shared" si="11"/>
        <v>9.4196186899999983</v>
      </c>
      <c r="O79" s="65">
        <f t="shared" si="11"/>
        <v>1775.2591831300006</v>
      </c>
      <c r="P79" s="65">
        <f t="shared" si="11"/>
        <v>1765.7904579600006</v>
      </c>
      <c r="Q79" s="65">
        <f t="shared" si="11"/>
        <v>506.85865552000007</v>
      </c>
      <c r="R79" s="65">
        <f t="shared" si="11"/>
        <v>550.77868640000054</v>
      </c>
      <c r="S79" s="65">
        <f t="shared" si="11"/>
        <v>32.987557630000012</v>
      </c>
      <c r="T79" s="65">
        <f t="shared" si="11"/>
        <v>40.938835060000002</v>
      </c>
      <c r="U79" s="65">
        <f t="shared" si="11"/>
        <v>120.17764607999997</v>
      </c>
      <c r="V79" s="71" t="s">
        <v>217</v>
      </c>
      <c r="W79" s="65">
        <f t="shared" ref="W79:Z81" si="12">W20-W19</f>
        <v>24.799607380000012</v>
      </c>
      <c r="X79" s="65">
        <f t="shared" si="12"/>
        <v>72.204382380000027</v>
      </c>
      <c r="Y79" s="65">
        <f t="shared" si="12"/>
        <v>417.04508750999992</v>
      </c>
      <c r="Z79" s="65">
        <f t="shared" si="12"/>
        <v>9.468725169999999</v>
      </c>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row>
    <row r="80" spans="1:86" s="4" customFormat="1" ht="13.5" customHeight="1">
      <c r="A80" s="70" t="s">
        <v>223</v>
      </c>
      <c r="B80" s="71">
        <f>B21-B20</f>
        <v>106.42570900999954</v>
      </c>
      <c r="C80" s="71">
        <f t="shared" ref="C80:U80" si="13">C21-C20</f>
        <v>104.54848383999979</v>
      </c>
      <c r="D80" s="71">
        <f t="shared" si="13"/>
        <v>1661.8117083899992</v>
      </c>
      <c r="E80" s="71">
        <f t="shared" si="13"/>
        <v>1657.4486571399998</v>
      </c>
      <c r="F80" s="71">
        <f t="shared" si="13"/>
        <v>420.88966440999934</v>
      </c>
      <c r="G80" s="71">
        <f t="shared" si="13"/>
        <v>391.53285995999931</v>
      </c>
      <c r="H80" s="71">
        <f t="shared" si="13"/>
        <v>29.356804449999942</v>
      </c>
      <c r="I80" s="71">
        <f t="shared" si="13"/>
        <v>0</v>
      </c>
      <c r="J80" s="71">
        <f t="shared" si="13"/>
        <v>0</v>
      </c>
      <c r="K80" s="71">
        <f t="shared" si="13"/>
        <v>183.73402392000003</v>
      </c>
      <c r="L80" s="71">
        <f t="shared" si="13"/>
        <v>636.08103596000046</v>
      </c>
      <c r="M80" s="71">
        <f t="shared" si="13"/>
        <v>416.74393285000031</v>
      </c>
      <c r="N80" s="71">
        <f t="shared" si="13"/>
        <v>4.3630512500000034</v>
      </c>
      <c r="O80" s="71">
        <f t="shared" si="13"/>
        <v>1555.3859993799997</v>
      </c>
      <c r="P80" s="65">
        <f t="shared" si="13"/>
        <v>1552.9001733</v>
      </c>
      <c r="Q80" s="71">
        <f t="shared" si="13"/>
        <v>413.26801041999988</v>
      </c>
      <c r="R80" s="71">
        <f t="shared" si="13"/>
        <v>489.89850529</v>
      </c>
      <c r="S80" s="71">
        <f t="shared" si="13"/>
        <v>37.39471188000006</v>
      </c>
      <c r="T80" s="71">
        <f t="shared" si="13"/>
        <v>35.433492090000016</v>
      </c>
      <c r="U80" s="71">
        <f t="shared" si="13"/>
        <v>102.35039514000016</v>
      </c>
      <c r="V80" s="71" t="s">
        <v>217</v>
      </c>
      <c r="W80" s="71">
        <f t="shared" si="12"/>
        <v>19.563829609999992</v>
      </c>
      <c r="X80" s="71">
        <f t="shared" si="12"/>
        <v>61.894125069999987</v>
      </c>
      <c r="Y80" s="71">
        <f t="shared" si="12"/>
        <v>393.09710380000001</v>
      </c>
      <c r="Z80" s="71">
        <f t="shared" si="12"/>
        <v>2.4858260799999989</v>
      </c>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row>
    <row r="81" spans="1:86" s="4" customFormat="1" ht="13.5" customHeight="1">
      <c r="A81" s="73" t="s">
        <v>224</v>
      </c>
      <c r="B81" s="68">
        <f t="shared" ref="B81:U81" si="14">B22-B21</f>
        <v>356.56354870999712</v>
      </c>
      <c r="C81" s="68">
        <f t="shared" si="14"/>
        <v>354.97816294999757</v>
      </c>
      <c r="D81" s="68">
        <f t="shared" si="14"/>
        <v>2384.0093635299982</v>
      </c>
      <c r="E81" s="68">
        <f t="shared" si="14"/>
        <v>2379.611111629998</v>
      </c>
      <c r="F81" s="68">
        <f t="shared" si="14"/>
        <v>690.34635731999856</v>
      </c>
      <c r="G81" s="68">
        <f t="shared" si="14"/>
        <v>658.73112730999856</v>
      </c>
      <c r="H81" s="68">
        <f t="shared" si="14"/>
        <v>31.615230010000076</v>
      </c>
      <c r="I81" s="68">
        <f t="shared" si="14"/>
        <v>0</v>
      </c>
      <c r="J81" s="68">
        <f t="shared" si="14"/>
        <v>0</v>
      </c>
      <c r="K81" s="68">
        <f t="shared" si="14"/>
        <v>221.96290734999991</v>
      </c>
      <c r="L81" s="68">
        <f t="shared" si="14"/>
        <v>701.99405626999942</v>
      </c>
      <c r="M81" s="68">
        <f t="shared" si="14"/>
        <v>765.30779068999936</v>
      </c>
      <c r="N81" s="68">
        <f t="shared" si="14"/>
        <v>4.3982519</v>
      </c>
      <c r="O81" s="68">
        <f t="shared" si="14"/>
        <v>2027.445814820001</v>
      </c>
      <c r="P81" s="68">
        <f t="shared" si="14"/>
        <v>2024.6329486800005</v>
      </c>
      <c r="Q81" s="68">
        <f t="shared" si="14"/>
        <v>588.02465133999999</v>
      </c>
      <c r="R81" s="68">
        <f t="shared" si="14"/>
        <v>551.54533061000052</v>
      </c>
      <c r="S81" s="68">
        <f t="shared" si="14"/>
        <v>47.626834659999915</v>
      </c>
      <c r="T81" s="68">
        <f t="shared" si="14"/>
        <v>46.792884159999971</v>
      </c>
      <c r="U81" s="68">
        <f t="shared" si="14"/>
        <v>156.90287359000001</v>
      </c>
      <c r="V81" s="76" t="s">
        <v>217</v>
      </c>
      <c r="W81" s="68">
        <f t="shared" si="12"/>
        <v>28.153036090000001</v>
      </c>
      <c r="X81" s="68">
        <f t="shared" si="12"/>
        <v>98.724125939999993</v>
      </c>
      <c r="Y81" s="68">
        <f t="shared" si="12"/>
        <v>506.86321229000009</v>
      </c>
      <c r="Z81" s="68">
        <f t="shared" si="12"/>
        <v>2.8128661400000006</v>
      </c>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row>
    <row r="82" spans="1:86" s="19" customFormat="1" ht="13.5" customHeight="1">
      <c r="A82" s="70" t="s">
        <v>231</v>
      </c>
      <c r="B82" s="71">
        <f>B23</f>
        <v>-104.91884203999962</v>
      </c>
      <c r="C82" s="71">
        <f t="shared" ref="C82:Z82" si="15">C23</f>
        <v>-104.07454065999968</v>
      </c>
      <c r="D82" s="71">
        <f t="shared" si="15"/>
        <v>1282.0264808300001</v>
      </c>
      <c r="E82" s="71">
        <f t="shared" si="15"/>
        <v>1281.0643142900001</v>
      </c>
      <c r="F82" s="71">
        <f t="shared" si="15"/>
        <v>210.28443347999996</v>
      </c>
      <c r="G82" s="71">
        <f t="shared" si="15"/>
        <v>179.11571633999995</v>
      </c>
      <c r="H82" s="71">
        <f t="shared" si="15"/>
        <v>31.168717140000005</v>
      </c>
      <c r="I82" s="71">
        <f t="shared" si="15"/>
        <v>0</v>
      </c>
      <c r="J82" s="71">
        <f t="shared" si="15"/>
        <v>0</v>
      </c>
      <c r="K82" s="71">
        <f t="shared" si="15"/>
        <v>165.68020282000001</v>
      </c>
      <c r="L82" s="71">
        <f t="shared" si="15"/>
        <v>666.21575188000008</v>
      </c>
      <c r="M82" s="71">
        <f t="shared" si="15"/>
        <v>238.88392611</v>
      </c>
      <c r="N82" s="71">
        <f t="shared" si="15"/>
        <v>0.96216654000000001</v>
      </c>
      <c r="O82" s="71">
        <f t="shared" si="15"/>
        <v>1386.9453228699997</v>
      </c>
      <c r="P82" s="71">
        <f t="shared" si="15"/>
        <v>1385.1388549499998</v>
      </c>
      <c r="Q82" s="71">
        <f t="shared" si="15"/>
        <v>361.17688720999996</v>
      </c>
      <c r="R82" s="71">
        <f t="shared" si="15"/>
        <v>516.72187069000006</v>
      </c>
      <c r="S82" s="71">
        <f t="shared" si="15"/>
        <v>24.33326345</v>
      </c>
      <c r="T82" s="71">
        <f t="shared" si="15"/>
        <v>17.526084999999998</v>
      </c>
      <c r="U82" s="71">
        <f t="shared" si="15"/>
        <v>101.03887589999999</v>
      </c>
      <c r="V82" s="71" t="s">
        <v>217</v>
      </c>
      <c r="W82" s="71">
        <f t="shared" si="15"/>
        <v>21.308251410000004</v>
      </c>
      <c r="X82" s="71">
        <f t="shared" si="15"/>
        <v>46.031675980000003</v>
      </c>
      <c r="Y82" s="71">
        <f t="shared" si="15"/>
        <v>297.00194530999994</v>
      </c>
      <c r="Z82" s="71">
        <f t="shared" si="15"/>
        <v>1.8064679200000002</v>
      </c>
      <c r="AB82" s="62"/>
      <c r="AC82" s="64"/>
      <c r="AD82" s="64"/>
      <c r="AE82" s="64"/>
      <c r="AF82" s="62"/>
      <c r="AG82" s="64"/>
      <c r="AH82" s="64"/>
      <c r="AI82" s="64"/>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row>
    <row r="83" spans="1:86" s="19" customFormat="1" ht="13.5" customHeight="1">
      <c r="A83" s="70" t="s">
        <v>232</v>
      </c>
      <c r="B83" s="65">
        <f>B24-B23</f>
        <v>57.479504389999875</v>
      </c>
      <c r="C83" s="65">
        <f t="shared" ref="C83:U83" si="16">C24-C23</f>
        <v>54.206751959999792</v>
      </c>
      <c r="D83" s="65">
        <f t="shared" si="16"/>
        <v>2003.7671308700003</v>
      </c>
      <c r="E83" s="65">
        <f t="shared" si="16"/>
        <v>1994.4233072500003</v>
      </c>
      <c r="F83" s="65">
        <f t="shared" si="16"/>
        <v>820.69260362</v>
      </c>
      <c r="G83" s="65">
        <f t="shared" si="16"/>
        <v>783.9994773300001</v>
      </c>
      <c r="H83" s="65">
        <f t="shared" si="16"/>
        <v>36.693126290000002</v>
      </c>
      <c r="I83" s="65">
        <f t="shared" si="16"/>
        <v>0</v>
      </c>
      <c r="J83" s="65">
        <f t="shared" si="16"/>
        <v>0</v>
      </c>
      <c r="K83" s="65">
        <f t="shared" si="16"/>
        <v>185.52125056999998</v>
      </c>
      <c r="L83" s="65">
        <f t="shared" si="16"/>
        <v>738.2978867600001</v>
      </c>
      <c r="M83" s="65">
        <f t="shared" si="16"/>
        <v>249.91156630000006</v>
      </c>
      <c r="N83" s="65">
        <f t="shared" si="16"/>
        <v>9.3438236200000002</v>
      </c>
      <c r="O83" s="65">
        <f t="shared" si="16"/>
        <v>1946.2876264800004</v>
      </c>
      <c r="P83" s="65">
        <f t="shared" si="16"/>
        <v>1940.2165552900005</v>
      </c>
      <c r="Q83" s="65">
        <f t="shared" si="16"/>
        <v>576.01950566000005</v>
      </c>
      <c r="R83" s="65">
        <f t="shared" si="16"/>
        <v>650.83278070999995</v>
      </c>
      <c r="S83" s="65">
        <f t="shared" si="16"/>
        <v>31.093141679999999</v>
      </c>
      <c r="T83" s="65">
        <f t="shared" si="16"/>
        <v>35.043515180000028</v>
      </c>
      <c r="U83" s="65">
        <f t="shared" si="16"/>
        <v>133.81690143</v>
      </c>
      <c r="V83" s="71" t="s">
        <v>217</v>
      </c>
      <c r="W83" s="65">
        <f t="shared" ref="W83:Z85" si="17">W24-W23</f>
        <v>24.797790289999988</v>
      </c>
      <c r="X83" s="65">
        <f t="shared" si="17"/>
        <v>66.288007880000023</v>
      </c>
      <c r="Y83" s="65">
        <f t="shared" si="17"/>
        <v>422.32491246000001</v>
      </c>
      <c r="Z83" s="65">
        <f t="shared" si="17"/>
        <v>6.0710711899999996</v>
      </c>
      <c r="AB83" s="62"/>
      <c r="AC83" s="64"/>
      <c r="AD83" s="64"/>
      <c r="AE83" s="64"/>
      <c r="AF83" s="62"/>
      <c r="AG83" s="64"/>
      <c r="AH83" s="64"/>
      <c r="AI83" s="64"/>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row>
    <row r="84" spans="1:86" s="19" customFormat="1" ht="13.5" customHeight="1">
      <c r="A84" s="70" t="s">
        <v>87</v>
      </c>
      <c r="B84" s="71">
        <f>B25-B24</f>
        <v>-77.545035519999601</v>
      </c>
      <c r="C84" s="71">
        <f t="shared" ref="C84:U84" si="18">C25-C24</f>
        <v>-58.307399259999784</v>
      </c>
      <c r="D84" s="71">
        <f t="shared" si="18"/>
        <v>1857.9724250000004</v>
      </c>
      <c r="E84" s="71">
        <f t="shared" si="18"/>
        <v>1853.4961102800003</v>
      </c>
      <c r="F84" s="71">
        <f t="shared" si="18"/>
        <v>633.78874257000007</v>
      </c>
      <c r="G84" s="71">
        <f t="shared" si="18"/>
        <v>598.37736526999993</v>
      </c>
      <c r="H84" s="71">
        <f t="shared" si="18"/>
        <v>35.411377299999984</v>
      </c>
      <c r="I84" s="71">
        <f t="shared" si="18"/>
        <v>0</v>
      </c>
      <c r="J84" s="71">
        <f t="shared" si="18"/>
        <v>0</v>
      </c>
      <c r="K84" s="71">
        <f t="shared" si="18"/>
        <v>186.69374362000008</v>
      </c>
      <c r="L84" s="71">
        <f t="shared" si="18"/>
        <v>748.21030010999971</v>
      </c>
      <c r="M84" s="71">
        <f t="shared" si="18"/>
        <v>284.80332397999996</v>
      </c>
      <c r="N84" s="71">
        <f t="shared" si="18"/>
        <v>4.4763147199999977</v>
      </c>
      <c r="O84" s="71">
        <f t="shared" si="18"/>
        <v>1935.51746052</v>
      </c>
      <c r="P84" s="65">
        <f t="shared" si="18"/>
        <v>1911.8035095400001</v>
      </c>
      <c r="Q84" s="71">
        <f t="shared" si="18"/>
        <v>563.7020484100002</v>
      </c>
      <c r="R84" s="71">
        <f t="shared" si="18"/>
        <v>547.08909388999996</v>
      </c>
      <c r="S84" s="71">
        <f t="shared" si="18"/>
        <v>29.406683440000002</v>
      </c>
      <c r="T84" s="71">
        <f t="shared" si="18"/>
        <v>29.751150149999987</v>
      </c>
      <c r="U84" s="71">
        <f t="shared" si="18"/>
        <v>142.36606101000004</v>
      </c>
      <c r="V84" s="71" t="s">
        <v>217</v>
      </c>
      <c r="W84" s="71">
        <f t="shared" si="17"/>
        <v>30.793557570000019</v>
      </c>
      <c r="X84" s="71">
        <f t="shared" si="17"/>
        <v>101.42220236999998</v>
      </c>
      <c r="Y84" s="71">
        <f t="shared" si="17"/>
        <v>467.27271270000017</v>
      </c>
      <c r="Z84" s="71">
        <f t="shared" si="17"/>
        <v>23.71395098</v>
      </c>
      <c r="AB84" s="62"/>
      <c r="AC84" s="64"/>
      <c r="AD84" s="64"/>
      <c r="AE84" s="64"/>
      <c r="AF84" s="62"/>
      <c r="AG84" s="64"/>
      <c r="AH84" s="64"/>
      <c r="AI84" s="64"/>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row>
    <row r="85" spans="1:86" s="19" customFormat="1" ht="13.5" customHeight="1">
      <c r="A85" s="73" t="s">
        <v>88</v>
      </c>
      <c r="B85" s="68">
        <f t="shared" ref="B85:U85" si="19">B26-B25</f>
        <v>25.914769700001671</v>
      </c>
      <c r="C85" s="68">
        <f t="shared" si="19"/>
        <v>45.57461338000212</v>
      </c>
      <c r="D85" s="68">
        <f t="shared" si="19"/>
        <v>1886.2135337900008</v>
      </c>
      <c r="E85" s="68">
        <f t="shared" si="19"/>
        <v>1885.2480257700008</v>
      </c>
      <c r="F85" s="68">
        <f t="shared" si="19"/>
        <v>624.3533790700003</v>
      </c>
      <c r="G85" s="68">
        <f t="shared" si="19"/>
        <v>597.63369515000022</v>
      </c>
      <c r="H85" s="68">
        <f t="shared" si="19"/>
        <v>26.719683919999994</v>
      </c>
      <c r="I85" s="68">
        <f t="shared" si="19"/>
        <v>0</v>
      </c>
      <c r="J85" s="68">
        <f t="shared" si="19"/>
        <v>0</v>
      </c>
      <c r="K85" s="68">
        <f t="shared" si="19"/>
        <v>212.96939077999991</v>
      </c>
      <c r="L85" s="68">
        <f t="shared" si="19"/>
        <v>756.45902895000108</v>
      </c>
      <c r="M85" s="68">
        <f t="shared" si="19"/>
        <v>291.46622697000032</v>
      </c>
      <c r="N85" s="68">
        <f t="shared" si="19"/>
        <v>0.96550801999999969</v>
      </c>
      <c r="O85" s="68">
        <f t="shared" si="19"/>
        <v>1860.2987640899992</v>
      </c>
      <c r="P85" s="68">
        <f t="shared" si="19"/>
        <v>1839.6734123899987</v>
      </c>
      <c r="Q85" s="68">
        <f t="shared" si="19"/>
        <v>564.09322261000011</v>
      </c>
      <c r="R85" s="68">
        <f t="shared" si="19"/>
        <v>541.27622371000007</v>
      </c>
      <c r="S85" s="68">
        <f t="shared" si="19"/>
        <v>43.36572702999996</v>
      </c>
      <c r="T85" s="68">
        <f t="shared" si="19"/>
        <v>35.432067409999988</v>
      </c>
      <c r="U85" s="68">
        <f t="shared" si="19"/>
        <v>120.48497689999999</v>
      </c>
      <c r="V85" s="76" t="s">
        <v>217</v>
      </c>
      <c r="W85" s="68">
        <f t="shared" si="17"/>
        <v>25.266938789999969</v>
      </c>
      <c r="X85" s="68">
        <f t="shared" si="17"/>
        <v>66.543158300000044</v>
      </c>
      <c r="Y85" s="68">
        <f t="shared" si="17"/>
        <v>443.21109763999993</v>
      </c>
      <c r="Z85" s="68">
        <f t="shared" si="17"/>
        <v>20.625351699999996</v>
      </c>
      <c r="AB85" s="62"/>
      <c r="AC85" s="64"/>
      <c r="AD85" s="64"/>
      <c r="AE85" s="64"/>
      <c r="AF85" s="62"/>
      <c r="AG85" s="64"/>
      <c r="AH85" s="64"/>
      <c r="AI85" s="64"/>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row>
    <row r="86" spans="1:86" s="19" customFormat="1" ht="13.5" customHeight="1">
      <c r="A86" s="70" t="s">
        <v>233</v>
      </c>
      <c r="B86" s="71">
        <f>B27</f>
        <v>73.190992720000168</v>
      </c>
      <c r="C86" s="71">
        <f t="shared" ref="C86:Z86" si="20">C27</f>
        <v>75.392312710000169</v>
      </c>
      <c r="D86" s="71">
        <f t="shared" si="20"/>
        <v>1393.6292391900001</v>
      </c>
      <c r="E86" s="71">
        <f t="shared" si="20"/>
        <v>1392.02943026</v>
      </c>
      <c r="F86" s="71">
        <f t="shared" si="20"/>
        <v>323.81587958999995</v>
      </c>
      <c r="G86" s="71">
        <f t="shared" si="20"/>
        <v>290.93203136999995</v>
      </c>
      <c r="H86" s="71">
        <f t="shared" si="20"/>
        <v>32.883848220000004</v>
      </c>
      <c r="I86" s="71">
        <f t="shared" si="20"/>
        <v>0</v>
      </c>
      <c r="J86" s="71">
        <f t="shared" si="20"/>
        <v>0</v>
      </c>
      <c r="K86" s="71">
        <f t="shared" si="20"/>
        <v>176.62907305000002</v>
      </c>
      <c r="L86" s="71">
        <f t="shared" si="20"/>
        <v>724.31726715000002</v>
      </c>
      <c r="M86" s="71">
        <f t="shared" si="20"/>
        <v>167.26721047000001</v>
      </c>
      <c r="N86" s="71">
        <f t="shared" si="20"/>
        <v>1.5998089300000002</v>
      </c>
      <c r="O86" s="71">
        <f t="shared" si="20"/>
        <v>1320.43824647</v>
      </c>
      <c r="P86" s="71">
        <f t="shared" si="20"/>
        <v>1316.6371175499999</v>
      </c>
      <c r="Q86" s="71">
        <f t="shared" si="20"/>
        <v>406.53898465000009</v>
      </c>
      <c r="R86" s="71">
        <f t="shared" si="20"/>
        <v>504.91683403999986</v>
      </c>
      <c r="S86" s="71">
        <f t="shared" si="20"/>
        <v>20.960263329999993</v>
      </c>
      <c r="T86" s="71">
        <f t="shared" si="20"/>
        <v>17.817233060000003</v>
      </c>
      <c r="U86" s="71">
        <f t="shared" si="20"/>
        <v>90.618046679999992</v>
      </c>
      <c r="V86" s="71" t="s">
        <v>217</v>
      </c>
      <c r="W86" s="71">
        <f t="shared" si="20"/>
        <v>20.231157270000011</v>
      </c>
      <c r="X86" s="71">
        <f t="shared" si="20"/>
        <v>34.941293980000005</v>
      </c>
      <c r="Y86" s="71">
        <f t="shared" si="20"/>
        <v>220.61330454</v>
      </c>
      <c r="Z86" s="71">
        <f t="shared" si="20"/>
        <v>3.80112892</v>
      </c>
      <c r="AB86" s="62"/>
      <c r="AC86" s="64"/>
      <c r="AD86" s="64"/>
      <c r="AE86" s="64"/>
      <c r="AF86" s="62"/>
      <c r="AG86" s="64"/>
      <c r="AH86" s="64"/>
      <c r="AI86" s="64"/>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row>
    <row r="87" spans="1:86" s="62" customFormat="1" ht="13.5" customHeight="1">
      <c r="A87" s="70" t="s">
        <v>234</v>
      </c>
      <c r="B87" s="65">
        <f>B28-B27</f>
        <v>176.82479386000045</v>
      </c>
      <c r="C87" s="65">
        <f t="shared" ref="C87:U87" si="21">C28-C27</f>
        <v>181.49248464000038</v>
      </c>
      <c r="D87" s="65">
        <f t="shared" si="21"/>
        <v>1950.8557907500008</v>
      </c>
      <c r="E87" s="65">
        <f t="shared" si="21"/>
        <v>1949.8709326300009</v>
      </c>
      <c r="F87" s="65">
        <f t="shared" si="21"/>
        <v>873.68694659000039</v>
      </c>
      <c r="G87" s="65">
        <f t="shared" si="21"/>
        <v>849.93289846000016</v>
      </c>
      <c r="H87" s="65">
        <f t="shared" si="21"/>
        <v>23.754048130000022</v>
      </c>
      <c r="I87" s="65">
        <f t="shared" si="21"/>
        <v>0</v>
      </c>
      <c r="J87" s="65">
        <f t="shared" si="21"/>
        <v>0</v>
      </c>
      <c r="K87" s="65">
        <f t="shared" si="21"/>
        <v>170.58222730000003</v>
      </c>
      <c r="L87" s="65">
        <f t="shared" si="21"/>
        <v>741.08753477000039</v>
      </c>
      <c r="M87" s="65">
        <f t="shared" si="21"/>
        <v>164.5142239700001</v>
      </c>
      <c r="N87" s="65">
        <f t="shared" si="21"/>
        <v>0.9848581199999995</v>
      </c>
      <c r="O87" s="65">
        <f t="shared" si="21"/>
        <v>1774.0309968900003</v>
      </c>
      <c r="P87" s="65">
        <f t="shared" si="21"/>
        <v>1768.3784479900005</v>
      </c>
      <c r="Q87" s="65">
        <f t="shared" si="21"/>
        <v>531.38018098999976</v>
      </c>
      <c r="R87" s="65">
        <f t="shared" si="21"/>
        <v>631.96231917000023</v>
      </c>
      <c r="S87" s="65">
        <f t="shared" si="21"/>
        <v>36.29578757000003</v>
      </c>
      <c r="T87" s="65">
        <f t="shared" si="21"/>
        <v>31.165017330000008</v>
      </c>
      <c r="U87" s="65">
        <f t="shared" si="21"/>
        <v>162.58193073000001</v>
      </c>
      <c r="V87" s="71" t="s">
        <v>217</v>
      </c>
      <c r="W87" s="65">
        <f t="shared" ref="W87:Z89" si="22">W28-W27</f>
        <v>26.488948589999993</v>
      </c>
      <c r="X87" s="65">
        <f t="shared" si="22"/>
        <v>53.479483179999995</v>
      </c>
      <c r="Y87" s="65">
        <f t="shared" si="22"/>
        <v>295.02478043000013</v>
      </c>
      <c r="Z87" s="65">
        <f t="shared" si="22"/>
        <v>5.6525489000000029</v>
      </c>
      <c r="AC87" s="64"/>
      <c r="AD87" s="64"/>
      <c r="AE87" s="64"/>
      <c r="AG87" s="64"/>
      <c r="AH87" s="64"/>
      <c r="AI87" s="64"/>
    </row>
    <row r="88" spans="1:86" s="62" customFormat="1" ht="13.5" customHeight="1">
      <c r="A88" s="70" t="s">
        <v>218</v>
      </c>
      <c r="B88" s="71">
        <f>B29-B28</f>
        <v>155.80595929000037</v>
      </c>
      <c r="C88" s="71">
        <f t="shared" ref="C88:U88" si="23">C29-C28</f>
        <v>157.6132883700011</v>
      </c>
      <c r="D88" s="71">
        <f t="shared" si="23"/>
        <v>1704.6652201600004</v>
      </c>
      <c r="E88" s="71">
        <f t="shared" si="23"/>
        <v>1704.0164706700007</v>
      </c>
      <c r="F88" s="71">
        <f t="shared" si="23"/>
        <v>669.24691890000099</v>
      </c>
      <c r="G88" s="71">
        <f t="shared" si="23"/>
        <v>645.29292169000109</v>
      </c>
      <c r="H88" s="71">
        <f t="shared" si="23"/>
        <v>23.95399720999999</v>
      </c>
      <c r="I88" s="71">
        <f t="shared" si="23"/>
        <v>0</v>
      </c>
      <c r="J88" s="71">
        <f t="shared" si="23"/>
        <v>0</v>
      </c>
      <c r="K88" s="71">
        <f t="shared" si="23"/>
        <v>180.71576139999974</v>
      </c>
      <c r="L88" s="71">
        <f t="shared" si="23"/>
        <v>698.12517071999991</v>
      </c>
      <c r="M88" s="71">
        <f t="shared" si="23"/>
        <v>155.92861964999986</v>
      </c>
      <c r="N88" s="71">
        <f t="shared" si="23"/>
        <v>0.64874948999999971</v>
      </c>
      <c r="O88" s="71">
        <f t="shared" si="23"/>
        <v>1548.8592608700001</v>
      </c>
      <c r="P88" s="65">
        <f t="shared" si="23"/>
        <v>1546.4031822999996</v>
      </c>
      <c r="Q88" s="71">
        <f t="shared" si="23"/>
        <v>475.96878419999985</v>
      </c>
      <c r="R88" s="71">
        <f t="shared" si="23"/>
        <v>553.90531926999961</v>
      </c>
      <c r="S88" s="71">
        <f t="shared" si="23"/>
        <v>27.05343048999999</v>
      </c>
      <c r="T88" s="71">
        <f t="shared" si="23"/>
        <v>19.338808289999982</v>
      </c>
      <c r="U88" s="71">
        <f t="shared" si="23"/>
        <v>129.32035219000008</v>
      </c>
      <c r="V88" s="71" t="s">
        <v>217</v>
      </c>
      <c r="W88" s="71">
        <f t="shared" si="22"/>
        <v>21.63324863000004</v>
      </c>
      <c r="X88" s="71">
        <f t="shared" si="22"/>
        <v>46.910670419999974</v>
      </c>
      <c r="Y88" s="71">
        <f t="shared" si="22"/>
        <v>272.27256881000005</v>
      </c>
      <c r="Z88" s="71">
        <f t="shared" si="22"/>
        <v>2.4560785699999954</v>
      </c>
      <c r="AA88" s="64"/>
      <c r="AC88" s="64"/>
      <c r="AD88" s="64"/>
      <c r="AE88" s="64"/>
      <c r="AG88" s="64"/>
      <c r="AH88" s="64"/>
      <c r="AI88" s="64"/>
    </row>
    <row r="89" spans="1:86" s="19" customFormat="1" ht="13.5" customHeight="1">
      <c r="A89" s="73" t="s">
        <v>222</v>
      </c>
      <c r="B89" s="68">
        <f t="shared" ref="B89:U89" si="24">B30-B29</f>
        <v>-2.0494151900029465</v>
      </c>
      <c r="C89" s="68">
        <f t="shared" si="24"/>
        <v>2.667974269997103</v>
      </c>
      <c r="D89" s="68">
        <f t="shared" si="24"/>
        <v>1894.5239054199974</v>
      </c>
      <c r="E89" s="68">
        <f t="shared" si="24"/>
        <v>1892.5044881999975</v>
      </c>
      <c r="F89" s="68">
        <f t="shared" si="24"/>
        <v>665.0582265699984</v>
      </c>
      <c r="G89" s="68">
        <f t="shared" si="24"/>
        <v>638.4820823899986</v>
      </c>
      <c r="H89" s="68">
        <f t="shared" si="24"/>
        <v>26.576144179999986</v>
      </c>
      <c r="I89" s="68">
        <f t="shared" si="24"/>
        <v>0</v>
      </c>
      <c r="J89" s="68">
        <f t="shared" si="24"/>
        <v>0</v>
      </c>
      <c r="K89" s="68">
        <f t="shared" si="24"/>
        <v>224.35478408000017</v>
      </c>
      <c r="L89" s="68">
        <f t="shared" si="24"/>
        <v>776.74969215999954</v>
      </c>
      <c r="M89" s="68">
        <f t="shared" si="24"/>
        <v>226.34178538999993</v>
      </c>
      <c r="N89" s="68">
        <f t="shared" si="24"/>
        <v>2.0194172200000011</v>
      </c>
      <c r="O89" s="68">
        <f t="shared" si="24"/>
        <v>1896.5733206100003</v>
      </c>
      <c r="P89" s="68">
        <f t="shared" si="24"/>
        <v>1889.8365139300004</v>
      </c>
      <c r="Q89" s="68">
        <f t="shared" si="24"/>
        <v>624.19915713000046</v>
      </c>
      <c r="R89" s="68">
        <f t="shared" si="24"/>
        <v>536.59225663000052</v>
      </c>
      <c r="S89" s="68">
        <f t="shared" si="24"/>
        <v>47.491185809999976</v>
      </c>
      <c r="T89" s="68">
        <f t="shared" si="24"/>
        <v>33.369519180000012</v>
      </c>
      <c r="U89" s="68">
        <f t="shared" si="24"/>
        <v>144.10651586999995</v>
      </c>
      <c r="V89" s="76" t="s">
        <v>217</v>
      </c>
      <c r="W89" s="68">
        <f t="shared" si="22"/>
        <v>28.682310559999948</v>
      </c>
      <c r="X89" s="68">
        <f t="shared" si="22"/>
        <v>86.153214790000021</v>
      </c>
      <c r="Y89" s="68">
        <f t="shared" si="22"/>
        <v>389.2423539599996</v>
      </c>
      <c r="Z89" s="68">
        <f t="shared" si="22"/>
        <v>6.7368066800000079</v>
      </c>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row>
    <row r="90" spans="1:86" s="19" customFormat="1" ht="13.5" customHeight="1">
      <c r="A90" s="74" t="s">
        <v>239</v>
      </c>
      <c r="B90" s="71">
        <f>B31</f>
        <v>51.082499129999633</v>
      </c>
      <c r="C90" s="71">
        <f t="shared" ref="C90:Z90" si="25">C31</f>
        <v>52.470218889999614</v>
      </c>
      <c r="D90" s="71">
        <f t="shared" si="25"/>
        <v>1361.7570481299995</v>
      </c>
      <c r="E90" s="71">
        <f t="shared" si="25"/>
        <v>1361.1703275899995</v>
      </c>
      <c r="F90" s="71">
        <f t="shared" si="25"/>
        <v>298.72280684000009</v>
      </c>
      <c r="G90" s="71">
        <f t="shared" si="25"/>
        <v>263.92376709000007</v>
      </c>
      <c r="H90" s="71">
        <f t="shared" si="25"/>
        <v>34.799039749999991</v>
      </c>
      <c r="I90" s="71">
        <f t="shared" si="25"/>
        <v>0</v>
      </c>
      <c r="J90" s="71">
        <f t="shared" si="25"/>
        <v>0</v>
      </c>
      <c r="K90" s="71">
        <f t="shared" si="25"/>
        <v>162.74263951000003</v>
      </c>
      <c r="L90" s="71">
        <f t="shared" si="25"/>
        <v>753.33190285999956</v>
      </c>
      <c r="M90" s="71">
        <f t="shared" si="25"/>
        <v>146.37297837999998</v>
      </c>
      <c r="N90" s="71">
        <f t="shared" si="25"/>
        <v>0.58672054000000007</v>
      </c>
      <c r="O90" s="71">
        <f t="shared" si="25"/>
        <v>1310.6745489999998</v>
      </c>
      <c r="P90" s="71">
        <f t="shared" si="25"/>
        <v>1308.7001086999999</v>
      </c>
      <c r="Q90" s="71">
        <f t="shared" si="25"/>
        <v>396.54730151999973</v>
      </c>
      <c r="R90" s="71">
        <f t="shared" si="25"/>
        <v>512.27979361999996</v>
      </c>
      <c r="S90" s="71">
        <f t="shared" si="25"/>
        <v>21.337836850000002</v>
      </c>
      <c r="T90" s="71">
        <f t="shared" si="25"/>
        <v>16.895738229999996</v>
      </c>
      <c r="U90" s="71">
        <f t="shared" si="25"/>
        <v>116.23120703000004</v>
      </c>
      <c r="V90" s="71" t="s">
        <v>217</v>
      </c>
      <c r="W90" s="71">
        <f t="shared" si="25"/>
        <v>17.957835239999991</v>
      </c>
      <c r="X90" s="71">
        <f t="shared" si="25"/>
        <v>34.371816549999998</v>
      </c>
      <c r="Y90" s="71">
        <f t="shared" si="25"/>
        <v>193.07857966000003</v>
      </c>
      <c r="Z90" s="71">
        <f t="shared" si="25"/>
        <v>1.9744403000000001</v>
      </c>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row>
    <row r="91" spans="1:86" s="19" customFormat="1" ht="13.5" customHeight="1">
      <c r="A91" s="74" t="s">
        <v>240</v>
      </c>
      <c r="B91" s="65">
        <f>B32-B31</f>
        <v>300.40794550000146</v>
      </c>
      <c r="C91" s="65">
        <f t="shared" ref="C91:U91" si="26">C32-C31</f>
        <v>316.61886052000136</v>
      </c>
      <c r="D91" s="65">
        <f t="shared" si="26"/>
        <v>2089.4727649400006</v>
      </c>
      <c r="E91" s="65">
        <f t="shared" si="26"/>
        <v>2084.8613805000005</v>
      </c>
      <c r="F91" s="65">
        <f t="shared" si="26"/>
        <v>936.32065805000036</v>
      </c>
      <c r="G91" s="65">
        <f t="shared" si="26"/>
        <v>907.7650665900004</v>
      </c>
      <c r="H91" s="65">
        <f t="shared" si="26"/>
        <v>28.555591460000009</v>
      </c>
      <c r="I91" s="65">
        <f t="shared" si="26"/>
        <v>0</v>
      </c>
      <c r="J91" s="65">
        <f t="shared" si="26"/>
        <v>0</v>
      </c>
      <c r="K91" s="65">
        <f t="shared" si="26"/>
        <v>195.84452728999949</v>
      </c>
      <c r="L91" s="65">
        <f t="shared" si="26"/>
        <v>759.72680455000079</v>
      </c>
      <c r="M91" s="65">
        <f t="shared" si="26"/>
        <v>192.96939060999981</v>
      </c>
      <c r="N91" s="65">
        <f t="shared" si="26"/>
        <v>4.6113844399999993</v>
      </c>
      <c r="O91" s="65">
        <f t="shared" si="26"/>
        <v>1789.0648194399992</v>
      </c>
      <c r="P91" s="65">
        <f t="shared" si="26"/>
        <v>1768.2425199799991</v>
      </c>
      <c r="Q91" s="65">
        <f t="shared" si="26"/>
        <v>541.16320719999976</v>
      </c>
      <c r="R91" s="65">
        <f t="shared" si="26"/>
        <v>633.7778043899998</v>
      </c>
      <c r="S91" s="65">
        <f t="shared" si="26"/>
        <v>37.598040629999986</v>
      </c>
      <c r="T91" s="65">
        <f t="shared" si="26"/>
        <v>15.604429540000016</v>
      </c>
      <c r="U91" s="65">
        <f t="shared" si="26"/>
        <v>145.64753986999992</v>
      </c>
      <c r="V91" s="71" t="s">
        <v>217</v>
      </c>
      <c r="W91" s="65">
        <f t="shared" ref="W91:Z93" si="27">W32-W31</f>
        <v>23.342077429999993</v>
      </c>
      <c r="X91" s="65">
        <f t="shared" si="27"/>
        <v>46.851608209999988</v>
      </c>
      <c r="Y91" s="65">
        <f t="shared" si="27"/>
        <v>324.25781270999983</v>
      </c>
      <c r="Z91" s="65">
        <f t="shared" si="27"/>
        <v>20.82229946</v>
      </c>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row>
    <row r="92" spans="1:86" s="19" customFormat="1" ht="13.5" customHeight="1">
      <c r="A92" s="75" t="s">
        <v>241</v>
      </c>
      <c r="B92" s="71">
        <f>B33-B32</f>
        <v>185.86652116999949</v>
      </c>
      <c r="C92" s="71">
        <f t="shared" ref="C92:U92" si="28">C33-C32</f>
        <v>185.60788384999933</v>
      </c>
      <c r="D92" s="71">
        <f t="shared" si="28"/>
        <v>1756.9554246300004</v>
      </c>
      <c r="E92" s="71">
        <f t="shared" si="28"/>
        <v>1753.9379682100002</v>
      </c>
      <c r="F92" s="71">
        <f t="shared" si="28"/>
        <v>667.0620594700008</v>
      </c>
      <c r="G92" s="71">
        <f t="shared" si="28"/>
        <v>639.04070256000068</v>
      </c>
      <c r="H92" s="71">
        <f t="shared" si="28"/>
        <v>28.021356909999987</v>
      </c>
      <c r="I92" s="71">
        <f t="shared" si="28"/>
        <v>0</v>
      </c>
      <c r="J92" s="71">
        <f t="shared" si="28"/>
        <v>0</v>
      </c>
      <c r="K92" s="71">
        <f t="shared" si="28"/>
        <v>199.5738251700003</v>
      </c>
      <c r="L92" s="71">
        <f t="shared" si="28"/>
        <v>720.63009499999907</v>
      </c>
      <c r="M92" s="71">
        <f t="shared" si="28"/>
        <v>166.67198857000005</v>
      </c>
      <c r="N92" s="71">
        <f t="shared" si="28"/>
        <v>3.0174564200000011</v>
      </c>
      <c r="O92" s="71">
        <f t="shared" si="28"/>
        <v>1571.0889034600009</v>
      </c>
      <c r="P92" s="65">
        <f t="shared" si="28"/>
        <v>1568.3300843600009</v>
      </c>
      <c r="Q92" s="71">
        <f t="shared" si="28"/>
        <v>499.97136661000093</v>
      </c>
      <c r="R92" s="71">
        <f t="shared" si="28"/>
        <v>532.53398145999904</v>
      </c>
      <c r="S92" s="71">
        <f t="shared" si="28"/>
        <v>20.114474650000048</v>
      </c>
      <c r="T92" s="71">
        <f t="shared" si="28"/>
        <v>13.23679812999999</v>
      </c>
      <c r="U92" s="71">
        <f t="shared" si="28"/>
        <v>132.31850297000051</v>
      </c>
      <c r="V92" s="71" t="s">
        <v>217</v>
      </c>
      <c r="W92" s="71">
        <f t="shared" si="27"/>
        <v>22.044043450000011</v>
      </c>
      <c r="X92" s="71">
        <f t="shared" si="27"/>
        <v>51.503036320000049</v>
      </c>
      <c r="Y92" s="71">
        <f t="shared" si="27"/>
        <v>296.60788077000052</v>
      </c>
      <c r="Z92" s="71">
        <f t="shared" si="27"/>
        <v>2.7588191000000002</v>
      </c>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row>
    <row r="93" spans="1:86" s="19" customFormat="1" ht="13.5" customHeight="1">
      <c r="A93" s="73" t="s">
        <v>242</v>
      </c>
      <c r="B93" s="68">
        <f t="shared" ref="B93:U93" si="29">B34-B33</f>
        <v>157.91993421000006</v>
      </c>
      <c r="C93" s="68">
        <f t="shared" si="29"/>
        <v>186.59543285000018</v>
      </c>
      <c r="D93" s="68">
        <f t="shared" si="29"/>
        <v>2048.8037271399999</v>
      </c>
      <c r="E93" s="68">
        <f t="shared" si="29"/>
        <v>2045.4890385099998</v>
      </c>
      <c r="F93" s="68">
        <f t="shared" si="29"/>
        <v>785.54644537999957</v>
      </c>
      <c r="G93" s="68">
        <f t="shared" si="29"/>
        <v>755.30285694999952</v>
      </c>
      <c r="H93" s="68">
        <f t="shared" si="29"/>
        <v>30.243588430000017</v>
      </c>
      <c r="I93" s="68">
        <f t="shared" si="29"/>
        <v>0</v>
      </c>
      <c r="J93" s="68">
        <f t="shared" si="29"/>
        <v>0</v>
      </c>
      <c r="K93" s="68">
        <f t="shared" si="29"/>
        <v>250.10939577000022</v>
      </c>
      <c r="L93" s="68">
        <f t="shared" si="29"/>
        <v>799.28673667999965</v>
      </c>
      <c r="M93" s="68">
        <f t="shared" si="29"/>
        <v>210.54646067999994</v>
      </c>
      <c r="N93" s="68">
        <f t="shared" si="29"/>
        <v>3.3146886300000009</v>
      </c>
      <c r="O93" s="68">
        <f t="shared" si="29"/>
        <v>1890.8837929299998</v>
      </c>
      <c r="P93" s="68">
        <f t="shared" si="29"/>
        <v>1858.8936056599996</v>
      </c>
      <c r="Q93" s="68">
        <f t="shared" si="29"/>
        <v>612.45090243000004</v>
      </c>
      <c r="R93" s="68">
        <f t="shared" si="29"/>
        <v>537.88885470000082</v>
      </c>
      <c r="S93" s="68">
        <f t="shared" si="29"/>
        <v>33.158440799999966</v>
      </c>
      <c r="T93" s="68">
        <f t="shared" si="29"/>
        <v>28.454274540000014</v>
      </c>
      <c r="U93" s="68">
        <f t="shared" si="29"/>
        <v>154.35254677999939</v>
      </c>
      <c r="V93" s="76" t="s">
        <v>217</v>
      </c>
      <c r="W93" s="68">
        <f t="shared" si="27"/>
        <v>30.187647130000009</v>
      </c>
      <c r="X93" s="68">
        <f t="shared" si="27"/>
        <v>71.732273069999991</v>
      </c>
      <c r="Y93" s="68">
        <f t="shared" si="27"/>
        <v>390.66866620999986</v>
      </c>
      <c r="Z93" s="68">
        <f t="shared" si="27"/>
        <v>31.990187270000003</v>
      </c>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row>
    <row r="94" spans="1:86" s="19" customFormat="1" ht="13.5" customHeight="1">
      <c r="A94" s="66" t="s">
        <v>243</v>
      </c>
      <c r="B94" s="71">
        <f>B35</f>
        <v>134.13820120999981</v>
      </c>
      <c r="C94" s="71">
        <f t="shared" ref="C94:Z94" si="30">C35</f>
        <v>132.66713117999984</v>
      </c>
      <c r="D94" s="71">
        <f t="shared" si="30"/>
        <v>1380.4467865999998</v>
      </c>
      <c r="E94" s="71">
        <f t="shared" si="30"/>
        <v>1374.3300261299999</v>
      </c>
      <c r="F94" s="71">
        <f t="shared" si="30"/>
        <v>310.69270009999997</v>
      </c>
      <c r="G94" s="71">
        <f t="shared" si="30"/>
        <v>278.88574679999999</v>
      </c>
      <c r="H94" s="71">
        <f t="shared" si="30"/>
        <v>31.8069533</v>
      </c>
      <c r="I94" s="71">
        <f t="shared" si="30"/>
        <v>0</v>
      </c>
      <c r="J94" s="71">
        <f t="shared" si="30"/>
        <v>0</v>
      </c>
      <c r="K94" s="71">
        <f t="shared" si="30"/>
        <v>192.50604720000001</v>
      </c>
      <c r="L94" s="71">
        <f t="shared" si="30"/>
        <v>723.85172865000004</v>
      </c>
      <c r="M94" s="71">
        <f t="shared" si="30"/>
        <v>147.27955017999994</v>
      </c>
      <c r="N94" s="71">
        <f t="shared" si="30"/>
        <v>6.11676047</v>
      </c>
      <c r="O94" s="71">
        <f t="shared" si="30"/>
        <v>1246.30858539</v>
      </c>
      <c r="P94" s="71">
        <f t="shared" si="30"/>
        <v>1241.66289495</v>
      </c>
      <c r="Q94" s="71">
        <f t="shared" si="30"/>
        <v>394.45726850000017</v>
      </c>
      <c r="R94" s="71">
        <f t="shared" si="30"/>
        <v>519.23056184999984</v>
      </c>
      <c r="S94" s="71">
        <f t="shared" si="30"/>
        <v>15.564235989999993</v>
      </c>
      <c r="T94" s="71">
        <f t="shared" si="30"/>
        <v>14.255626050000002</v>
      </c>
      <c r="U94" s="71">
        <f t="shared" si="30"/>
        <v>106.64074252999998</v>
      </c>
      <c r="V94" s="71" t="s">
        <v>217</v>
      </c>
      <c r="W94" s="71">
        <f t="shared" si="30"/>
        <v>20.853140870000001</v>
      </c>
      <c r="X94" s="71">
        <f t="shared" si="30"/>
        <v>35.022361400000001</v>
      </c>
      <c r="Y94" s="71">
        <f t="shared" si="30"/>
        <v>135.63895776000001</v>
      </c>
      <c r="Z94" s="71">
        <f t="shared" si="30"/>
        <v>4.6456904400000001</v>
      </c>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row>
    <row r="95" spans="1:86" s="19" customFormat="1" ht="13.5" customHeight="1">
      <c r="A95" s="66" t="s">
        <v>244</v>
      </c>
      <c r="B95" s="65">
        <f>B36-B35</f>
        <v>336.51932809999971</v>
      </c>
      <c r="C95" s="65">
        <f t="shared" ref="C95:Z96" si="31">C36-C35</f>
        <v>340.79729543999997</v>
      </c>
      <c r="D95" s="65">
        <f t="shared" si="31"/>
        <v>2087.4547719600005</v>
      </c>
      <c r="E95" s="65">
        <f t="shared" si="31"/>
        <v>2072.1993568100006</v>
      </c>
      <c r="F95" s="65">
        <f t="shared" si="31"/>
        <v>949.84277937000002</v>
      </c>
      <c r="G95" s="65">
        <f t="shared" si="31"/>
        <v>919.25315173000001</v>
      </c>
      <c r="H95" s="65">
        <f t="shared" si="31"/>
        <v>30.589627640000007</v>
      </c>
      <c r="I95" s="65">
        <f t="shared" si="31"/>
        <v>0</v>
      </c>
      <c r="J95" s="65">
        <f t="shared" si="31"/>
        <v>0</v>
      </c>
      <c r="K95" s="65">
        <f t="shared" si="31"/>
        <v>207.33920122000001</v>
      </c>
      <c r="L95" s="65">
        <f t="shared" si="31"/>
        <v>811.69944185000008</v>
      </c>
      <c r="M95" s="65">
        <f t="shared" si="31"/>
        <v>103.31793437000013</v>
      </c>
      <c r="N95" s="65">
        <f t="shared" si="31"/>
        <v>15.255415149999997</v>
      </c>
      <c r="O95" s="65">
        <f t="shared" si="31"/>
        <v>1750.9354438600005</v>
      </c>
      <c r="P95" s="65">
        <f t="shared" si="31"/>
        <v>1731.4020613700004</v>
      </c>
      <c r="Q95" s="65">
        <f t="shared" si="31"/>
        <v>554.26251531999992</v>
      </c>
      <c r="R95" s="65">
        <f t="shared" si="31"/>
        <v>644.21235090000107</v>
      </c>
      <c r="S95" s="65">
        <f t="shared" si="31"/>
        <v>28.184817119999991</v>
      </c>
      <c r="T95" s="65">
        <f t="shared" si="31"/>
        <v>18.712613719999986</v>
      </c>
      <c r="U95" s="65">
        <f t="shared" si="31"/>
        <v>178.52120229999989</v>
      </c>
      <c r="V95" s="71" t="s">
        <v>217</v>
      </c>
      <c r="W95" s="65">
        <f t="shared" si="31"/>
        <v>30.07654329999998</v>
      </c>
      <c r="X95" s="65">
        <f t="shared" si="31"/>
        <v>52.298313789999987</v>
      </c>
      <c r="Y95" s="65">
        <f t="shared" si="31"/>
        <v>225.1337049199997</v>
      </c>
      <c r="Z95" s="65">
        <f t="shared" si="31"/>
        <v>19.533382489999997</v>
      </c>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row>
    <row r="96" spans="1:86" s="19" customFormat="1" ht="13.5" customHeight="1">
      <c r="A96" s="66" t="s">
        <v>245</v>
      </c>
      <c r="B96" s="71">
        <f>B37-B36</f>
        <v>220.10579300000245</v>
      </c>
      <c r="C96" s="71">
        <f t="shared" si="31"/>
        <v>226.35980064000205</v>
      </c>
      <c r="D96" s="71">
        <f t="shared" si="31"/>
        <v>1868.0830849200011</v>
      </c>
      <c r="E96" s="71">
        <f t="shared" si="31"/>
        <v>1869.1898078200006</v>
      </c>
      <c r="F96" s="71">
        <f t="shared" si="31"/>
        <v>767.32935226000018</v>
      </c>
      <c r="G96" s="71">
        <f t="shared" si="31"/>
        <v>741.80696353000008</v>
      </c>
      <c r="H96" s="71">
        <f t="shared" si="31"/>
        <v>25.52238872999996</v>
      </c>
      <c r="I96" s="71">
        <f t="shared" si="31"/>
        <v>0</v>
      </c>
      <c r="J96" s="71">
        <f t="shared" si="31"/>
        <v>0</v>
      </c>
      <c r="K96" s="71">
        <f t="shared" si="31"/>
        <v>216.60696087000002</v>
      </c>
      <c r="L96" s="71">
        <f t="shared" si="31"/>
        <v>764.98072444000013</v>
      </c>
      <c r="M96" s="71">
        <f t="shared" si="31"/>
        <v>120.27277024999998</v>
      </c>
      <c r="N96" s="71">
        <f t="shared" si="31"/>
        <v>-1.1067228999999976</v>
      </c>
      <c r="O96" s="71">
        <f t="shared" si="31"/>
        <v>1647.9772919199986</v>
      </c>
      <c r="P96" s="65">
        <f t="shared" si="31"/>
        <v>1642.8300071799986</v>
      </c>
      <c r="Q96" s="71">
        <f t="shared" si="31"/>
        <v>536.03475590999903</v>
      </c>
      <c r="R96" s="71">
        <f t="shared" si="31"/>
        <v>548.00385765999908</v>
      </c>
      <c r="S96" s="71">
        <f t="shared" si="31"/>
        <v>20.878422010000001</v>
      </c>
      <c r="T96" s="71">
        <f t="shared" si="31"/>
        <v>14.018049540000021</v>
      </c>
      <c r="U96" s="71">
        <f t="shared" si="31"/>
        <v>158.42553379000003</v>
      </c>
      <c r="V96" s="71" t="s">
        <v>217</v>
      </c>
      <c r="W96" s="71">
        <f t="shared" si="31"/>
        <v>27.40408603999996</v>
      </c>
      <c r="X96" s="71">
        <f t="shared" si="31"/>
        <v>67.435921879999952</v>
      </c>
      <c r="Y96" s="71">
        <f t="shared" si="31"/>
        <v>270.62938035000047</v>
      </c>
      <c r="Z96" s="71">
        <f t="shared" si="31"/>
        <v>5.147284740000007</v>
      </c>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row>
    <row r="97" spans="1:86" s="19" customFormat="1" ht="13.5" customHeight="1">
      <c r="A97" s="73" t="s">
        <v>246</v>
      </c>
      <c r="B97" s="68">
        <f t="shared" ref="B97:Z97" si="32">B38-B37</f>
        <v>-60.519929290000618</v>
      </c>
      <c r="C97" s="68">
        <f t="shared" si="32"/>
        <v>-39.438833360000899</v>
      </c>
      <c r="D97" s="68">
        <f t="shared" si="32"/>
        <v>2009.6120205899988</v>
      </c>
      <c r="E97" s="68">
        <f t="shared" si="32"/>
        <v>2006.8425349799991</v>
      </c>
      <c r="F97" s="68">
        <f t="shared" si="32"/>
        <v>755.07284108000044</v>
      </c>
      <c r="G97" s="68">
        <f t="shared" si="32"/>
        <v>724.17595707000032</v>
      </c>
      <c r="H97" s="68">
        <f t="shared" si="32"/>
        <v>30.896884010000036</v>
      </c>
      <c r="I97" s="68">
        <f t="shared" si="32"/>
        <v>0</v>
      </c>
      <c r="J97" s="68">
        <f t="shared" si="32"/>
        <v>0</v>
      </c>
      <c r="K97" s="68">
        <f t="shared" si="32"/>
        <v>244.61658531000012</v>
      </c>
      <c r="L97" s="68">
        <f t="shared" si="32"/>
        <v>836.61527669999941</v>
      </c>
      <c r="M97" s="68">
        <f t="shared" si="32"/>
        <v>170.53783188999972</v>
      </c>
      <c r="N97" s="68">
        <f t="shared" si="32"/>
        <v>2.7694856100000003</v>
      </c>
      <c r="O97" s="68">
        <f t="shared" si="32"/>
        <v>2070.1319498799994</v>
      </c>
      <c r="P97" s="68">
        <f t="shared" si="32"/>
        <v>2046.28136834</v>
      </c>
      <c r="Q97" s="68">
        <f t="shared" si="32"/>
        <v>686.43667500000083</v>
      </c>
      <c r="R97" s="68">
        <f t="shared" si="32"/>
        <v>540.70901828000046</v>
      </c>
      <c r="S97" s="68">
        <f t="shared" si="32"/>
        <v>36.829346210000011</v>
      </c>
      <c r="T97" s="68">
        <f t="shared" si="32"/>
        <v>28.966613309999993</v>
      </c>
      <c r="U97" s="68">
        <f t="shared" si="32"/>
        <v>155.67059105000027</v>
      </c>
      <c r="V97" s="76" t="s">
        <v>217</v>
      </c>
      <c r="W97" s="68">
        <f t="shared" si="32"/>
        <v>48.131465339999963</v>
      </c>
      <c r="X97" s="68">
        <f t="shared" si="32"/>
        <v>92.843984480000046</v>
      </c>
      <c r="Y97" s="68">
        <f t="shared" si="32"/>
        <v>456.69367466999984</v>
      </c>
      <c r="Z97" s="68">
        <f t="shared" si="32"/>
        <v>23.850581539999997</v>
      </c>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row>
    <row r="98" spans="1:86" s="19" customFormat="1" ht="13.5" customHeight="1">
      <c r="A98" s="66" t="s">
        <v>247</v>
      </c>
      <c r="B98" s="72">
        <f t="shared" ref="B98:Z98" si="33">B39</f>
        <v>164.67972239999949</v>
      </c>
      <c r="C98" s="72">
        <f t="shared" si="33"/>
        <v>167.26504805999957</v>
      </c>
      <c r="D98" s="72">
        <f t="shared" si="33"/>
        <v>1549.1413755100002</v>
      </c>
      <c r="E98" s="72">
        <f t="shared" si="33"/>
        <v>1548.8658681500003</v>
      </c>
      <c r="F98" s="72">
        <f t="shared" si="33"/>
        <v>416.50930773000027</v>
      </c>
      <c r="G98" s="72">
        <f t="shared" si="33"/>
        <v>385.22270088000027</v>
      </c>
      <c r="H98" s="72">
        <f t="shared" si="33"/>
        <v>31.286606850000002</v>
      </c>
      <c r="I98" s="72">
        <f t="shared" si="33"/>
        <v>0</v>
      </c>
      <c r="J98" s="72">
        <f t="shared" si="33"/>
        <v>0</v>
      </c>
      <c r="K98" s="72">
        <f t="shared" si="33"/>
        <v>204.10647625000004</v>
      </c>
      <c r="L98" s="72">
        <f t="shared" si="33"/>
        <v>821.55439707000005</v>
      </c>
      <c r="M98" s="72">
        <f t="shared" si="33"/>
        <v>106.69568709999999</v>
      </c>
      <c r="N98" s="72">
        <f t="shared" si="33"/>
        <v>0.27550735999999992</v>
      </c>
      <c r="O98" s="72">
        <f t="shared" si="33"/>
        <v>1384.4616531100007</v>
      </c>
      <c r="P98" s="72">
        <f t="shared" si="33"/>
        <v>1381.6008200900008</v>
      </c>
      <c r="Q98" s="72">
        <f t="shared" si="33"/>
        <v>433.87923669000048</v>
      </c>
      <c r="R98" s="72">
        <f t="shared" si="33"/>
        <v>519.88249334</v>
      </c>
      <c r="S98" s="72">
        <f t="shared" si="33"/>
        <v>12.600903369999997</v>
      </c>
      <c r="T98" s="72">
        <f t="shared" si="33"/>
        <v>8.8774713400000014</v>
      </c>
      <c r="U98" s="72">
        <f t="shared" si="33"/>
        <v>132.36779167000006</v>
      </c>
      <c r="V98" s="72" t="s">
        <v>217</v>
      </c>
      <c r="W98" s="72">
        <f t="shared" si="33"/>
        <v>24.933017380000013</v>
      </c>
      <c r="X98" s="72">
        <f t="shared" si="33"/>
        <v>48.918786690000005</v>
      </c>
      <c r="Y98" s="72">
        <f t="shared" si="33"/>
        <v>200.14111961000015</v>
      </c>
      <c r="Z98" s="72">
        <f t="shared" si="33"/>
        <v>2.8608330200000003</v>
      </c>
    </row>
    <row r="99" spans="1:86" s="19" customFormat="1" ht="13.5" customHeight="1">
      <c r="A99" s="66" t="s">
        <v>248</v>
      </c>
      <c r="B99" s="65">
        <f>B40-B39</f>
        <v>251.99781714000096</v>
      </c>
      <c r="C99" s="65">
        <f t="shared" ref="C99:Z101" si="34">C40-C39</f>
        <v>273.61749671000098</v>
      </c>
      <c r="D99" s="65">
        <f t="shared" si="34"/>
        <v>2143.2738819199999</v>
      </c>
      <c r="E99" s="65">
        <f t="shared" si="34"/>
        <v>2142.4875624400001</v>
      </c>
      <c r="F99" s="65">
        <f t="shared" si="34"/>
        <v>976.00832521999973</v>
      </c>
      <c r="G99" s="65">
        <f t="shared" si="34"/>
        <v>942.0245242799997</v>
      </c>
      <c r="H99" s="65">
        <f t="shared" si="34"/>
        <v>33.983800940000009</v>
      </c>
      <c r="I99" s="65">
        <f t="shared" si="34"/>
        <v>0</v>
      </c>
      <c r="J99" s="65">
        <f t="shared" si="34"/>
        <v>0</v>
      </c>
      <c r="K99" s="65">
        <f t="shared" si="34"/>
        <v>206.97978630999992</v>
      </c>
      <c r="L99" s="65">
        <f t="shared" si="34"/>
        <v>807.36809042000004</v>
      </c>
      <c r="M99" s="65">
        <f t="shared" si="34"/>
        <v>152.13136048999996</v>
      </c>
      <c r="N99" s="65">
        <f t="shared" si="34"/>
        <v>0.78631947999999974</v>
      </c>
      <c r="O99" s="65">
        <f t="shared" si="34"/>
        <v>1891.2760647799989</v>
      </c>
      <c r="P99" s="65">
        <f t="shared" si="34"/>
        <v>1868.8700657299989</v>
      </c>
      <c r="Q99" s="65">
        <f t="shared" si="34"/>
        <v>573.02509197999939</v>
      </c>
      <c r="R99" s="65">
        <f t="shared" si="34"/>
        <v>638.81030653999994</v>
      </c>
      <c r="S99" s="65">
        <f t="shared" si="34"/>
        <v>22.608087679999997</v>
      </c>
      <c r="T99" s="65">
        <f t="shared" si="34"/>
        <v>32.651446759999999</v>
      </c>
      <c r="U99" s="65">
        <f t="shared" si="34"/>
        <v>170.40378265999996</v>
      </c>
      <c r="V99" s="72" t="s">
        <v>217</v>
      </c>
      <c r="W99" s="65">
        <f t="shared" si="34"/>
        <v>37.464912879999986</v>
      </c>
      <c r="X99" s="65">
        <f t="shared" si="34"/>
        <v>61.760310419999996</v>
      </c>
      <c r="Y99" s="65">
        <f t="shared" si="34"/>
        <v>332.14612680999971</v>
      </c>
      <c r="Z99" s="65">
        <f t="shared" si="34"/>
        <v>22.405999050000002</v>
      </c>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row>
    <row r="100" spans="1:86" s="19" customFormat="1" ht="13.5" customHeight="1">
      <c r="A100" s="75" t="s">
        <v>249</v>
      </c>
      <c r="B100" s="65">
        <f>B41-B40</f>
        <v>113.65347099999917</v>
      </c>
      <c r="C100" s="65">
        <f t="shared" si="34"/>
        <v>110.98387779999894</v>
      </c>
      <c r="D100" s="65">
        <f t="shared" si="34"/>
        <v>1988.2384953799988</v>
      </c>
      <c r="E100" s="65">
        <f t="shared" si="34"/>
        <v>1984.1112025699986</v>
      </c>
      <c r="F100" s="65">
        <f t="shared" si="34"/>
        <v>861.05366455999956</v>
      </c>
      <c r="G100" s="65">
        <f t="shared" si="34"/>
        <v>830.99869677999982</v>
      </c>
      <c r="H100" s="65">
        <f t="shared" si="34"/>
        <v>30.054967779999998</v>
      </c>
      <c r="I100" s="65">
        <f t="shared" si="34"/>
        <v>0</v>
      </c>
      <c r="J100" s="65">
        <f t="shared" si="34"/>
        <v>0</v>
      </c>
      <c r="K100" s="65">
        <f t="shared" si="34"/>
        <v>215.37620067000017</v>
      </c>
      <c r="L100" s="65">
        <f t="shared" si="34"/>
        <v>760.53509179999946</v>
      </c>
      <c r="M100" s="65">
        <f t="shared" si="34"/>
        <v>147.14624554</v>
      </c>
      <c r="N100" s="65">
        <f t="shared" si="34"/>
        <v>4.1272928100000001</v>
      </c>
      <c r="O100" s="65">
        <f t="shared" si="34"/>
        <v>1874.5850243799996</v>
      </c>
      <c r="P100" s="65">
        <f t="shared" si="34"/>
        <v>1873.1273247699996</v>
      </c>
      <c r="Q100" s="65">
        <f t="shared" si="34"/>
        <v>575.04158100999973</v>
      </c>
      <c r="R100" s="65">
        <f t="shared" si="34"/>
        <v>551.60709377999979</v>
      </c>
      <c r="S100" s="65">
        <f t="shared" si="34"/>
        <v>12.966870049999997</v>
      </c>
      <c r="T100" s="65">
        <f t="shared" si="34"/>
        <v>36.892451919999999</v>
      </c>
      <c r="U100" s="65">
        <f t="shared" si="34"/>
        <v>173.01422751000007</v>
      </c>
      <c r="V100" s="72" t="s">
        <v>217</v>
      </c>
      <c r="W100" s="65">
        <f t="shared" si="34"/>
        <v>27.702749900000001</v>
      </c>
      <c r="X100" s="65">
        <f t="shared" si="34"/>
        <v>89.904333309999984</v>
      </c>
      <c r="Y100" s="65">
        <f t="shared" si="34"/>
        <v>405.99801729000012</v>
      </c>
      <c r="Z100" s="65">
        <f t="shared" si="34"/>
        <v>1.4576996099999917</v>
      </c>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row>
    <row r="101" spans="1:86" s="67" customFormat="1" ht="13.5" customHeight="1">
      <c r="A101" s="69" t="s">
        <v>250</v>
      </c>
      <c r="B101" s="68">
        <f>B42-B41</f>
        <v>-97.908719259999089</v>
      </c>
      <c r="C101" s="68">
        <f t="shared" si="34"/>
        <v>-77.890136959998927</v>
      </c>
      <c r="D101" s="68">
        <f t="shared" si="34"/>
        <v>2073.7121393400012</v>
      </c>
      <c r="E101" s="68">
        <f t="shared" si="34"/>
        <v>2071.054844270001</v>
      </c>
      <c r="F101" s="68">
        <f t="shared" si="34"/>
        <v>776.45915361000061</v>
      </c>
      <c r="G101" s="68">
        <f t="shared" si="34"/>
        <v>739.49030432000018</v>
      </c>
      <c r="H101" s="68">
        <f t="shared" si="34"/>
        <v>36.96884928999998</v>
      </c>
      <c r="I101" s="68">
        <f t="shared" si="34"/>
        <v>0</v>
      </c>
      <c r="J101" s="68">
        <f t="shared" si="34"/>
        <v>0</v>
      </c>
      <c r="K101" s="68">
        <f t="shared" si="34"/>
        <v>258.96757635999973</v>
      </c>
      <c r="L101" s="68">
        <f t="shared" si="34"/>
        <v>858.00784691000081</v>
      </c>
      <c r="M101" s="68">
        <f t="shared" si="34"/>
        <v>177.62026738999981</v>
      </c>
      <c r="N101" s="68">
        <f t="shared" si="34"/>
        <v>2.6572950700000009</v>
      </c>
      <c r="O101" s="68">
        <f t="shared" si="34"/>
        <v>2171.6208586000002</v>
      </c>
      <c r="P101" s="68">
        <f t="shared" si="34"/>
        <v>2148.9449812299999</v>
      </c>
      <c r="Q101" s="68">
        <f t="shared" si="34"/>
        <v>628.91675359999954</v>
      </c>
      <c r="R101" s="68">
        <f t="shared" si="34"/>
        <v>609.75269269000046</v>
      </c>
      <c r="S101" s="68">
        <f t="shared" si="34"/>
        <v>28.791007890000003</v>
      </c>
      <c r="T101" s="68">
        <f t="shared" si="34"/>
        <v>33.991349560000003</v>
      </c>
      <c r="U101" s="68">
        <f t="shared" si="34"/>
        <v>159.57534203</v>
      </c>
      <c r="V101" s="76" t="s">
        <v>217</v>
      </c>
      <c r="W101" s="68">
        <f t="shared" si="34"/>
        <v>41.281767750000029</v>
      </c>
      <c r="X101" s="68">
        <f t="shared" si="34"/>
        <v>85.964791640000072</v>
      </c>
      <c r="Y101" s="68">
        <f t="shared" si="34"/>
        <v>560.67127606999975</v>
      </c>
      <c r="Z101" s="68">
        <f t="shared" si="34"/>
        <v>22.675877370000013</v>
      </c>
    </row>
    <row r="102" spans="1:86" s="19" customFormat="1" ht="13.5" customHeight="1">
      <c r="A102" s="66" t="s">
        <v>251</v>
      </c>
      <c r="B102" s="72">
        <f t="shared" ref="B102:U102" si="35">B43</f>
        <v>83.325480920000018</v>
      </c>
      <c r="C102" s="72">
        <f t="shared" si="35"/>
        <v>84.322866960000056</v>
      </c>
      <c r="D102" s="72">
        <f t="shared" si="35"/>
        <v>1507.9198800299998</v>
      </c>
      <c r="E102" s="72">
        <f t="shared" si="35"/>
        <v>1507.1295626399999</v>
      </c>
      <c r="F102" s="72">
        <f t="shared" si="35"/>
        <v>402.10672022999995</v>
      </c>
      <c r="G102" s="72">
        <f t="shared" si="35"/>
        <v>367.68720659999997</v>
      </c>
      <c r="H102" s="72">
        <f t="shared" si="35"/>
        <v>34.419513629999997</v>
      </c>
      <c r="I102" s="72">
        <f t="shared" si="35"/>
        <v>0</v>
      </c>
      <c r="J102" s="72">
        <f t="shared" si="35"/>
        <v>0</v>
      </c>
      <c r="K102" s="72">
        <f t="shared" si="35"/>
        <v>200.516367</v>
      </c>
      <c r="L102" s="72">
        <f t="shared" si="35"/>
        <v>775.73886406999998</v>
      </c>
      <c r="M102" s="72">
        <f t="shared" si="35"/>
        <v>128.76761133999997</v>
      </c>
      <c r="N102" s="72">
        <f t="shared" si="35"/>
        <v>0.79031739000000001</v>
      </c>
      <c r="O102" s="72">
        <f t="shared" si="35"/>
        <v>1424.5943991099998</v>
      </c>
      <c r="P102" s="72">
        <f t="shared" si="35"/>
        <v>1422.8066956799998</v>
      </c>
      <c r="Q102" s="72">
        <f t="shared" si="35"/>
        <v>423.62758422999997</v>
      </c>
      <c r="R102" s="72">
        <f t="shared" si="35"/>
        <v>518.57496101000004</v>
      </c>
      <c r="S102" s="72">
        <f t="shared" si="35"/>
        <v>10.788395510000001</v>
      </c>
      <c r="T102" s="72">
        <f t="shared" si="35"/>
        <v>14.761056880000002</v>
      </c>
      <c r="U102" s="72">
        <f t="shared" si="35"/>
        <v>132.20067572000002</v>
      </c>
      <c r="V102" s="72" t="s">
        <v>217</v>
      </c>
      <c r="W102" s="72">
        <f>W43</f>
        <v>72.003668549999986</v>
      </c>
      <c r="X102" s="72">
        <f>X43</f>
        <v>39.27890713</v>
      </c>
      <c r="Y102" s="72">
        <f>Y43</f>
        <v>211.57144665000001</v>
      </c>
      <c r="Z102" s="72">
        <f>Z43</f>
        <v>1.7877034300000001</v>
      </c>
    </row>
    <row r="103" spans="1:86" s="19" customFormat="1" ht="13.5" customHeight="1">
      <c r="A103" s="75" t="s">
        <v>252</v>
      </c>
      <c r="B103" s="106">
        <f t="shared" ref="B103:C105" si="36">B44-B43</f>
        <v>286.45722357000091</v>
      </c>
      <c r="C103" s="72">
        <f t="shared" si="36"/>
        <v>303.2159550000008</v>
      </c>
      <c r="D103" s="72">
        <f t="shared" ref="D103:Z105" si="37">D44-D43</f>
        <v>2193.454885520001</v>
      </c>
      <c r="E103" s="72">
        <f t="shared" si="37"/>
        <v>2193.1312523100005</v>
      </c>
      <c r="F103" s="72">
        <f t="shared" si="37"/>
        <v>1036.0749315700009</v>
      </c>
      <c r="G103" s="72">
        <f t="shared" si="37"/>
        <v>995.9636047700011</v>
      </c>
      <c r="H103" s="72">
        <f t="shared" si="37"/>
        <v>40.111326800000001</v>
      </c>
      <c r="I103" s="72">
        <f t="shared" si="37"/>
        <v>0</v>
      </c>
      <c r="J103" s="72">
        <f t="shared" si="37"/>
        <v>0</v>
      </c>
      <c r="K103" s="72">
        <f t="shared" si="37"/>
        <v>210.45351203999996</v>
      </c>
      <c r="L103" s="72">
        <f t="shared" si="37"/>
        <v>804.61955195999997</v>
      </c>
      <c r="M103" s="72">
        <f t="shared" si="37"/>
        <v>141.98325673999989</v>
      </c>
      <c r="N103" s="72">
        <f t="shared" si="37"/>
        <v>0.32363320999999989</v>
      </c>
      <c r="O103" s="72">
        <f t="shared" si="37"/>
        <v>1906.9976619499998</v>
      </c>
      <c r="P103" s="72">
        <f t="shared" si="37"/>
        <v>1889.9152973099999</v>
      </c>
      <c r="Q103" s="72">
        <f t="shared" si="37"/>
        <v>563.83337344999995</v>
      </c>
      <c r="R103" s="72">
        <f t="shared" si="37"/>
        <v>654.26690389999987</v>
      </c>
      <c r="S103" s="72">
        <f t="shared" si="37"/>
        <v>17.96227927</v>
      </c>
      <c r="T103" s="72">
        <f t="shared" si="37"/>
        <v>27.668008750000002</v>
      </c>
      <c r="U103" s="72">
        <f t="shared" si="37"/>
        <v>180.87625261999997</v>
      </c>
      <c r="V103" s="72" t="s">
        <v>217</v>
      </c>
      <c r="W103" s="72">
        <f t="shared" si="37"/>
        <v>38.494527770000019</v>
      </c>
      <c r="X103" s="72">
        <f t="shared" si="37"/>
        <v>56.550339869999995</v>
      </c>
      <c r="Y103" s="72">
        <f t="shared" si="37"/>
        <v>350.26361168000017</v>
      </c>
      <c r="Z103" s="72">
        <f t="shared" si="37"/>
        <v>17.082364639999998</v>
      </c>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row>
    <row r="104" spans="1:86" s="19" customFormat="1" ht="13.5" customHeight="1">
      <c r="A104" s="75" t="s">
        <v>253</v>
      </c>
      <c r="B104" s="106">
        <f t="shared" si="36"/>
        <v>226.5953955100008</v>
      </c>
      <c r="C104" s="72">
        <f t="shared" si="36"/>
        <v>230.89238567000029</v>
      </c>
      <c r="D104" s="72">
        <f t="shared" si="37"/>
        <v>2082.3252428500014</v>
      </c>
      <c r="E104" s="72">
        <f t="shared" si="37"/>
        <v>2080.797235980001</v>
      </c>
      <c r="F104" s="72">
        <f t="shared" si="37"/>
        <v>912.66102742000021</v>
      </c>
      <c r="G104" s="72">
        <f t="shared" si="37"/>
        <v>879.38172884000005</v>
      </c>
      <c r="H104" s="72">
        <f t="shared" si="37"/>
        <v>33.279298580000003</v>
      </c>
      <c r="I104" s="72">
        <f t="shared" si="37"/>
        <v>0</v>
      </c>
      <c r="J104" s="72">
        <f t="shared" si="37"/>
        <v>0</v>
      </c>
      <c r="K104" s="72">
        <f t="shared" si="37"/>
        <v>235.9409319200002</v>
      </c>
      <c r="L104" s="72">
        <f t="shared" si="37"/>
        <v>787.53669192999973</v>
      </c>
      <c r="M104" s="72">
        <f t="shared" si="37"/>
        <v>144.65858471000058</v>
      </c>
      <c r="N104" s="72">
        <f t="shared" si="37"/>
        <v>1.5280068699999996</v>
      </c>
      <c r="O104" s="72">
        <f t="shared" si="37"/>
        <v>1855.7298473400006</v>
      </c>
      <c r="P104" s="72">
        <f t="shared" si="37"/>
        <v>1849.9048503100007</v>
      </c>
      <c r="Q104" s="72">
        <f t="shared" si="37"/>
        <v>542.47328026999992</v>
      </c>
      <c r="R104" s="72">
        <f t="shared" si="37"/>
        <v>562.37185670000031</v>
      </c>
      <c r="S104" s="72">
        <f t="shared" si="37"/>
        <v>42.331597920000007</v>
      </c>
      <c r="T104" s="72">
        <f t="shared" si="37"/>
        <v>19.20453908999999</v>
      </c>
      <c r="U104" s="72">
        <f t="shared" si="37"/>
        <v>172.84762439999997</v>
      </c>
      <c r="V104" s="72" t="s">
        <v>217</v>
      </c>
      <c r="W104" s="72">
        <f t="shared" si="37"/>
        <v>29.721652320000004</v>
      </c>
      <c r="X104" s="72">
        <f t="shared" si="37"/>
        <v>49.755743109999983</v>
      </c>
      <c r="Y104" s="72">
        <f t="shared" si="37"/>
        <v>431.19855649999988</v>
      </c>
      <c r="Z104" s="72">
        <f t="shared" si="37"/>
        <v>5.8249970300000022</v>
      </c>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row>
    <row r="105" spans="1:86" s="67" customFormat="1" ht="13.5" customHeight="1">
      <c r="A105" s="69" t="s">
        <v>254</v>
      </c>
      <c r="B105" s="114">
        <f t="shared" si="36"/>
        <v>-178.79565858000296</v>
      </c>
      <c r="C105" s="76">
        <f t="shared" si="36"/>
        <v>-162.82080454000243</v>
      </c>
      <c r="D105" s="76">
        <f t="shared" si="37"/>
        <v>2217.5698557299966</v>
      </c>
      <c r="E105" s="76">
        <f t="shared" si="37"/>
        <v>2216.6881315599967</v>
      </c>
      <c r="F105" s="76">
        <f t="shared" si="37"/>
        <v>899.36498268999867</v>
      </c>
      <c r="G105" s="76">
        <f t="shared" si="37"/>
        <v>857.27464632999863</v>
      </c>
      <c r="H105" s="76">
        <f t="shared" si="37"/>
        <v>42.090336360000009</v>
      </c>
      <c r="I105" s="76">
        <f t="shared" si="37"/>
        <v>0</v>
      </c>
      <c r="J105" s="76">
        <f t="shared" si="37"/>
        <v>0</v>
      </c>
      <c r="K105" s="76">
        <f t="shared" si="37"/>
        <v>264.51937346999989</v>
      </c>
      <c r="L105" s="76">
        <f t="shared" si="37"/>
        <v>830.6680118499994</v>
      </c>
      <c r="M105" s="76">
        <f t="shared" si="37"/>
        <v>222.13576354999958</v>
      </c>
      <c r="N105" s="76">
        <f t="shared" si="37"/>
        <v>0.88172417000000047</v>
      </c>
      <c r="O105" s="76">
        <f t="shared" si="37"/>
        <v>2396.3655143099995</v>
      </c>
      <c r="P105" s="76">
        <f t="shared" si="37"/>
        <v>2379.5089360999991</v>
      </c>
      <c r="Q105" s="76">
        <f t="shared" si="37"/>
        <v>694.93094208000002</v>
      </c>
      <c r="R105" s="76">
        <f t="shared" si="37"/>
        <v>711.71657738999988</v>
      </c>
      <c r="S105" s="76">
        <f t="shared" si="37"/>
        <v>21.123983809999999</v>
      </c>
      <c r="T105" s="76">
        <f t="shared" si="37"/>
        <v>48.922830090000005</v>
      </c>
      <c r="U105" s="76">
        <f t="shared" si="37"/>
        <v>196.91023059000008</v>
      </c>
      <c r="V105" s="76" t="s">
        <v>217</v>
      </c>
      <c r="W105" s="76">
        <f t="shared" si="37"/>
        <v>45.136197270000196</v>
      </c>
      <c r="X105" s="76">
        <f t="shared" si="37"/>
        <v>85.967878180000071</v>
      </c>
      <c r="Y105" s="76">
        <f t="shared" si="37"/>
        <v>574.8002966900001</v>
      </c>
      <c r="Z105" s="76">
        <f t="shared" si="37"/>
        <v>16.856578210000002</v>
      </c>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row>
    <row r="106" spans="1:86" s="67" customFormat="1" ht="13.5" customHeight="1">
      <c r="A106" s="66" t="s">
        <v>255</v>
      </c>
      <c r="B106" s="72">
        <f>B47</f>
        <v>178.53148175000001</v>
      </c>
      <c r="C106" s="72">
        <f t="shared" ref="C106:Z106" si="38">C47</f>
        <v>182.36608786000011</v>
      </c>
      <c r="D106" s="72">
        <f t="shared" si="38"/>
        <v>1703.15647704</v>
      </c>
      <c r="E106" s="72">
        <f t="shared" si="38"/>
        <v>1702.9644292200001</v>
      </c>
      <c r="F106" s="72">
        <f t="shared" si="38"/>
        <v>439.87806838999995</v>
      </c>
      <c r="G106" s="72">
        <f t="shared" si="38"/>
        <v>400.18968250999995</v>
      </c>
      <c r="H106" s="72">
        <f t="shared" si="38"/>
        <v>39.688385879999998</v>
      </c>
      <c r="I106" s="72">
        <f t="shared" si="38"/>
        <v>0</v>
      </c>
      <c r="J106" s="72">
        <f t="shared" si="38"/>
        <v>0</v>
      </c>
      <c r="K106" s="72">
        <f t="shared" si="38"/>
        <v>211.95790765999999</v>
      </c>
      <c r="L106" s="72">
        <f t="shared" si="38"/>
        <v>838.64845441000011</v>
      </c>
      <c r="M106" s="72">
        <f t="shared" si="38"/>
        <v>212.47999876000003</v>
      </c>
      <c r="N106" s="72">
        <f t="shared" si="38"/>
        <v>0.19204782000000001</v>
      </c>
      <c r="O106" s="72">
        <f t="shared" si="38"/>
        <v>1524.62499529</v>
      </c>
      <c r="P106" s="72">
        <f t="shared" si="38"/>
        <v>1520.5983413599999</v>
      </c>
      <c r="Q106" s="72">
        <f t="shared" si="38"/>
        <v>462.39953304999995</v>
      </c>
      <c r="R106" s="72">
        <f t="shared" si="38"/>
        <v>556.71166733000007</v>
      </c>
      <c r="S106" s="72">
        <f t="shared" si="38"/>
        <v>10.26808763</v>
      </c>
      <c r="T106" s="72">
        <f t="shared" si="38"/>
        <v>15.713508159999998</v>
      </c>
      <c r="U106" s="72">
        <f t="shared" si="38"/>
        <v>145.99316687999999</v>
      </c>
      <c r="V106" s="71" t="s">
        <v>217</v>
      </c>
      <c r="W106" s="72">
        <f t="shared" si="38"/>
        <v>25.254832400000002</v>
      </c>
      <c r="X106" s="72">
        <f t="shared" si="38"/>
        <v>49.957831219999996</v>
      </c>
      <c r="Y106" s="72">
        <f t="shared" si="38"/>
        <v>254.29971469000003</v>
      </c>
      <c r="Z106" s="72">
        <f t="shared" si="38"/>
        <v>4.0266539299999993</v>
      </c>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row>
    <row r="107" spans="1:86" s="19" customFormat="1" ht="13.5" customHeight="1">
      <c r="A107" s="75" t="s">
        <v>256</v>
      </c>
      <c r="B107" s="72">
        <f>B48-B47</f>
        <v>479.20283612000117</v>
      </c>
      <c r="C107" s="72">
        <f t="shared" ref="C107:Z121" si="39">C48-C47</f>
        <v>491.6517818900013</v>
      </c>
      <c r="D107" s="72">
        <f t="shared" si="39"/>
        <v>2488.5735738900003</v>
      </c>
      <c r="E107" s="72">
        <f t="shared" si="39"/>
        <v>2488.2943407000002</v>
      </c>
      <c r="F107" s="72">
        <f t="shared" si="39"/>
        <v>1050.51932928</v>
      </c>
      <c r="G107" s="72">
        <f t="shared" si="39"/>
        <v>999.58682597999996</v>
      </c>
      <c r="H107" s="72">
        <f t="shared" si="39"/>
        <v>50.932503300000008</v>
      </c>
      <c r="I107" s="72">
        <f t="shared" si="39"/>
        <v>0</v>
      </c>
      <c r="J107" s="72">
        <f t="shared" si="39"/>
        <v>0</v>
      </c>
      <c r="K107" s="72">
        <f t="shared" si="39"/>
        <v>227.09112293999999</v>
      </c>
      <c r="L107" s="72">
        <f t="shared" si="39"/>
        <v>837.42581844000006</v>
      </c>
      <c r="M107" s="72">
        <f t="shared" si="39"/>
        <v>373.25807004000012</v>
      </c>
      <c r="N107" s="72">
        <f t="shared" si="39"/>
        <v>0.27923319000000002</v>
      </c>
      <c r="O107" s="72">
        <f t="shared" si="39"/>
        <v>2009.3707377699991</v>
      </c>
      <c r="P107" s="72">
        <f t="shared" si="39"/>
        <v>1996.6425588099989</v>
      </c>
      <c r="Q107" s="72">
        <f t="shared" si="39"/>
        <v>571.31284356999981</v>
      </c>
      <c r="R107" s="72">
        <f t="shared" si="39"/>
        <v>707.11446407999972</v>
      </c>
      <c r="S107" s="72">
        <f t="shared" si="39"/>
        <v>16.825129570000001</v>
      </c>
      <c r="T107" s="72">
        <f t="shared" si="39"/>
        <v>27.949659959999998</v>
      </c>
      <c r="U107" s="72">
        <f t="shared" si="39"/>
        <v>197.02250931000003</v>
      </c>
      <c r="V107" s="71" t="s">
        <v>217</v>
      </c>
      <c r="W107" s="72">
        <f t="shared" si="39"/>
        <v>35.629711979999996</v>
      </c>
      <c r="X107" s="72">
        <f t="shared" si="39"/>
        <v>74.258638880000007</v>
      </c>
      <c r="Y107" s="72">
        <f t="shared" si="39"/>
        <v>366.52960146000004</v>
      </c>
      <c r="Z107" s="72">
        <f t="shared" si="39"/>
        <v>12.728178960000005</v>
      </c>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row>
    <row r="108" spans="1:86" s="62" customFormat="1" ht="13.5" customHeight="1">
      <c r="A108" s="75" t="s">
        <v>257</v>
      </c>
      <c r="B108" s="72">
        <f>B49-B48</f>
        <v>164.70264102999681</v>
      </c>
      <c r="C108" s="72">
        <f t="shared" si="39"/>
        <v>166.7039767599972</v>
      </c>
      <c r="D108" s="72">
        <f t="shared" si="39"/>
        <v>2114.0786567799978</v>
      </c>
      <c r="E108" s="72">
        <f t="shared" si="39"/>
        <v>2112.9577677699981</v>
      </c>
      <c r="F108" s="72">
        <f t="shared" si="39"/>
        <v>897.89093803999867</v>
      </c>
      <c r="G108" s="72">
        <f t="shared" si="39"/>
        <v>863.15121215999875</v>
      </c>
      <c r="H108" s="72">
        <f t="shared" si="39"/>
        <v>34.739725879999995</v>
      </c>
      <c r="I108" s="72">
        <f t="shared" si="39"/>
        <v>0</v>
      </c>
      <c r="J108" s="72">
        <f t="shared" si="39"/>
        <v>0</v>
      </c>
      <c r="K108" s="72">
        <f t="shared" si="39"/>
        <v>232.99539114999999</v>
      </c>
      <c r="L108" s="72">
        <f t="shared" si="39"/>
        <v>804.2865914599995</v>
      </c>
      <c r="M108" s="72">
        <f t="shared" si="39"/>
        <v>177.78484711999999</v>
      </c>
      <c r="N108" s="72">
        <f t="shared" si="39"/>
        <v>1.12088901</v>
      </c>
      <c r="O108" s="72">
        <f t="shared" si="39"/>
        <v>1949.376015750001</v>
      </c>
      <c r="P108" s="72">
        <f t="shared" si="39"/>
        <v>1946.2537910100009</v>
      </c>
      <c r="Q108" s="72">
        <f t="shared" si="39"/>
        <v>577.63497989000007</v>
      </c>
      <c r="R108" s="72">
        <f t="shared" si="39"/>
        <v>608.85870671000021</v>
      </c>
      <c r="S108" s="72">
        <f t="shared" si="39"/>
        <v>9.282773989999999</v>
      </c>
      <c r="T108" s="72">
        <f t="shared" si="39"/>
        <v>61.718640910000005</v>
      </c>
      <c r="U108" s="72">
        <f t="shared" si="39"/>
        <v>192.25922426999989</v>
      </c>
      <c r="V108" s="71" t="s">
        <v>217</v>
      </c>
      <c r="W108" s="72">
        <f t="shared" si="39"/>
        <v>33.229638230000006</v>
      </c>
      <c r="X108" s="72">
        <f t="shared" si="39"/>
        <v>88.748201260000016</v>
      </c>
      <c r="Y108" s="72">
        <f t="shared" si="39"/>
        <v>374.52162574999954</v>
      </c>
      <c r="Z108" s="72">
        <f t="shared" si="39"/>
        <v>3.1222247399999929</v>
      </c>
    </row>
    <row r="109" spans="1:86" s="67" customFormat="1" ht="13.5" customHeight="1">
      <c r="A109" s="69" t="s">
        <v>258</v>
      </c>
      <c r="B109" s="76">
        <f>B50-B49</f>
        <v>-281.39831250000043</v>
      </c>
      <c r="C109" s="76">
        <f t="shared" si="39"/>
        <v>-270.56795685000088</v>
      </c>
      <c r="D109" s="76">
        <f t="shared" si="39"/>
        <v>2351.4789923300004</v>
      </c>
      <c r="E109" s="76">
        <f t="shared" si="39"/>
        <v>2348.9279802600004</v>
      </c>
      <c r="F109" s="76">
        <f t="shared" si="39"/>
        <v>919.68377061000137</v>
      </c>
      <c r="G109" s="76">
        <f t="shared" si="39"/>
        <v>879.11381064000125</v>
      </c>
      <c r="H109" s="76">
        <f t="shared" si="39"/>
        <v>40.569959969999999</v>
      </c>
      <c r="I109" s="76">
        <f t="shared" si="39"/>
        <v>0</v>
      </c>
      <c r="J109" s="76">
        <f t="shared" si="39"/>
        <v>0</v>
      </c>
      <c r="K109" s="76">
        <f t="shared" si="39"/>
        <v>276.0505282900001</v>
      </c>
      <c r="L109" s="76">
        <f t="shared" si="39"/>
        <v>876.64329118000069</v>
      </c>
      <c r="M109" s="76">
        <f t="shared" si="39"/>
        <v>276.55039017999923</v>
      </c>
      <c r="N109" s="76">
        <f t="shared" si="39"/>
        <v>2.5510120699999996</v>
      </c>
      <c r="O109" s="76">
        <f t="shared" si="39"/>
        <v>2632.8773048300009</v>
      </c>
      <c r="P109" s="76">
        <f t="shared" si="39"/>
        <v>2619.4959371100013</v>
      </c>
      <c r="Q109" s="76">
        <f t="shared" si="39"/>
        <v>729.68812356000035</v>
      </c>
      <c r="R109" s="76">
        <f t="shared" si="39"/>
        <v>763.04805274000023</v>
      </c>
      <c r="S109" s="76">
        <f t="shared" si="39"/>
        <v>20.356393569999994</v>
      </c>
      <c r="T109" s="76">
        <f t="shared" si="39"/>
        <v>46.679911699999991</v>
      </c>
      <c r="U109" s="76">
        <f t="shared" si="39"/>
        <v>229.95296426000016</v>
      </c>
      <c r="V109" s="84" t="s">
        <v>217</v>
      </c>
      <c r="W109" s="76">
        <f t="shared" si="39"/>
        <v>56.610733470000014</v>
      </c>
      <c r="X109" s="76">
        <f t="shared" si="39"/>
        <v>100.44370523000003</v>
      </c>
      <c r="Y109" s="76">
        <f t="shared" si="39"/>
        <v>672.71605258000056</v>
      </c>
      <c r="Z109" s="76">
        <f t="shared" si="39"/>
        <v>13.38136772</v>
      </c>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row>
    <row r="110" spans="1:86" s="19" customFormat="1" ht="13.5" customHeight="1">
      <c r="A110" s="75" t="s">
        <v>260</v>
      </c>
      <c r="B110" s="72">
        <f>B51</f>
        <v>116.80285166345629</v>
      </c>
      <c r="C110" s="72">
        <f t="shared" ref="C110:Z110" si="40">C51</f>
        <v>119.37087466442085</v>
      </c>
      <c r="D110" s="72">
        <f t="shared" si="40"/>
        <v>1676.9861221194367</v>
      </c>
      <c r="E110" s="72">
        <f t="shared" si="40"/>
        <v>1676.7543485080475</v>
      </c>
      <c r="F110" s="72">
        <f t="shared" si="40"/>
        <v>431.38701707418488</v>
      </c>
      <c r="G110" s="72">
        <f t="shared" si="40"/>
        <v>417.49373084228102</v>
      </c>
      <c r="H110" s="72">
        <f t="shared" si="40"/>
        <v>13.893286231903856</v>
      </c>
      <c r="I110" s="72">
        <f t="shared" si="40"/>
        <v>0</v>
      </c>
      <c r="J110" s="72">
        <f t="shared" si="40"/>
        <v>0</v>
      </c>
      <c r="K110" s="72">
        <f t="shared" si="40"/>
        <v>132.62145519038009</v>
      </c>
      <c r="L110" s="72">
        <f t="shared" si="40"/>
        <v>914.55467559653187</v>
      </c>
      <c r="M110" s="72">
        <f t="shared" si="40"/>
        <v>198.19120064695093</v>
      </c>
      <c r="N110" s="72">
        <f t="shared" si="40"/>
        <v>0.23177361138911973</v>
      </c>
      <c r="O110" s="72">
        <f t="shared" si="40"/>
        <v>1560.1832704559804</v>
      </c>
      <c r="P110" s="72">
        <f t="shared" si="40"/>
        <v>1557.3834738436267</v>
      </c>
      <c r="Q110" s="72">
        <f t="shared" si="40"/>
        <v>457.41179353793268</v>
      </c>
      <c r="R110" s="72">
        <f t="shared" si="40"/>
        <v>564.16006597885462</v>
      </c>
      <c r="S110" s="72">
        <f t="shared" si="40"/>
        <v>6.7068441085867914</v>
      </c>
      <c r="T110" s="72">
        <f t="shared" si="40"/>
        <v>20.616246853475793</v>
      </c>
      <c r="U110" s="72">
        <f t="shared" si="40"/>
        <v>177.88385385789576</v>
      </c>
      <c r="V110" s="71" t="s">
        <v>217</v>
      </c>
      <c r="W110" s="72">
        <f t="shared" si="40"/>
        <v>21.885822979388902</v>
      </c>
      <c r="X110" s="72">
        <f t="shared" si="40"/>
        <v>55.926235233096776</v>
      </c>
      <c r="Y110" s="72">
        <f t="shared" si="40"/>
        <v>252.79261129439521</v>
      </c>
      <c r="Z110" s="72">
        <f t="shared" si="40"/>
        <v>2.7997966123538092</v>
      </c>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row>
    <row r="111" spans="1:86" s="19" customFormat="1" ht="13.5" customHeight="1">
      <c r="A111" s="75" t="s">
        <v>262</v>
      </c>
      <c r="B111" s="72">
        <f>B52-B51</f>
        <v>219.29932742011079</v>
      </c>
      <c r="C111" s="72">
        <f t="shared" si="39"/>
        <v>220.97870290091919</v>
      </c>
      <c r="D111" s="72">
        <f t="shared" si="39"/>
        <v>2258.1557827200777</v>
      </c>
      <c r="E111" s="72">
        <f t="shared" si="39"/>
        <v>2255.9523249614667</v>
      </c>
      <c r="F111" s="72">
        <f t="shared" si="39"/>
        <v>914.4310444036638</v>
      </c>
      <c r="G111" s="72">
        <f t="shared" si="39"/>
        <v>905.53562675829482</v>
      </c>
      <c r="H111" s="72">
        <f t="shared" si="39"/>
        <v>8.8954176453690597</v>
      </c>
      <c r="I111" s="72">
        <f t="shared" si="39"/>
        <v>0</v>
      </c>
      <c r="J111" s="72">
        <f t="shared" si="39"/>
        <v>0</v>
      </c>
      <c r="K111" s="72">
        <f t="shared" si="39"/>
        <v>216.99993076302954</v>
      </c>
      <c r="L111" s="72">
        <f t="shared" si="39"/>
        <v>896.14686291624059</v>
      </c>
      <c r="M111" s="72">
        <f t="shared" si="39"/>
        <v>228.37448687853257</v>
      </c>
      <c r="N111" s="72">
        <f t="shared" si="39"/>
        <v>2.2034577586108801</v>
      </c>
      <c r="O111" s="72">
        <f t="shared" si="39"/>
        <v>2038.8564552999671</v>
      </c>
      <c r="P111" s="72">
        <f t="shared" si="39"/>
        <v>2034.9736220605478</v>
      </c>
      <c r="Q111" s="72">
        <f t="shared" si="39"/>
        <v>539.01104321940704</v>
      </c>
      <c r="R111" s="72">
        <f t="shared" si="39"/>
        <v>705.60665858156722</v>
      </c>
      <c r="S111" s="72">
        <f t="shared" si="39"/>
        <v>12.630943653984799</v>
      </c>
      <c r="T111" s="72">
        <f t="shared" si="39"/>
        <v>46.456437251983509</v>
      </c>
      <c r="U111" s="72">
        <f t="shared" si="39"/>
        <v>218.31342343561215</v>
      </c>
      <c r="V111" s="71" t="s">
        <v>217</v>
      </c>
      <c r="W111" s="72">
        <f t="shared" si="39"/>
        <v>23.860607570157367</v>
      </c>
      <c r="X111" s="72">
        <f t="shared" si="39"/>
        <v>81.673767516916286</v>
      </c>
      <c r="Y111" s="72">
        <f t="shared" si="39"/>
        <v>407.42074083091939</v>
      </c>
      <c r="Z111" s="72">
        <f t="shared" si="39"/>
        <v>3.8828332394191323</v>
      </c>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row>
    <row r="112" spans="1:86" s="19" customFormat="1" ht="13.5" customHeight="1">
      <c r="A112" s="75" t="s">
        <v>263</v>
      </c>
      <c r="B112" s="72">
        <f>B53-B52</f>
        <v>120.66699230161839</v>
      </c>
      <c r="C112" s="72">
        <f t="shared" si="39"/>
        <v>124.03037696243609</v>
      </c>
      <c r="D112" s="72">
        <f t="shared" si="39"/>
        <v>2127.9079599426377</v>
      </c>
      <c r="E112" s="72">
        <f t="shared" si="39"/>
        <v>2126.4594381426377</v>
      </c>
      <c r="F112" s="72">
        <f t="shared" si="39"/>
        <v>842.41183493039011</v>
      </c>
      <c r="G112" s="72">
        <f t="shared" si="39"/>
        <v>832.56756495795958</v>
      </c>
      <c r="H112" s="72">
        <f t="shared" si="39"/>
        <v>9.8442699724306593</v>
      </c>
      <c r="I112" s="72">
        <f t="shared" si="39"/>
        <v>0</v>
      </c>
      <c r="J112" s="72">
        <f t="shared" si="39"/>
        <v>0</v>
      </c>
      <c r="K112" s="72">
        <f t="shared" si="39"/>
        <v>186.76010723628013</v>
      </c>
      <c r="L112" s="72">
        <f t="shared" si="39"/>
        <v>889.17800459867249</v>
      </c>
      <c r="M112" s="72">
        <f t="shared" si="39"/>
        <v>208.10949137729466</v>
      </c>
      <c r="N112" s="72">
        <f t="shared" si="39"/>
        <v>1.4485218000000004</v>
      </c>
      <c r="O112" s="72">
        <f t="shared" si="39"/>
        <v>2007.2409676410193</v>
      </c>
      <c r="P112" s="72">
        <f t="shared" si="39"/>
        <v>2002.4290611802016</v>
      </c>
      <c r="Q112" s="72">
        <f t="shared" si="39"/>
        <v>491.81796793227988</v>
      </c>
      <c r="R112" s="72">
        <f t="shared" si="39"/>
        <v>664.55376831558601</v>
      </c>
      <c r="S112" s="72">
        <f t="shared" si="39"/>
        <v>7.5541106186748515</v>
      </c>
      <c r="T112" s="72">
        <f t="shared" si="39"/>
        <v>40.954019184712124</v>
      </c>
      <c r="U112" s="72">
        <f t="shared" si="39"/>
        <v>214.71586793933011</v>
      </c>
      <c r="V112" s="71" t="s">
        <v>217</v>
      </c>
      <c r="W112" s="72">
        <f t="shared" si="39"/>
        <v>25.082636231817482</v>
      </c>
      <c r="X112" s="72">
        <f t="shared" si="39"/>
        <v>94.649645310564665</v>
      </c>
      <c r="Y112" s="72">
        <f t="shared" si="39"/>
        <v>463.1010456472369</v>
      </c>
      <c r="Z112" s="72">
        <f t="shared" si="39"/>
        <v>4.8119064608182489</v>
      </c>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row>
    <row r="113" spans="1:86" s="67" customFormat="1" ht="13.5" customHeight="1">
      <c r="A113" s="69" t="s">
        <v>268</v>
      </c>
      <c r="B113" s="76">
        <f>B54-B53</f>
        <v>-279.51696387109769</v>
      </c>
      <c r="C113" s="76">
        <f t="shared" si="39"/>
        <v>-241.49674843403955</v>
      </c>
      <c r="D113" s="76">
        <f t="shared" si="39"/>
        <v>2521.3095648815006</v>
      </c>
      <c r="E113" s="76">
        <f t="shared" si="39"/>
        <v>2518.5722912515012</v>
      </c>
      <c r="F113" s="76">
        <f t="shared" si="39"/>
        <v>964.45206965753141</v>
      </c>
      <c r="G113" s="76">
        <f t="shared" si="39"/>
        <v>956.41820631403198</v>
      </c>
      <c r="H113" s="76">
        <f t="shared" si="39"/>
        <v>8.0338633434994335</v>
      </c>
      <c r="I113" s="76">
        <f t="shared" si="39"/>
        <v>0</v>
      </c>
      <c r="J113" s="76">
        <f t="shared" si="39"/>
        <v>0</v>
      </c>
      <c r="K113" s="76">
        <f t="shared" si="39"/>
        <v>246.41521710557026</v>
      </c>
      <c r="L113" s="76">
        <f t="shared" si="39"/>
        <v>1020.9215970133773</v>
      </c>
      <c r="M113" s="76">
        <f t="shared" si="39"/>
        <v>286.78340747502364</v>
      </c>
      <c r="N113" s="76">
        <f t="shared" si="39"/>
        <v>2.7372736299999998</v>
      </c>
      <c r="O113" s="76">
        <f t="shared" si="39"/>
        <v>2800.8265287525983</v>
      </c>
      <c r="P113" s="76">
        <f t="shared" si="39"/>
        <v>2760.0690396855407</v>
      </c>
      <c r="Q113" s="76">
        <f t="shared" si="39"/>
        <v>712.85017875286462</v>
      </c>
      <c r="R113" s="76">
        <f t="shared" si="39"/>
        <v>802.16006270462776</v>
      </c>
      <c r="S113" s="76">
        <f t="shared" si="39"/>
        <v>21.015062030832766</v>
      </c>
      <c r="T113" s="76">
        <f t="shared" si="39"/>
        <v>79.441862742726542</v>
      </c>
      <c r="U113" s="76">
        <f t="shared" si="39"/>
        <v>279.01031504860862</v>
      </c>
      <c r="V113" s="84" t="s">
        <v>217</v>
      </c>
      <c r="W113" s="76">
        <f t="shared" si="39"/>
        <v>28.132035091663198</v>
      </c>
      <c r="X113" s="76">
        <f t="shared" si="39"/>
        <v>100.56329928007727</v>
      </c>
      <c r="Y113" s="76">
        <f t="shared" si="39"/>
        <v>736.8962240341391</v>
      </c>
      <c r="Z113" s="76">
        <f t="shared" si="39"/>
        <v>40.757489067056255</v>
      </c>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8"/>
      <c r="CF113" s="78"/>
      <c r="CG113" s="78"/>
      <c r="CH113" s="78"/>
    </row>
    <row r="114" spans="1:86" s="19" customFormat="1" ht="13.5" customHeight="1">
      <c r="A114" s="75" t="s">
        <v>284</v>
      </c>
      <c r="B114" s="72">
        <f>B55</f>
        <v>92.318893548023652</v>
      </c>
      <c r="C114" s="72">
        <f t="shared" ref="C114:Z114" si="41">C55</f>
        <v>72.495244809331325</v>
      </c>
      <c r="D114" s="72">
        <f t="shared" si="41"/>
        <v>1865.9388894220442</v>
      </c>
      <c r="E114" s="72">
        <f t="shared" si="41"/>
        <v>1844.6352970620442</v>
      </c>
      <c r="F114" s="72">
        <f t="shared" si="41"/>
        <v>409.49320700130045</v>
      </c>
      <c r="G114" s="72">
        <f t="shared" si="41"/>
        <v>405.15918954335757</v>
      </c>
      <c r="H114" s="72">
        <f t="shared" si="41"/>
        <v>4.3340174579429034</v>
      </c>
      <c r="I114" s="72">
        <f t="shared" si="41"/>
        <v>0</v>
      </c>
      <c r="J114" s="72">
        <f t="shared" si="41"/>
        <v>0</v>
      </c>
      <c r="K114" s="72">
        <f t="shared" si="41"/>
        <v>175.37865067668298</v>
      </c>
      <c r="L114" s="72">
        <f t="shared" si="41"/>
        <v>988.57485655792857</v>
      </c>
      <c r="M114" s="72">
        <f t="shared" si="41"/>
        <v>271.18858282613218</v>
      </c>
      <c r="N114" s="72">
        <f t="shared" si="41"/>
        <v>21.303592359999996</v>
      </c>
      <c r="O114" s="72">
        <f t="shared" si="41"/>
        <v>1773.6199958740206</v>
      </c>
      <c r="P114" s="72">
        <f t="shared" si="41"/>
        <v>1772.1400522527128</v>
      </c>
      <c r="Q114" s="72">
        <f t="shared" si="41"/>
        <v>443.19020451076739</v>
      </c>
      <c r="R114" s="72">
        <f t="shared" si="41"/>
        <v>615.341616008041</v>
      </c>
      <c r="S114" s="72">
        <f t="shared" si="41"/>
        <v>6.4546287672905152</v>
      </c>
      <c r="T114" s="72">
        <f t="shared" si="41"/>
        <v>50.986367190810171</v>
      </c>
      <c r="U114" s="72">
        <f t="shared" si="41"/>
        <v>213.26927427886181</v>
      </c>
      <c r="V114" s="71" t="s">
        <v>217</v>
      </c>
      <c r="W114" s="72">
        <f t="shared" si="41"/>
        <v>22.152095583699506</v>
      </c>
      <c r="X114" s="72">
        <f t="shared" si="41"/>
        <v>48.260884552186361</v>
      </c>
      <c r="Y114" s="72">
        <f t="shared" si="41"/>
        <v>372.4849813610561</v>
      </c>
      <c r="Z114" s="72">
        <f t="shared" si="41"/>
        <v>1.4799436213076973</v>
      </c>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row>
    <row r="115" spans="1:86" s="19" customFormat="1" ht="13.5" customHeight="1">
      <c r="A115" s="75" t="s">
        <v>285</v>
      </c>
      <c r="B115" s="72">
        <f>B56-B55</f>
        <v>255.12886532773541</v>
      </c>
      <c r="C115" s="72">
        <f t="shared" si="39"/>
        <v>246.83514572398735</v>
      </c>
      <c r="D115" s="72">
        <f t="shared" si="39"/>
        <v>2609.481927996208</v>
      </c>
      <c r="E115" s="72">
        <f t="shared" si="39"/>
        <v>2599.7588389562084</v>
      </c>
      <c r="F115" s="72">
        <f t="shared" si="39"/>
        <v>1077.5339445816821</v>
      </c>
      <c r="G115" s="72">
        <f t="shared" si="39"/>
        <v>1059.832451490304</v>
      </c>
      <c r="H115" s="72">
        <f t="shared" si="39"/>
        <v>17.701493091378158</v>
      </c>
      <c r="I115" s="72">
        <f t="shared" si="39"/>
        <v>0</v>
      </c>
      <c r="J115" s="72">
        <f t="shared" si="39"/>
        <v>0</v>
      </c>
      <c r="K115" s="72">
        <f t="shared" si="39"/>
        <v>178.86347918258008</v>
      </c>
      <c r="L115" s="72">
        <f t="shared" si="39"/>
        <v>1030.5541943544029</v>
      </c>
      <c r="M115" s="72">
        <f t="shared" si="39"/>
        <v>312.80722083754284</v>
      </c>
      <c r="N115" s="72">
        <f t="shared" si="39"/>
        <v>9.7230890399999979</v>
      </c>
      <c r="O115" s="72">
        <f t="shared" si="39"/>
        <v>2354.3530626684724</v>
      </c>
      <c r="P115" s="72">
        <f t="shared" si="39"/>
        <v>2352.923693232221</v>
      </c>
      <c r="Q115" s="72">
        <f t="shared" si="39"/>
        <v>568.12935511094634</v>
      </c>
      <c r="R115" s="72">
        <f t="shared" si="39"/>
        <v>759.98318338300669</v>
      </c>
      <c r="S115" s="72">
        <f t="shared" si="39"/>
        <v>10.939898983705003</v>
      </c>
      <c r="T115" s="72">
        <f t="shared" si="39"/>
        <v>57.000194558166186</v>
      </c>
      <c r="U115" s="72">
        <f t="shared" si="39"/>
        <v>258.03691748961324</v>
      </c>
      <c r="V115" s="71" t="s">
        <v>217</v>
      </c>
      <c r="W115" s="72">
        <f t="shared" si="39"/>
        <v>23.603387708299579</v>
      </c>
      <c r="X115" s="72">
        <f t="shared" si="39"/>
        <v>84.067266603458648</v>
      </c>
      <c r="Y115" s="72">
        <f t="shared" si="39"/>
        <v>591.16348939502541</v>
      </c>
      <c r="Z115" s="72">
        <f t="shared" si="39"/>
        <v>1.4293694362512634</v>
      </c>
    </row>
    <row r="116" spans="1:86" s="19" customFormat="1" ht="13.5" customHeight="1">
      <c r="A116" s="75" t="s">
        <v>286</v>
      </c>
      <c r="B116" s="72">
        <f>B57-B56</f>
        <v>-62.354755099435351</v>
      </c>
      <c r="C116" s="72">
        <f t="shared" si="39"/>
        <v>-59.932166019697434</v>
      </c>
      <c r="D116" s="72">
        <f t="shared" si="39"/>
        <v>2387.3767634851747</v>
      </c>
      <c r="E116" s="72">
        <f t="shared" si="39"/>
        <v>2386.5074510751747</v>
      </c>
      <c r="F116" s="72">
        <f t="shared" si="39"/>
        <v>926.66182619865094</v>
      </c>
      <c r="G116" s="72">
        <f t="shared" si="39"/>
        <v>921.01141589053964</v>
      </c>
      <c r="H116" s="72">
        <f t="shared" si="39"/>
        <v>5.6504103081115105</v>
      </c>
      <c r="I116" s="72">
        <f t="shared" si="39"/>
        <v>0</v>
      </c>
      <c r="J116" s="72">
        <f t="shared" si="39"/>
        <v>0</v>
      </c>
      <c r="K116" s="72">
        <f t="shared" si="39"/>
        <v>208.81098112461996</v>
      </c>
      <c r="L116" s="72">
        <f t="shared" si="39"/>
        <v>990.6105303157683</v>
      </c>
      <c r="M116" s="72">
        <f t="shared" si="39"/>
        <v>260.42411343613549</v>
      </c>
      <c r="N116" s="72">
        <f t="shared" si="39"/>
        <v>0.86931240999999915</v>
      </c>
      <c r="O116" s="72">
        <f t="shared" si="39"/>
        <v>2449.7315185846101</v>
      </c>
      <c r="P116" s="72">
        <f t="shared" si="39"/>
        <v>2446.4396170948721</v>
      </c>
      <c r="Q116" s="72">
        <f t="shared" si="39"/>
        <v>607.72877335498129</v>
      </c>
      <c r="R116" s="72">
        <f t="shared" si="39"/>
        <v>717.80678576814671</v>
      </c>
      <c r="S116" s="72">
        <f t="shared" si="39"/>
        <v>6.4536818547632464</v>
      </c>
      <c r="T116" s="72">
        <f t="shared" si="39"/>
        <v>77.246486997193728</v>
      </c>
      <c r="U116" s="72">
        <f t="shared" si="39"/>
        <v>264.25554766654329</v>
      </c>
      <c r="V116" s="71" t="s">
        <v>217</v>
      </c>
      <c r="W116" s="72">
        <f t="shared" si="39"/>
        <v>20.285503134780186</v>
      </c>
      <c r="X116" s="72">
        <f t="shared" si="39"/>
        <v>97.162871485560004</v>
      </c>
      <c r="Y116" s="72">
        <f t="shared" si="39"/>
        <v>655.49996683290487</v>
      </c>
      <c r="Z116" s="72">
        <f t="shared" si="39"/>
        <v>3.2919014897381857</v>
      </c>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row>
    <row r="117" spans="1:86" s="67" customFormat="1" ht="13.5" customHeight="1">
      <c r="A117" s="69" t="s">
        <v>287</v>
      </c>
      <c r="B117" s="76">
        <f>B58-B57</f>
        <v>-639.12984581309047</v>
      </c>
      <c r="C117" s="76">
        <f t="shared" si="39"/>
        <v>-630.51961820348515</v>
      </c>
      <c r="D117" s="76">
        <f t="shared" si="39"/>
        <v>2305.1110301271583</v>
      </c>
      <c r="E117" s="76">
        <f t="shared" si="39"/>
        <v>2295.4348376771577</v>
      </c>
      <c r="F117" s="76">
        <f t="shared" si="39"/>
        <v>1036.9325553546528</v>
      </c>
      <c r="G117" s="76">
        <f t="shared" si="39"/>
        <v>1028.4423196044513</v>
      </c>
      <c r="H117" s="76">
        <f t="shared" si="39"/>
        <v>8.4902357502013714</v>
      </c>
      <c r="I117" s="76">
        <f t="shared" si="39"/>
        <v>0</v>
      </c>
      <c r="J117" s="76">
        <f t="shared" si="39"/>
        <v>0</v>
      </c>
      <c r="K117" s="76">
        <f t="shared" si="39"/>
        <v>247.7504507298255</v>
      </c>
      <c r="L117" s="76">
        <f t="shared" si="39"/>
        <v>683.05470747827394</v>
      </c>
      <c r="M117" s="76">
        <f t="shared" si="39"/>
        <v>327.69712411440662</v>
      </c>
      <c r="N117" s="76">
        <f t="shared" si="39"/>
        <v>9.6761924499999949</v>
      </c>
      <c r="O117" s="76">
        <f t="shared" si="39"/>
        <v>2944.2408759402488</v>
      </c>
      <c r="P117" s="76">
        <f t="shared" si="39"/>
        <v>2925.9544558806429</v>
      </c>
      <c r="Q117" s="76">
        <f t="shared" si="39"/>
        <v>771.45596004727236</v>
      </c>
      <c r="R117" s="76">
        <f t="shared" si="39"/>
        <v>859.36832542516186</v>
      </c>
      <c r="S117" s="76">
        <f t="shared" si="39"/>
        <v>12.055252253985191</v>
      </c>
      <c r="T117" s="76">
        <f t="shared" si="39"/>
        <v>59.301825810068038</v>
      </c>
      <c r="U117" s="76">
        <f t="shared" si="39"/>
        <v>274.00900641359272</v>
      </c>
      <c r="V117" s="84" t="s">
        <v>217</v>
      </c>
      <c r="W117" s="76">
        <f t="shared" si="39"/>
        <v>34.554667786377948</v>
      </c>
      <c r="X117" s="76">
        <f t="shared" si="39"/>
        <v>96.183181672651074</v>
      </c>
      <c r="Y117" s="76">
        <f t="shared" si="39"/>
        <v>819.02623647153223</v>
      </c>
      <c r="Z117" s="76">
        <f t="shared" si="39"/>
        <v>18.286420059606776</v>
      </c>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8"/>
      <c r="CF117" s="78"/>
      <c r="CG117" s="78"/>
      <c r="CH117" s="78"/>
    </row>
    <row r="118" spans="1:86" s="19" customFormat="1" ht="13.5" customHeight="1">
      <c r="A118" s="75" t="s">
        <v>289</v>
      </c>
      <c r="B118" s="72">
        <f>B59</f>
        <v>160.41768676359243</v>
      </c>
      <c r="C118" s="72">
        <f t="shared" ref="C118:Z118" si="42">C59</f>
        <v>159.75554646359228</v>
      </c>
      <c r="D118" s="72">
        <f t="shared" si="42"/>
        <v>2003.4113106255606</v>
      </c>
      <c r="E118" s="72">
        <f t="shared" si="42"/>
        <v>2001.2436024255605</v>
      </c>
      <c r="F118" s="72">
        <f t="shared" si="42"/>
        <v>549.36604446382671</v>
      </c>
      <c r="G118" s="72">
        <f t="shared" si="42"/>
        <v>545.00722276387182</v>
      </c>
      <c r="H118" s="72">
        <f t="shared" si="42"/>
        <v>4.3588216999549028</v>
      </c>
      <c r="I118" s="72">
        <f t="shared" si="42"/>
        <v>0</v>
      </c>
      <c r="J118" s="72">
        <f t="shared" si="42"/>
        <v>0</v>
      </c>
      <c r="K118" s="72">
        <f t="shared" si="42"/>
        <v>196.23792949669149</v>
      </c>
      <c r="L118" s="72">
        <f t="shared" si="42"/>
        <v>1010.0871462387997</v>
      </c>
      <c r="M118" s="72">
        <f t="shared" si="42"/>
        <v>245.5524822262426</v>
      </c>
      <c r="N118" s="72">
        <f t="shared" si="42"/>
        <v>2.1677082000000008</v>
      </c>
      <c r="O118" s="72">
        <f t="shared" si="42"/>
        <v>1842.9936238619682</v>
      </c>
      <c r="P118" s="72">
        <f t="shared" si="42"/>
        <v>1841.4880559619683</v>
      </c>
      <c r="Q118" s="72">
        <f t="shared" si="42"/>
        <v>502.14859835979121</v>
      </c>
      <c r="R118" s="72">
        <f t="shared" si="42"/>
        <v>653.82745025069596</v>
      </c>
      <c r="S118" s="72">
        <f t="shared" si="42"/>
        <v>5.3953373957974478</v>
      </c>
      <c r="T118" s="72">
        <f t="shared" si="42"/>
        <v>32.373583513725322</v>
      </c>
      <c r="U118" s="72">
        <f t="shared" si="42"/>
        <v>191.21830101659074</v>
      </c>
      <c r="V118" s="71" t="s">
        <v>217</v>
      </c>
      <c r="W118" s="72">
        <f t="shared" si="42"/>
        <v>28.059773687558401</v>
      </c>
      <c r="X118" s="72">
        <f t="shared" si="42"/>
        <v>47.582555918312202</v>
      </c>
      <c r="Y118" s="72">
        <f t="shared" si="42"/>
        <v>380.88245581949684</v>
      </c>
      <c r="Z118" s="72">
        <f t="shared" si="42"/>
        <v>1.5055679</v>
      </c>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row>
    <row r="119" spans="1:86" s="19" customFormat="1" ht="13.5" customHeight="1">
      <c r="A119" s="75" t="s">
        <v>292</v>
      </c>
      <c r="B119" s="72">
        <f>B60-B59</f>
        <v>312.02178998055751</v>
      </c>
      <c r="C119" s="72">
        <f t="shared" si="39"/>
        <v>314.09763376197338</v>
      </c>
      <c r="D119" s="72">
        <f t="shared" si="39"/>
        <v>2830.7219012150117</v>
      </c>
      <c r="E119" s="72">
        <f t="shared" si="39"/>
        <v>2830.6185173710282</v>
      </c>
      <c r="F119" s="72">
        <f t="shared" si="39"/>
        <v>1208.5637179120108</v>
      </c>
      <c r="G119" s="72">
        <f t="shared" si="39"/>
        <v>1202.9355436231403</v>
      </c>
      <c r="H119" s="72">
        <f t="shared" si="39"/>
        <v>5.6281742888704409</v>
      </c>
      <c r="I119" s="72">
        <f t="shared" si="39"/>
        <v>0</v>
      </c>
      <c r="J119" s="72">
        <f t="shared" si="39"/>
        <v>0</v>
      </c>
      <c r="K119" s="72">
        <f t="shared" si="39"/>
        <v>226.26104250719192</v>
      </c>
      <c r="L119" s="72">
        <f t="shared" si="39"/>
        <v>1172.7478457486698</v>
      </c>
      <c r="M119" s="72">
        <f t="shared" si="39"/>
        <v>223.04591120315524</v>
      </c>
      <c r="N119" s="72">
        <f t="shared" si="39"/>
        <v>0.10338384398412304</v>
      </c>
      <c r="O119" s="72">
        <f t="shared" si="39"/>
        <v>2518.7001112344542</v>
      </c>
      <c r="P119" s="72">
        <f t="shared" si="39"/>
        <v>2516.5208836090546</v>
      </c>
      <c r="Q119" s="72">
        <f t="shared" si="39"/>
        <v>640.87125224831141</v>
      </c>
      <c r="R119" s="72">
        <f t="shared" si="39"/>
        <v>856.67871450300379</v>
      </c>
      <c r="S119" s="72">
        <f t="shared" si="39"/>
        <v>9.327968875647402</v>
      </c>
      <c r="T119" s="72">
        <f t="shared" si="39"/>
        <v>72.342542308133247</v>
      </c>
      <c r="U119" s="72">
        <f t="shared" si="39"/>
        <v>263.95861765703182</v>
      </c>
      <c r="V119" s="71" t="s">
        <v>217</v>
      </c>
      <c r="W119" s="72">
        <f t="shared" si="39"/>
        <v>32.75101180127767</v>
      </c>
      <c r="X119" s="72">
        <f t="shared" si="39"/>
        <v>75.195441037785542</v>
      </c>
      <c r="Y119" s="72">
        <f t="shared" si="39"/>
        <v>565.39533517786413</v>
      </c>
      <c r="Z119" s="72">
        <f t="shared" si="39"/>
        <v>2.1792276253993998</v>
      </c>
    </row>
    <row r="120" spans="1:86" s="19" customFormat="1" ht="13.5" customHeight="1">
      <c r="A120" s="75" t="s">
        <v>293</v>
      </c>
      <c r="B120" s="72">
        <f>B61-B60</f>
        <v>191.51413105618303</v>
      </c>
      <c r="C120" s="72">
        <f t="shared" si="39"/>
        <v>189.48046089515447</v>
      </c>
      <c r="D120" s="72">
        <f t="shared" si="39"/>
        <v>2573.6084198049566</v>
      </c>
      <c r="E120" s="72">
        <f t="shared" si="39"/>
        <v>2570.180252832567</v>
      </c>
      <c r="F120" s="72">
        <f t="shared" si="39"/>
        <v>993.65940850560082</v>
      </c>
      <c r="G120" s="72">
        <f t="shared" si="39"/>
        <v>989.29940018414413</v>
      </c>
      <c r="H120" s="72">
        <f t="shared" si="39"/>
        <v>4.3600083214565721</v>
      </c>
      <c r="I120" s="72">
        <f t="shared" si="39"/>
        <v>0</v>
      </c>
      <c r="J120" s="72">
        <f t="shared" si="39"/>
        <v>0</v>
      </c>
      <c r="K120" s="72">
        <f t="shared" si="39"/>
        <v>240.46603160582208</v>
      </c>
      <c r="L120" s="72">
        <f t="shared" si="39"/>
        <v>1155.7187815186817</v>
      </c>
      <c r="M120" s="72">
        <f t="shared" si="39"/>
        <v>180.33603120246272</v>
      </c>
      <c r="N120" s="72">
        <f t="shared" si="39"/>
        <v>3.4281669723896893</v>
      </c>
      <c r="O120" s="72">
        <f t="shared" si="39"/>
        <v>2382.0942887487736</v>
      </c>
      <c r="P120" s="72">
        <f t="shared" si="39"/>
        <v>2380.6997919374126</v>
      </c>
      <c r="Q120" s="72">
        <f t="shared" si="39"/>
        <v>642.29529117998482</v>
      </c>
      <c r="R120" s="72">
        <f t="shared" si="39"/>
        <v>766.86521053205502</v>
      </c>
      <c r="S120" s="72">
        <f t="shared" si="39"/>
        <v>5.5802945801534012</v>
      </c>
      <c r="T120" s="72">
        <f t="shared" si="39"/>
        <v>85.919699862179513</v>
      </c>
      <c r="U120" s="72">
        <f t="shared" si="39"/>
        <v>259.72972239136971</v>
      </c>
      <c r="V120" s="71" t="s">
        <v>217</v>
      </c>
      <c r="W120" s="72">
        <f t="shared" si="39"/>
        <v>28.130287472930213</v>
      </c>
      <c r="X120" s="72">
        <f t="shared" si="39"/>
        <v>91.955163414081611</v>
      </c>
      <c r="Y120" s="72">
        <f t="shared" si="39"/>
        <v>500.22412250465811</v>
      </c>
      <c r="Z120" s="72">
        <f t="shared" si="39"/>
        <v>1.3944968113616625</v>
      </c>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row>
    <row r="121" spans="1:86" s="67" customFormat="1" ht="13.5" customHeight="1">
      <c r="A121" s="69" t="s">
        <v>294</v>
      </c>
      <c r="B121" s="76">
        <f>B62-B61</f>
        <v>-299.2938837370275</v>
      </c>
      <c r="C121" s="76">
        <f t="shared" si="39"/>
        <v>-263.4706452974151</v>
      </c>
      <c r="D121" s="76">
        <f t="shared" si="39"/>
        <v>3133.4676572705794</v>
      </c>
      <c r="E121" s="76">
        <f t="shared" ref="E121:Z121" si="43">E62-E61</f>
        <v>3119.7218517869533</v>
      </c>
      <c r="F121" s="76">
        <f t="shared" si="43"/>
        <v>1140.3172751907523</v>
      </c>
      <c r="G121" s="76">
        <f t="shared" si="43"/>
        <v>1134.8663057150279</v>
      </c>
      <c r="H121" s="76">
        <f t="shared" si="43"/>
        <v>5.4509694757243938</v>
      </c>
      <c r="I121" s="76">
        <f t="shared" si="43"/>
        <v>0</v>
      </c>
      <c r="J121" s="76">
        <f t="shared" si="43"/>
        <v>0</v>
      </c>
      <c r="K121" s="76">
        <f t="shared" si="43"/>
        <v>281.12719898367141</v>
      </c>
      <c r="L121" s="76">
        <f t="shared" si="43"/>
        <v>1346.8788609516691</v>
      </c>
      <c r="M121" s="76">
        <f t="shared" si="43"/>
        <v>351.39851666086065</v>
      </c>
      <c r="N121" s="76">
        <f t="shared" si="43"/>
        <v>13.745805483626182</v>
      </c>
      <c r="O121" s="76">
        <f t="shared" si="43"/>
        <v>3432.7615410076069</v>
      </c>
      <c r="P121" s="76">
        <f t="shared" si="43"/>
        <v>3383.1924970843684</v>
      </c>
      <c r="Q121" s="76">
        <f t="shared" si="43"/>
        <v>941.07721670480828</v>
      </c>
      <c r="R121" s="76">
        <f t="shared" si="43"/>
        <v>994.97551508943297</v>
      </c>
      <c r="S121" s="76">
        <f t="shared" si="43"/>
        <v>13.138422248583826</v>
      </c>
      <c r="T121" s="76">
        <f t="shared" si="43"/>
        <v>82.772700782162246</v>
      </c>
      <c r="U121" s="76">
        <f t="shared" si="43"/>
        <v>319.56109365419843</v>
      </c>
      <c r="V121" s="84" t="s">
        <v>217</v>
      </c>
      <c r="W121" s="76">
        <f t="shared" si="43"/>
        <v>35.329400826587559</v>
      </c>
      <c r="X121" s="76">
        <f t="shared" si="43"/>
        <v>118.03259897034513</v>
      </c>
      <c r="Y121" s="76">
        <f t="shared" si="43"/>
        <v>878.30554880824889</v>
      </c>
      <c r="Z121" s="76">
        <f t="shared" si="43"/>
        <v>49.569043923238937</v>
      </c>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8"/>
      <c r="CF121" s="78"/>
      <c r="CG121" s="78"/>
      <c r="CH121" s="78"/>
    </row>
    <row r="122" spans="1:86" s="19" customFormat="1" ht="13.5" customHeight="1">
      <c r="A122" s="75" t="s">
        <v>297</v>
      </c>
      <c r="B122" s="72">
        <f>B63</f>
        <v>84.35227006737432</v>
      </c>
      <c r="C122" s="72">
        <f t="shared" ref="C122:U122" si="44">C63</f>
        <v>158.49058338737427</v>
      </c>
      <c r="D122" s="72">
        <f t="shared" si="44"/>
        <v>2201.1772196650345</v>
      </c>
      <c r="E122" s="72">
        <f t="shared" si="44"/>
        <v>2199.0092446050344</v>
      </c>
      <c r="F122" s="72">
        <f t="shared" si="44"/>
        <v>547.09493058128021</v>
      </c>
      <c r="G122" s="72">
        <f t="shared" si="44"/>
        <v>543.22575780063596</v>
      </c>
      <c r="H122" s="72">
        <f t="shared" si="44"/>
        <v>3.8691727806442731</v>
      </c>
      <c r="I122" s="72">
        <f t="shared" si="44"/>
        <v>0</v>
      </c>
      <c r="J122" s="72">
        <f t="shared" si="44"/>
        <v>0</v>
      </c>
      <c r="K122" s="72">
        <f t="shared" si="44"/>
        <v>240.89989429133888</v>
      </c>
      <c r="L122" s="72">
        <f t="shared" si="44"/>
        <v>1159.9405517097418</v>
      </c>
      <c r="M122" s="72">
        <f t="shared" si="44"/>
        <v>251.07386802267342</v>
      </c>
      <c r="N122" s="72">
        <f t="shared" si="44"/>
        <v>2.1679750600000003</v>
      </c>
      <c r="O122" s="72">
        <f t="shared" si="44"/>
        <v>2116.8249495976602</v>
      </c>
      <c r="P122" s="72">
        <f t="shared" si="44"/>
        <v>2040.5186612176601</v>
      </c>
      <c r="Q122" s="72">
        <f t="shared" si="44"/>
        <v>549.55782819588626</v>
      </c>
      <c r="R122" s="72">
        <f t="shared" si="44"/>
        <v>767.8144529856861</v>
      </c>
      <c r="S122" s="72">
        <f t="shared" si="44"/>
        <v>12.411541788119886</v>
      </c>
      <c r="T122" s="72">
        <f t="shared" si="44"/>
        <v>36.596429902453835</v>
      </c>
      <c r="U122" s="72">
        <f t="shared" si="44"/>
        <v>216.84545052855663</v>
      </c>
      <c r="V122" s="71" t="s">
        <v>217</v>
      </c>
      <c r="W122" s="72">
        <f t="shared" ref="W122:Z122" si="45">W63</f>
        <v>28.797348803187177</v>
      </c>
      <c r="X122" s="72">
        <f t="shared" si="45"/>
        <v>53.470138998866759</v>
      </c>
      <c r="Y122" s="72">
        <f t="shared" si="45"/>
        <v>375.02547001490359</v>
      </c>
      <c r="Z122" s="72">
        <f t="shared" si="45"/>
        <v>76.306288379999998</v>
      </c>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row>
    <row r="123" spans="1:86" s="19" customFormat="1" ht="13.5" customHeight="1">
      <c r="A123" s="75" t="s">
        <v>298</v>
      </c>
      <c r="B123" s="72">
        <f>B64-B63</f>
        <v>237.15342389514944</v>
      </c>
      <c r="C123" s="72">
        <f t="shared" ref="C123:Z125" si="46">C64-C63</f>
        <v>287.15148372656427</v>
      </c>
      <c r="D123" s="72">
        <f t="shared" si="46"/>
        <v>3052.1442389899858</v>
      </c>
      <c r="E123" s="72">
        <f t="shared" si="46"/>
        <v>3043.5110835360015</v>
      </c>
      <c r="F123" s="72">
        <f t="shared" si="46"/>
        <v>1208.6020048924506</v>
      </c>
      <c r="G123" s="72">
        <f t="shared" si="46"/>
        <v>1201.4168962017461</v>
      </c>
      <c r="H123" s="72">
        <f t="shared" si="46"/>
        <v>7.1851086907047055</v>
      </c>
      <c r="I123" s="72">
        <f t="shared" si="46"/>
        <v>0</v>
      </c>
      <c r="J123" s="72">
        <f t="shared" si="46"/>
        <v>0</v>
      </c>
      <c r="K123" s="72">
        <f t="shared" si="46"/>
        <v>231.28306500795171</v>
      </c>
      <c r="L123" s="72">
        <f t="shared" si="46"/>
        <v>1289.6871998082663</v>
      </c>
      <c r="M123" s="72">
        <f t="shared" si="46"/>
        <v>313.93881382733321</v>
      </c>
      <c r="N123" s="72">
        <f t="shared" si="46"/>
        <v>8.6331554539841235</v>
      </c>
      <c r="O123" s="72">
        <f t="shared" si="46"/>
        <v>2814.9908150948363</v>
      </c>
      <c r="P123" s="72">
        <f t="shared" si="46"/>
        <v>2756.359599809437</v>
      </c>
      <c r="Q123" s="72">
        <f t="shared" si="46"/>
        <v>752.21462720553041</v>
      </c>
      <c r="R123" s="72">
        <f t="shared" si="46"/>
        <v>970.79146146659082</v>
      </c>
      <c r="S123" s="72">
        <f t="shared" si="46"/>
        <v>18.630038233489522</v>
      </c>
      <c r="T123" s="72">
        <f t="shared" si="46"/>
        <v>61.478775065894041</v>
      </c>
      <c r="U123" s="72">
        <f t="shared" si="46"/>
        <v>272.16811664410966</v>
      </c>
      <c r="V123" s="71" t="s">
        <v>217</v>
      </c>
      <c r="W123" s="72">
        <f t="shared" si="46"/>
        <v>28.081818413970772</v>
      </c>
      <c r="X123" s="72">
        <f t="shared" si="46"/>
        <v>71.427439568083798</v>
      </c>
      <c r="Y123" s="72">
        <f t="shared" si="46"/>
        <v>581.56732321176844</v>
      </c>
      <c r="Z123" s="72">
        <f t="shared" si="46"/>
        <v>58.631215285399392</v>
      </c>
    </row>
    <row r="124" spans="1:86" s="19" customFormat="1" ht="13.5" customHeight="1">
      <c r="A124" s="75" t="s">
        <v>295</v>
      </c>
      <c r="B124" s="72">
        <f>B65-B64</f>
        <v>352.2909967615833</v>
      </c>
      <c r="C124" s="72">
        <f t="shared" si="46"/>
        <v>355.97333223058558</v>
      </c>
      <c r="D124" s="72">
        <f t="shared" si="46"/>
        <v>3058.6480815104096</v>
      </c>
      <c r="E124" s="72">
        <f t="shared" si="46"/>
        <v>3058.2458124780496</v>
      </c>
      <c r="F124" s="72">
        <f t="shared" si="46"/>
        <v>1185.4879183965056</v>
      </c>
      <c r="G124" s="72">
        <f t="shared" si="46"/>
        <v>1183.388344310508</v>
      </c>
      <c r="H124" s="72">
        <f t="shared" si="46"/>
        <v>2.0995740859976788</v>
      </c>
      <c r="I124" s="72">
        <f t="shared" si="46"/>
        <v>0</v>
      </c>
      <c r="J124" s="72">
        <f t="shared" si="46"/>
        <v>0</v>
      </c>
      <c r="K124" s="72">
        <f t="shared" si="46"/>
        <v>261.5268052759867</v>
      </c>
      <c r="L124" s="72">
        <f t="shared" si="46"/>
        <v>1290.7068953114494</v>
      </c>
      <c r="M124" s="72">
        <f t="shared" si="46"/>
        <v>320.52419349410786</v>
      </c>
      <c r="N124" s="72">
        <f t="shared" si="46"/>
        <v>0.40226903235983791</v>
      </c>
      <c r="O124" s="72">
        <f t="shared" si="46"/>
        <v>2706.3570847488263</v>
      </c>
      <c r="P124" s="72">
        <f t="shared" si="46"/>
        <v>2702.272480247464</v>
      </c>
      <c r="Q124" s="72">
        <f t="shared" si="46"/>
        <v>713.80942759053619</v>
      </c>
      <c r="R124" s="72">
        <f t="shared" si="46"/>
        <v>868.93513552972672</v>
      </c>
      <c r="S124" s="72">
        <f t="shared" si="46"/>
        <v>23.447655546002888</v>
      </c>
      <c r="T124" s="72">
        <f t="shared" si="46"/>
        <v>66.683592875216377</v>
      </c>
      <c r="U124" s="72">
        <f t="shared" si="46"/>
        <v>307.89103566323797</v>
      </c>
      <c r="V124" s="71" t="s">
        <v>217</v>
      </c>
      <c r="W124" s="72">
        <f t="shared" si="46"/>
        <v>27.64641215317608</v>
      </c>
      <c r="X124" s="72">
        <f t="shared" si="46"/>
        <v>87.877380985269127</v>
      </c>
      <c r="Y124" s="72">
        <f t="shared" si="46"/>
        <v>605.98183990429948</v>
      </c>
      <c r="Z124" s="72">
        <f t="shared" si="46"/>
        <v>4.0846045013616674</v>
      </c>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row>
    <row r="125" spans="1:86" s="67" customFormat="1" ht="13.5" customHeight="1">
      <c r="A125" s="69" t="s">
        <v>296</v>
      </c>
      <c r="B125" s="76">
        <f>B66-B65</f>
        <v>-563.31594111147297</v>
      </c>
      <c r="C125" s="76">
        <f t="shared" si="46"/>
        <v>-547.63928575189129</v>
      </c>
      <c r="D125" s="76">
        <f t="shared" si="46"/>
        <v>3307.0230465759596</v>
      </c>
      <c r="E125" s="76">
        <f t="shared" si="46"/>
        <v>3274.7636232723034</v>
      </c>
      <c r="F125" s="76">
        <f t="shared" si="46"/>
        <v>1035.3718062187868</v>
      </c>
      <c r="G125" s="76">
        <f t="shared" si="46"/>
        <v>1027.23715166597</v>
      </c>
      <c r="H125" s="76">
        <f t="shared" si="46"/>
        <v>8.1346545528165972</v>
      </c>
      <c r="I125" s="76">
        <f t="shared" si="46"/>
        <v>0</v>
      </c>
      <c r="J125" s="76">
        <f t="shared" si="46"/>
        <v>0</v>
      </c>
      <c r="K125" s="76">
        <f t="shared" si="46"/>
        <v>328.98476468956108</v>
      </c>
      <c r="L125" s="76">
        <f t="shared" si="46"/>
        <v>1333.2907678695638</v>
      </c>
      <c r="M125" s="76">
        <f t="shared" si="46"/>
        <v>577.11628449439206</v>
      </c>
      <c r="N125" s="76">
        <f t="shared" si="46"/>
        <v>32.259423303656035</v>
      </c>
      <c r="O125" s="76">
        <f t="shared" si="46"/>
        <v>3870.3389876874326</v>
      </c>
      <c r="P125" s="76">
        <f t="shared" si="46"/>
        <v>3822.4029090241947</v>
      </c>
      <c r="Q125" s="76">
        <f t="shared" si="46"/>
        <v>1039.5165451499204</v>
      </c>
      <c r="R125" s="76">
        <f t="shared" si="46"/>
        <v>1100.0982940096192</v>
      </c>
      <c r="S125" s="76">
        <f t="shared" si="46"/>
        <v>33.84656751788647</v>
      </c>
      <c r="T125" s="76">
        <f t="shared" si="46"/>
        <v>110.8824288012375</v>
      </c>
      <c r="U125" s="76">
        <f t="shared" si="46"/>
        <v>337.34513204098118</v>
      </c>
      <c r="V125" s="84" t="s">
        <v>217</v>
      </c>
      <c r="W125" s="76">
        <f t="shared" si="46"/>
        <v>42.947762708588584</v>
      </c>
      <c r="X125" s="76">
        <f t="shared" si="46"/>
        <v>93.229584537913638</v>
      </c>
      <c r="Y125" s="76">
        <f t="shared" si="46"/>
        <v>1064.5365942580474</v>
      </c>
      <c r="Z125" s="76">
        <f t="shared" si="46"/>
        <v>47.936078663238931</v>
      </c>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8"/>
      <c r="CB125" s="78"/>
      <c r="CC125" s="78"/>
      <c r="CD125" s="78"/>
      <c r="CE125" s="78"/>
      <c r="CF125" s="78"/>
      <c r="CG125" s="78"/>
      <c r="CH125" s="78"/>
    </row>
    <row r="126" spans="1:86" s="19" customFormat="1" ht="13.5" customHeight="1">
      <c r="I126" s="80"/>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row>
    <row r="127" spans="1:86" s="19" customFormat="1" ht="13.5" customHeight="1">
      <c r="I127" s="80"/>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row>
    <row r="128" spans="1:86" s="19" customFormat="1" ht="13.5" customHeight="1">
      <c r="I128" s="80"/>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row>
    <row r="129" spans="9:86" s="19" customFormat="1" ht="13.5" customHeight="1">
      <c r="I129" s="80"/>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row>
    <row r="130" spans="9:86" s="19" customFormat="1" ht="13.5" customHeight="1">
      <c r="I130" s="80"/>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row>
    <row r="131" spans="9:86" s="19" customFormat="1" ht="13.5" customHeight="1">
      <c r="I131" s="80"/>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row>
    <row r="132" spans="9:86" s="19" customFormat="1" ht="13.5" customHeight="1">
      <c r="I132" s="80"/>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row>
    <row r="133" spans="9:86" s="19" customFormat="1" ht="13.5" customHeight="1">
      <c r="I133" s="80"/>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row>
    <row r="134" spans="9:86" s="19" customFormat="1" ht="13.5" customHeight="1">
      <c r="I134" s="80"/>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row>
    <row r="135" spans="9:86" s="19" customFormat="1" ht="13.5" customHeight="1">
      <c r="I135" s="80"/>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row>
    <row r="136" spans="9:86" s="19" customFormat="1" ht="13.5" customHeight="1">
      <c r="I136" s="80"/>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row>
    <row r="137" spans="9:86" s="19" customFormat="1" ht="13.5" customHeight="1">
      <c r="I137" s="80"/>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row>
    <row r="138" spans="9:86" s="19" customFormat="1" ht="13.5" customHeight="1">
      <c r="I138" s="80"/>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row>
    <row r="139" spans="9:86" s="19" customFormat="1" ht="13.5" customHeight="1">
      <c r="I139" s="80"/>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row>
    <row r="140" spans="9:86" s="19" customFormat="1" ht="13.5" customHeight="1">
      <c r="I140" s="80"/>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row>
    <row r="141" spans="9:86" s="19" customFormat="1" ht="13.5" customHeight="1">
      <c r="I141" s="80"/>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row>
    <row r="142" spans="9:86" s="19" customFormat="1" ht="13.5" customHeight="1">
      <c r="I142" s="80"/>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row>
    <row r="143" spans="9:86" s="19" customFormat="1" ht="13.5" customHeight="1">
      <c r="I143" s="80"/>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row>
    <row r="144" spans="9:86" s="19" customFormat="1" ht="13.5" customHeight="1">
      <c r="I144" s="80"/>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row>
    <row r="145" spans="9:86" s="19" customFormat="1" ht="13.5" customHeight="1">
      <c r="I145" s="80"/>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row>
    <row r="146" spans="9:86" s="19" customFormat="1" ht="13.5" customHeight="1">
      <c r="I146" s="80"/>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row>
    <row r="147" spans="9:86" s="19" customFormat="1" ht="13.5" customHeight="1">
      <c r="I147" s="80"/>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row>
    <row r="148" spans="9:86" s="19" customFormat="1" ht="13.5" customHeight="1">
      <c r="I148" s="80"/>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row>
    <row r="149" spans="9:86" s="19" customFormat="1" ht="13.5" customHeight="1">
      <c r="I149" s="80"/>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row>
    <row r="150" spans="9:86" s="19" customFormat="1" ht="13.5" customHeight="1">
      <c r="I150" s="80"/>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row>
    <row r="151" spans="9:86" s="19" customFormat="1" ht="13.5" customHeight="1">
      <c r="I151" s="80"/>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row>
    <row r="152" spans="9:86" s="19" customFormat="1" ht="13.5" customHeight="1">
      <c r="I152" s="80"/>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row>
    <row r="153" spans="9:86" s="19" customFormat="1" ht="13.5" customHeight="1">
      <c r="I153" s="80"/>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row>
    <row r="154" spans="9:86" s="19" customFormat="1" ht="13.5" customHeight="1">
      <c r="I154" s="80"/>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row>
    <row r="155" spans="9:86" s="19" customFormat="1" ht="13.5" customHeight="1">
      <c r="I155" s="80"/>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row>
    <row r="156" spans="9:86" s="19" customFormat="1" ht="13.5" customHeight="1">
      <c r="I156" s="80"/>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row>
    <row r="157" spans="9:86" s="19" customFormat="1" ht="13.5" customHeight="1">
      <c r="I157" s="80"/>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row>
    <row r="158" spans="9:86" s="19" customFormat="1" ht="13.5" customHeight="1">
      <c r="I158" s="80"/>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row>
    <row r="159" spans="9:86" s="19" customFormat="1" ht="13.5" customHeight="1">
      <c r="I159" s="80"/>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row>
    <row r="160" spans="9:86" s="19" customFormat="1" ht="13.5" customHeight="1">
      <c r="I160" s="80"/>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row>
    <row r="161" spans="9:86" s="19" customFormat="1" ht="13.5" customHeight="1">
      <c r="I161" s="80"/>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row>
    <row r="162" spans="9:86" s="19" customFormat="1" ht="13.5" customHeight="1">
      <c r="I162" s="80"/>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row>
    <row r="163" spans="9:86" s="19" customFormat="1" ht="13.5" customHeight="1">
      <c r="I163" s="80"/>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row>
    <row r="164" spans="9:86" s="19" customFormat="1" ht="13.5" customHeight="1">
      <c r="I164" s="80"/>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row>
    <row r="165" spans="9:86" s="19" customFormat="1" ht="13.5" customHeight="1">
      <c r="I165" s="80"/>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row>
    <row r="166" spans="9:86" s="19" customFormat="1" ht="13.5" customHeight="1">
      <c r="I166" s="80"/>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row>
    <row r="167" spans="9:86" s="19" customFormat="1" ht="13.5" customHeight="1">
      <c r="I167" s="80"/>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row>
    <row r="168" spans="9:86" s="19" customFormat="1" ht="13.5" customHeight="1">
      <c r="I168" s="80"/>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row>
    <row r="169" spans="9:86" s="19" customFormat="1" ht="13.5" customHeight="1">
      <c r="I169" s="80"/>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row>
    <row r="170" spans="9:86" s="19" customFormat="1" ht="13.5" customHeight="1">
      <c r="I170" s="80"/>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row>
    <row r="171" spans="9:86" s="19" customFormat="1" ht="13.5" customHeight="1">
      <c r="I171" s="80"/>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row>
    <row r="172" spans="9:86" s="19" customFormat="1" ht="13.5" customHeight="1">
      <c r="I172" s="80"/>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row>
    <row r="173" spans="9:86" s="19" customFormat="1" ht="13.5" customHeight="1">
      <c r="I173" s="80"/>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row>
    <row r="174" spans="9:86" s="19" customFormat="1" ht="13.5" customHeight="1">
      <c r="I174" s="80"/>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row>
    <row r="175" spans="9:86" s="19" customFormat="1" ht="13.5" customHeight="1">
      <c r="I175" s="80"/>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row>
    <row r="176" spans="9:86" s="19" customFormat="1" ht="13.5" customHeight="1">
      <c r="I176" s="80"/>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row>
    <row r="177" spans="9:86" s="19" customFormat="1" ht="13.5" customHeight="1">
      <c r="I177" s="80"/>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row>
    <row r="178" spans="9:86" s="19" customFormat="1" ht="13.5" customHeight="1">
      <c r="I178" s="80"/>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row>
    <row r="179" spans="9:86" s="19" customFormat="1" ht="13.5" customHeight="1">
      <c r="I179" s="80"/>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row>
    <row r="180" spans="9:86" s="19" customFormat="1" ht="13.5" customHeight="1">
      <c r="I180" s="80"/>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row>
    <row r="181" spans="9:86" s="19" customFormat="1" ht="13.5" customHeight="1">
      <c r="I181" s="80"/>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row>
    <row r="182" spans="9:86" s="19" customFormat="1" ht="13.5" customHeight="1">
      <c r="I182" s="80"/>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row>
    <row r="183" spans="9:86" s="19" customFormat="1" ht="13.5" customHeight="1">
      <c r="I183" s="80"/>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row>
    <row r="184" spans="9:86" s="19" customFormat="1" ht="13.5" customHeight="1">
      <c r="I184" s="80"/>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row>
    <row r="185" spans="9:86" s="19" customFormat="1" ht="13.5" customHeight="1">
      <c r="I185" s="80"/>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row>
    <row r="186" spans="9:86" s="19" customFormat="1" ht="13.5" customHeight="1">
      <c r="I186" s="80"/>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row>
    <row r="187" spans="9:86" s="19" customFormat="1" ht="13.5" customHeight="1">
      <c r="I187" s="80"/>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row>
    <row r="188" spans="9:86" s="19" customFormat="1" ht="13.5" customHeight="1">
      <c r="I188" s="80"/>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row>
    <row r="189" spans="9:86" s="19" customFormat="1" ht="13.5" customHeight="1">
      <c r="I189" s="80"/>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row>
    <row r="190" spans="9:86" s="19" customFormat="1" ht="13.5" customHeight="1">
      <c r="I190" s="80"/>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row>
    <row r="191" spans="9:86" s="19" customFormat="1" ht="13.5" customHeight="1">
      <c r="I191" s="80"/>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row>
    <row r="192" spans="9:86" s="19" customFormat="1" ht="13.5" customHeight="1">
      <c r="I192" s="80"/>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row>
    <row r="193" spans="9:86" s="19" customFormat="1" ht="13.5" customHeight="1">
      <c r="I193" s="80"/>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row>
    <row r="194" spans="9:86" s="19" customFormat="1" ht="13.5" customHeight="1">
      <c r="I194" s="80"/>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row>
    <row r="195" spans="9:86" s="19" customFormat="1" ht="13.5" customHeight="1">
      <c r="I195" s="80"/>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row>
    <row r="196" spans="9:86" s="19" customFormat="1" ht="13.5" customHeight="1">
      <c r="I196" s="80"/>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row>
    <row r="197" spans="9:86" s="19" customFormat="1" ht="13.5" customHeight="1">
      <c r="I197" s="80"/>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row>
    <row r="198" spans="9:86" s="19" customFormat="1" ht="13.5" customHeight="1">
      <c r="I198" s="80"/>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row>
    <row r="199" spans="9:86" s="19" customFormat="1" ht="13.5" customHeight="1">
      <c r="I199" s="80"/>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row>
    <row r="200" spans="9:86" s="19" customFormat="1" ht="13.5" customHeight="1">
      <c r="I200" s="80"/>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row>
    <row r="201" spans="9:86" s="19" customFormat="1" ht="13.5" customHeight="1">
      <c r="I201" s="80"/>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row>
    <row r="202" spans="9:86" s="19" customFormat="1" ht="13.5" customHeight="1">
      <c r="I202" s="80"/>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row>
    <row r="203" spans="9:86" s="19" customFormat="1" ht="13.5" customHeight="1">
      <c r="I203" s="80"/>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row>
    <row r="204" spans="9:86" s="19" customFormat="1" ht="13.5" customHeight="1">
      <c r="I204" s="80"/>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row>
    <row r="205" spans="9:86" s="19" customFormat="1" ht="13.5" customHeight="1">
      <c r="I205" s="80"/>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row>
    <row r="206" spans="9:86" s="19" customFormat="1" ht="13.5" customHeight="1">
      <c r="I206" s="80"/>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row>
    <row r="207" spans="9:86" s="19" customFormat="1" ht="13.5" customHeight="1">
      <c r="I207" s="80"/>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row>
    <row r="208" spans="9:86" s="19" customFormat="1" ht="13.5" customHeight="1">
      <c r="I208" s="80"/>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row>
    <row r="209" spans="9:86" s="19" customFormat="1" ht="13.5" customHeight="1">
      <c r="I209" s="80"/>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row>
    <row r="210" spans="9:86" s="19" customFormat="1" ht="13.5" customHeight="1">
      <c r="I210" s="80"/>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row>
    <row r="211" spans="9:86" s="19" customFormat="1" ht="13.5" customHeight="1">
      <c r="I211" s="80"/>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row>
    <row r="212" spans="9:86" s="19" customFormat="1" ht="13.5" customHeight="1">
      <c r="I212" s="80"/>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row>
    <row r="213" spans="9:86" s="19" customFormat="1" ht="13.5" customHeight="1">
      <c r="I213" s="80"/>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row>
    <row r="214" spans="9:86" s="19" customFormat="1" ht="13.5" customHeight="1">
      <c r="I214" s="80"/>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row>
    <row r="215" spans="9:86" s="19" customFormat="1" ht="13.5" customHeight="1">
      <c r="I215" s="80"/>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row>
    <row r="216" spans="9:86" s="19" customFormat="1" ht="13.5" customHeight="1">
      <c r="I216" s="80"/>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row>
    <row r="217" spans="9:86" s="19" customFormat="1" ht="13.5" customHeight="1">
      <c r="I217" s="80"/>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row>
    <row r="218" spans="9:86" s="19" customFormat="1" ht="13.5" customHeight="1">
      <c r="I218" s="80"/>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row>
    <row r="219" spans="9:86" s="19" customFormat="1" ht="13.5" customHeight="1">
      <c r="I219" s="80"/>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row>
    <row r="220" spans="9:86" s="19" customFormat="1" ht="13.5" customHeight="1">
      <c r="I220" s="80"/>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row>
    <row r="221" spans="9:86" s="19" customFormat="1" ht="13.5" customHeight="1">
      <c r="I221" s="80"/>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row>
    <row r="222" spans="9:86" s="19" customFormat="1" ht="13.5" customHeight="1">
      <c r="I222" s="80"/>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row>
    <row r="223" spans="9:86" s="19" customFormat="1" ht="13.5" customHeight="1">
      <c r="I223" s="80"/>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row>
    <row r="224" spans="9:86" s="19" customFormat="1" ht="13.5" customHeight="1">
      <c r="I224" s="80"/>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row>
    <row r="225" spans="9:86" s="19" customFormat="1" ht="13.5" customHeight="1">
      <c r="I225" s="80"/>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row>
    <row r="226" spans="9:86" s="19" customFormat="1" ht="13.5" customHeight="1">
      <c r="I226" s="80"/>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row>
    <row r="227" spans="9:86" s="19" customFormat="1" ht="13.5" customHeight="1">
      <c r="I227" s="80"/>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row>
    <row r="228" spans="9:86" s="19" customFormat="1" ht="13.5" customHeight="1">
      <c r="I228" s="80"/>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row>
    <row r="229" spans="9:86" s="19" customFormat="1" ht="13.5" customHeight="1">
      <c r="I229" s="80"/>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row>
    <row r="230" spans="9:86" s="19" customFormat="1" ht="13.5" customHeight="1">
      <c r="I230" s="80"/>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row>
    <row r="231" spans="9:86" s="19" customFormat="1" ht="13.5" customHeight="1">
      <c r="I231" s="80"/>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row>
    <row r="232" spans="9:86" s="19" customFormat="1" ht="13.5" customHeight="1">
      <c r="I232" s="80"/>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row>
    <row r="233" spans="9:86" s="19" customFormat="1" ht="13.5" customHeight="1">
      <c r="I233" s="80"/>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row>
    <row r="234" spans="9:86" s="19" customFormat="1" ht="13.5" customHeight="1">
      <c r="I234" s="80"/>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row>
    <row r="235" spans="9:86" s="19" customFormat="1" ht="13.5" customHeight="1">
      <c r="I235" s="80"/>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row>
    <row r="236" spans="9:86" s="19" customFormat="1" ht="13.5" customHeight="1">
      <c r="I236" s="80"/>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row>
    <row r="237" spans="9:86" s="19" customFormat="1" ht="13.5" customHeight="1">
      <c r="I237" s="80"/>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row>
    <row r="238" spans="9:86" s="19" customFormat="1" ht="13.5" customHeight="1">
      <c r="I238" s="80"/>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row>
    <row r="239" spans="9:86" s="19" customFormat="1" ht="13.5" customHeight="1">
      <c r="I239" s="80"/>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row>
    <row r="240" spans="9:86" s="19" customFormat="1" ht="13.5" customHeight="1">
      <c r="I240" s="80"/>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row>
    <row r="241" spans="9:86" s="19" customFormat="1" ht="13.5" customHeight="1">
      <c r="I241" s="80"/>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row>
    <row r="242" spans="9:86" s="19" customFormat="1" ht="13.5" customHeight="1">
      <c r="I242" s="80"/>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row>
    <row r="243" spans="9:86" s="19" customFormat="1" ht="13.5" customHeight="1">
      <c r="I243" s="80"/>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row>
    <row r="244" spans="9:86" s="19" customFormat="1" ht="13.5" customHeight="1">
      <c r="I244" s="80"/>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row>
    <row r="245" spans="9:86" s="19" customFormat="1" ht="13.5" customHeight="1">
      <c r="I245" s="80"/>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row>
    <row r="246" spans="9:86" s="19" customFormat="1" ht="13.5" customHeight="1">
      <c r="I246" s="80"/>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row>
    <row r="247" spans="9:86" s="19" customFormat="1" ht="13.5" customHeight="1">
      <c r="I247" s="80"/>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row>
    <row r="248" spans="9:86" s="19" customFormat="1" ht="13.5" customHeight="1">
      <c r="I248" s="80"/>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row>
    <row r="249" spans="9:86" s="19" customFormat="1" ht="13.5" customHeight="1">
      <c r="I249" s="80"/>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row>
    <row r="250" spans="9:86" s="19" customFormat="1" ht="13.5" customHeight="1">
      <c r="I250" s="80"/>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row>
    <row r="251" spans="9:86" s="19" customFormat="1" ht="13.5" customHeight="1">
      <c r="I251" s="80"/>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row>
    <row r="252" spans="9:86" s="19" customFormat="1" ht="13.5" customHeight="1">
      <c r="I252" s="80"/>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row>
    <row r="253" spans="9:86" s="19" customFormat="1" ht="13.5" customHeight="1">
      <c r="I253" s="80"/>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row>
    <row r="254" spans="9:86" s="19" customFormat="1" ht="13.5" customHeight="1">
      <c r="I254" s="80"/>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row>
    <row r="255" spans="9:86" s="19" customFormat="1" ht="13.5" customHeight="1">
      <c r="I255" s="80"/>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row>
    <row r="256" spans="9:86" s="19" customFormat="1" ht="13.5" customHeight="1">
      <c r="I256" s="80"/>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row>
    <row r="257" spans="9:86" s="19" customFormat="1" ht="13.5" customHeight="1">
      <c r="I257" s="80"/>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row>
    <row r="258" spans="9:86" s="19" customFormat="1" ht="13.5" customHeight="1">
      <c r="I258" s="80"/>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row>
    <row r="259" spans="9:86" s="19" customFormat="1" ht="13.5" customHeight="1">
      <c r="I259" s="80"/>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row>
    <row r="260" spans="9:86" s="19" customFormat="1" ht="13.5" customHeight="1">
      <c r="I260" s="80"/>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row>
    <row r="261" spans="9:86" s="19" customFormat="1" ht="13.5" customHeight="1">
      <c r="I261" s="80"/>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row>
    <row r="262" spans="9:86" s="19" customFormat="1" ht="13.5" customHeight="1">
      <c r="I262" s="80"/>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row>
    <row r="263" spans="9:86" s="19" customFormat="1" ht="13.5" customHeight="1">
      <c r="I263" s="80"/>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row>
    <row r="264" spans="9:86" s="19" customFormat="1" ht="13.5" customHeight="1">
      <c r="I264" s="80"/>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row>
    <row r="265" spans="9:86" s="19" customFormat="1" ht="13.5" customHeight="1">
      <c r="I265" s="80"/>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row>
    <row r="266" spans="9:86" s="19" customFormat="1" ht="13.5" customHeight="1">
      <c r="I266" s="80"/>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row>
    <row r="267" spans="9:86" s="19" customFormat="1" ht="13.5" customHeight="1">
      <c r="I267" s="80"/>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row>
    <row r="268" spans="9:86" s="19" customFormat="1" ht="13.5" customHeight="1">
      <c r="I268" s="80"/>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row>
    <row r="269" spans="9:86" s="19" customFormat="1" ht="13.5" customHeight="1">
      <c r="I269" s="80"/>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row>
    <row r="270" spans="9:86" s="19" customFormat="1" ht="13.5" customHeight="1">
      <c r="I270" s="80"/>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row>
    <row r="271" spans="9:86" s="19" customFormat="1" ht="13.5" customHeight="1">
      <c r="I271" s="80"/>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row>
    <row r="272" spans="9:86" s="19" customFormat="1" ht="13.5" customHeight="1">
      <c r="I272" s="80"/>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row>
    <row r="273" spans="9:86" s="19" customFormat="1" ht="13.5" customHeight="1">
      <c r="I273" s="80"/>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row>
    <row r="274" spans="9:86" s="19" customFormat="1" ht="13.5" customHeight="1">
      <c r="I274" s="80"/>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row>
    <row r="275" spans="9:86" s="19" customFormat="1" ht="13.5" customHeight="1">
      <c r="I275" s="80"/>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row>
    <row r="276" spans="9:86" s="19" customFormat="1" ht="13.5" customHeight="1">
      <c r="I276" s="80"/>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row>
    <row r="277" spans="9:86" s="19" customFormat="1" ht="13.5" customHeight="1">
      <c r="I277" s="80"/>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row>
    <row r="278" spans="9:86" s="19" customFormat="1" ht="13.5" customHeight="1">
      <c r="I278" s="80"/>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row>
    <row r="279" spans="9:86" s="19" customFormat="1" ht="13.5" customHeight="1">
      <c r="I279" s="80"/>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row>
    <row r="280" spans="9:86" s="19" customFormat="1" ht="13.5" customHeight="1">
      <c r="I280" s="80"/>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row>
    <row r="281" spans="9:86" s="19" customFormat="1" ht="13.5" customHeight="1">
      <c r="I281" s="80"/>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row>
    <row r="282" spans="9:86" s="19" customFormat="1" ht="13.5" customHeight="1">
      <c r="I282" s="80"/>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row>
    <row r="283" spans="9:86" s="19" customFormat="1" ht="13.5" customHeight="1">
      <c r="I283" s="80"/>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row>
    <row r="284" spans="9:86" s="19" customFormat="1" ht="13.5" customHeight="1">
      <c r="I284" s="80"/>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row>
    <row r="285" spans="9:86" s="19" customFormat="1" ht="13.5" customHeight="1">
      <c r="I285" s="80"/>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row>
    <row r="286" spans="9:86" s="19" customFormat="1" ht="13.5" customHeight="1">
      <c r="I286" s="80"/>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row>
    <row r="287" spans="9:86" s="19" customFormat="1" ht="13.5" customHeight="1">
      <c r="I287" s="80"/>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row>
    <row r="288" spans="9:86" s="19" customFormat="1" ht="13.5" customHeight="1">
      <c r="I288" s="80"/>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row>
    <row r="289" spans="9:86" s="19" customFormat="1" ht="13.5" customHeight="1">
      <c r="I289" s="80"/>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row>
    <row r="290" spans="9:86" s="19" customFormat="1" ht="13.5" customHeight="1">
      <c r="I290" s="80"/>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row>
    <row r="291" spans="9:86" s="19" customFormat="1" ht="13.5" customHeight="1">
      <c r="I291" s="80"/>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row>
    <row r="292" spans="9:86" s="19" customFormat="1" ht="13.5" customHeight="1">
      <c r="I292" s="80"/>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row>
    <row r="293" spans="9:86" s="19" customFormat="1" ht="13.5" customHeight="1">
      <c r="I293" s="80"/>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row>
    <row r="294" spans="9:86" s="19" customFormat="1" ht="13.5" customHeight="1">
      <c r="I294" s="80"/>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row>
    <row r="295" spans="9:86" s="19" customFormat="1" ht="13.5" customHeight="1">
      <c r="I295" s="80"/>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row>
    <row r="296" spans="9:86" s="19" customFormat="1" ht="13.5" customHeight="1">
      <c r="I296" s="80"/>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row>
    <row r="297" spans="9:86" s="19" customFormat="1" ht="13.5" customHeight="1">
      <c r="I297" s="80"/>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row>
    <row r="298" spans="9:86" s="19" customFormat="1" ht="13.5" customHeight="1">
      <c r="I298" s="80"/>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row>
    <row r="299" spans="9:86" s="19" customFormat="1" ht="13.5" customHeight="1">
      <c r="I299" s="80"/>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row>
    <row r="300" spans="9:86" s="19" customFormat="1" ht="13.5" customHeight="1">
      <c r="I300" s="80"/>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row>
    <row r="301" spans="9:86" s="19" customFormat="1" ht="13.5" customHeight="1">
      <c r="I301" s="80"/>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row>
    <row r="302" spans="9:86" s="19" customFormat="1" ht="13.5" customHeight="1">
      <c r="I302" s="80"/>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row>
    <row r="303" spans="9:86" s="19" customFormat="1" ht="13.5" customHeight="1">
      <c r="I303" s="80"/>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row>
    <row r="304" spans="9:86" s="19" customFormat="1" ht="13.5" customHeight="1">
      <c r="I304" s="80"/>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row>
    <row r="305" spans="9:86" s="19" customFormat="1" ht="13.5" customHeight="1">
      <c r="I305" s="80"/>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row>
    <row r="306" spans="9:86" s="19" customFormat="1" ht="13.5" customHeight="1">
      <c r="I306" s="80"/>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row>
    <row r="307" spans="9:86" s="19" customFormat="1" ht="13.5" customHeight="1">
      <c r="I307" s="80"/>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row>
    <row r="308" spans="9:86" s="19" customFormat="1" ht="13.5" customHeight="1">
      <c r="I308" s="80"/>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row>
    <row r="309" spans="9:86" s="19" customFormat="1" ht="13.5" customHeight="1">
      <c r="I309" s="80"/>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row>
    <row r="310" spans="9:86" s="19" customFormat="1" ht="13.5" customHeight="1">
      <c r="I310" s="80"/>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row>
    <row r="311" spans="9:86" s="19" customFormat="1" ht="13.5" customHeight="1">
      <c r="I311" s="80"/>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row>
    <row r="312" spans="9:86" s="19" customFormat="1" ht="13.5" customHeight="1">
      <c r="I312" s="80"/>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row>
    <row r="313" spans="9:86" s="19" customFormat="1" ht="13.5" customHeight="1">
      <c r="I313" s="80"/>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row>
    <row r="314" spans="9:86" s="19" customFormat="1" ht="13.5" customHeight="1">
      <c r="I314" s="80"/>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row>
    <row r="315" spans="9:86" s="19" customFormat="1" ht="13.5" customHeight="1">
      <c r="I315" s="80"/>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row>
    <row r="316" spans="9:86" s="19" customFormat="1" ht="13.5" customHeight="1">
      <c r="I316" s="80"/>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row>
    <row r="317" spans="9:86" s="19" customFormat="1" ht="13.5" customHeight="1">
      <c r="I317" s="80"/>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row>
    <row r="318" spans="9:86" s="19" customFormat="1" ht="13.5" customHeight="1">
      <c r="I318" s="80"/>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row>
    <row r="319" spans="9:86" s="19" customFormat="1" ht="13.5" customHeight="1">
      <c r="I319" s="80"/>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row>
    <row r="320" spans="9:86" s="19" customFormat="1" ht="13.5" customHeight="1">
      <c r="I320" s="80"/>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row>
    <row r="321" spans="9:86" s="19" customFormat="1" ht="13.5" customHeight="1">
      <c r="I321" s="80"/>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row>
    <row r="322" spans="9:86" s="19" customFormat="1" ht="13.5" customHeight="1">
      <c r="I322" s="80"/>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row>
    <row r="323" spans="9:86" s="19" customFormat="1" ht="13.5" customHeight="1">
      <c r="I323" s="80"/>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row>
    <row r="324" spans="9:86" s="19" customFormat="1" ht="13.5" customHeight="1">
      <c r="I324" s="80"/>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row>
    <row r="325" spans="9:86" s="19" customFormat="1" ht="13.5" customHeight="1">
      <c r="I325" s="80"/>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row>
    <row r="326" spans="9:86" s="19" customFormat="1" ht="13.5" customHeight="1">
      <c r="I326" s="80"/>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row>
    <row r="327" spans="9:86" s="19" customFormat="1" ht="13.5" customHeight="1">
      <c r="I327" s="80"/>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row>
    <row r="328" spans="9:86" s="19" customFormat="1" ht="13.5" customHeight="1">
      <c r="I328" s="80"/>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row>
    <row r="329" spans="9:86" s="19" customFormat="1" ht="13.5" customHeight="1">
      <c r="I329" s="80"/>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row>
    <row r="330" spans="9:86" s="19" customFormat="1" ht="13.5" customHeight="1">
      <c r="I330" s="80"/>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row>
    <row r="331" spans="9:86" s="19" customFormat="1" ht="13.5" customHeight="1">
      <c r="I331" s="80"/>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row>
    <row r="332" spans="9:86" s="19" customFormat="1" ht="13.5" customHeight="1">
      <c r="I332" s="80"/>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row>
    <row r="333" spans="9:86" s="19" customFormat="1" ht="13.5" customHeight="1">
      <c r="I333" s="80"/>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row>
    <row r="334" spans="9:86" s="19" customFormat="1" ht="13.5" customHeight="1">
      <c r="I334" s="80"/>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row>
    <row r="335" spans="9:86" s="19" customFormat="1" ht="13.5" customHeight="1">
      <c r="I335" s="80"/>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row>
    <row r="336" spans="9:86" s="19" customFormat="1" ht="13.5" customHeight="1">
      <c r="I336" s="80"/>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row>
    <row r="337" spans="9:86" s="19" customFormat="1" ht="13.5" customHeight="1">
      <c r="I337" s="80"/>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row>
    <row r="338" spans="9:86" s="19" customFormat="1" ht="13.5" customHeight="1">
      <c r="I338" s="80"/>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row>
    <row r="339" spans="9:86" s="19" customFormat="1" ht="13.5" customHeight="1">
      <c r="I339" s="80"/>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row>
    <row r="340" spans="9:86" s="19" customFormat="1" ht="13.5" customHeight="1">
      <c r="I340" s="80"/>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row>
    <row r="341" spans="9:86" s="19" customFormat="1" ht="13.5" customHeight="1">
      <c r="I341" s="80"/>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row>
    <row r="342" spans="9:86" s="19" customFormat="1" ht="13.5" customHeight="1">
      <c r="I342" s="80"/>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row>
    <row r="343" spans="9:86" s="19" customFormat="1" ht="13.5" customHeight="1">
      <c r="I343" s="80"/>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row>
    <row r="344" spans="9:86" s="19" customFormat="1" ht="13.5" customHeight="1">
      <c r="I344" s="80"/>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row>
    <row r="345" spans="9:86" s="19" customFormat="1" ht="13.5" customHeight="1">
      <c r="I345" s="80"/>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row>
    <row r="346" spans="9:86" s="19" customFormat="1" ht="13.5" customHeight="1">
      <c r="I346" s="80"/>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row>
    <row r="347" spans="9:86" s="19" customFormat="1" ht="13.5" customHeight="1">
      <c r="I347" s="80"/>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row>
    <row r="348" spans="9:86" s="19" customFormat="1" ht="13.5" customHeight="1">
      <c r="I348" s="80"/>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row>
    <row r="349" spans="9:86" s="19" customFormat="1" ht="13.5" customHeight="1">
      <c r="I349" s="80"/>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row>
    <row r="350" spans="9:86" s="19" customFormat="1" ht="13.5" customHeight="1">
      <c r="I350" s="80"/>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row>
    <row r="351" spans="9:86" s="19" customFormat="1" ht="13.5" customHeight="1">
      <c r="I351" s="80"/>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row>
    <row r="352" spans="9:86" s="19" customFormat="1" ht="13.5" customHeight="1">
      <c r="I352" s="80"/>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row>
    <row r="353" spans="9:86" s="19" customFormat="1" ht="13.5" customHeight="1">
      <c r="I353" s="80"/>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row>
    <row r="354" spans="9:86" s="19" customFormat="1" ht="13.5" customHeight="1">
      <c r="I354" s="80"/>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row>
    <row r="355" spans="9:86" s="19" customFormat="1" ht="13.5" customHeight="1">
      <c r="I355" s="80"/>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row>
    <row r="356" spans="9:86" s="19" customFormat="1" ht="13.5" customHeight="1">
      <c r="I356" s="80"/>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row>
    <row r="357" spans="9:86" s="19" customFormat="1" ht="13.5" customHeight="1">
      <c r="I357" s="80"/>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row>
    <row r="358" spans="9:86" s="19" customFormat="1" ht="13.5" customHeight="1">
      <c r="I358" s="80"/>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row>
    <row r="359" spans="9:86" s="19" customFormat="1" ht="13.5" customHeight="1">
      <c r="I359" s="80"/>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row>
    <row r="360" spans="9:86" s="19" customFormat="1" ht="13.5" customHeight="1">
      <c r="I360" s="80"/>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row>
    <row r="361" spans="9:86" s="19" customFormat="1" ht="13.5" customHeight="1">
      <c r="I361" s="80"/>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row>
    <row r="362" spans="9:86" s="19" customFormat="1" ht="13.5" customHeight="1">
      <c r="I362" s="80"/>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row>
    <row r="363" spans="9:86" s="19" customFormat="1" ht="13.5" customHeight="1">
      <c r="I363" s="80"/>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row>
    <row r="364" spans="9:86" s="19" customFormat="1" ht="13.5" customHeight="1">
      <c r="I364" s="80"/>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row>
    <row r="365" spans="9:86" s="19" customFormat="1" ht="13.5" customHeight="1">
      <c r="I365" s="80"/>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row>
    <row r="366" spans="9:86" s="19" customFormat="1" ht="13.5" customHeight="1">
      <c r="I366" s="80"/>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row>
    <row r="367" spans="9:86" s="19" customFormat="1" ht="13.5" customHeight="1">
      <c r="I367" s="80"/>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row>
    <row r="368" spans="9:86" s="19" customFormat="1" ht="13.5" customHeight="1">
      <c r="I368" s="80"/>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row>
    <row r="369" spans="9:86" s="19" customFormat="1" ht="13.5" customHeight="1">
      <c r="I369" s="80"/>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row>
    <row r="370" spans="9:86" s="19" customFormat="1" ht="13.5" customHeight="1">
      <c r="I370" s="80"/>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row>
    <row r="371" spans="9:86" s="19" customFormat="1" ht="13.5" customHeight="1">
      <c r="I371" s="80"/>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row>
    <row r="372" spans="9:86" s="19" customFormat="1" ht="13.5" customHeight="1">
      <c r="I372" s="80"/>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row>
    <row r="373" spans="9:86" s="19" customFormat="1" ht="13.5" customHeight="1">
      <c r="I373" s="80"/>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row>
    <row r="374" spans="9:86" s="19" customFormat="1" ht="13.5" customHeight="1">
      <c r="I374" s="80"/>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row>
    <row r="375" spans="9:86" s="19" customFormat="1" ht="13.5" customHeight="1">
      <c r="I375" s="80"/>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row>
    <row r="376" spans="9:86" s="19" customFormat="1" ht="13.5" customHeight="1">
      <c r="I376" s="80"/>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row>
    <row r="377" spans="9:86" s="19" customFormat="1" ht="13.5" customHeight="1">
      <c r="I377" s="80"/>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row>
    <row r="378" spans="9:86" s="19" customFormat="1" ht="13.5" customHeight="1">
      <c r="I378" s="80"/>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row>
    <row r="379" spans="9:86" s="19" customFormat="1" ht="13.5" customHeight="1">
      <c r="I379" s="80"/>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row>
    <row r="380" spans="9:86" s="19" customFormat="1" ht="13.5" customHeight="1">
      <c r="I380" s="80"/>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row>
    <row r="381" spans="9:86" s="19" customFormat="1" ht="13.5" customHeight="1">
      <c r="I381" s="80"/>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row>
    <row r="382" spans="9:86" s="19" customFormat="1" ht="13.5" customHeight="1">
      <c r="I382" s="80"/>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row>
    <row r="383" spans="9:86" s="19" customFormat="1" ht="13.5" customHeight="1">
      <c r="I383" s="80"/>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row>
    <row r="384" spans="9:86" s="19" customFormat="1" ht="13.5" customHeight="1">
      <c r="I384" s="80"/>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row>
    <row r="385" spans="9:86" s="19" customFormat="1" ht="13.5" customHeight="1">
      <c r="I385" s="80"/>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row>
    <row r="386" spans="9:86" s="19" customFormat="1" ht="13.5" customHeight="1">
      <c r="I386" s="80"/>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row>
    <row r="387" spans="9:86" s="19" customFormat="1" ht="13.5" customHeight="1">
      <c r="I387" s="80"/>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row>
    <row r="388" spans="9:86" s="19" customFormat="1" ht="13.5" customHeight="1">
      <c r="I388" s="80"/>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row>
    <row r="389" spans="9:86" s="19" customFormat="1" ht="13.5" customHeight="1">
      <c r="I389" s="80"/>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row>
    <row r="390" spans="9:86" s="19" customFormat="1" ht="13.5" customHeight="1">
      <c r="I390" s="80"/>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row>
    <row r="391" spans="9:86" s="19" customFormat="1" ht="13.5" customHeight="1">
      <c r="I391" s="80"/>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row>
    <row r="392" spans="9:86" s="19" customFormat="1" ht="13.5" customHeight="1">
      <c r="I392" s="80"/>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row>
    <row r="393" spans="9:86" s="19" customFormat="1" ht="13.5" customHeight="1">
      <c r="I393" s="80"/>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row>
    <row r="394" spans="9:86" s="19" customFormat="1" ht="13.5" customHeight="1">
      <c r="I394" s="80"/>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row>
    <row r="395" spans="9:86" s="19" customFormat="1" ht="13.5" customHeight="1">
      <c r="I395" s="80"/>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row>
    <row r="396" spans="9:86" s="19" customFormat="1" ht="13.5" customHeight="1">
      <c r="I396" s="80"/>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row>
    <row r="397" spans="9:86" s="19" customFormat="1" ht="13.5" customHeight="1">
      <c r="I397" s="80"/>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row>
    <row r="398" spans="9:86" s="19" customFormat="1" ht="13.5" customHeight="1">
      <c r="I398" s="80"/>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row>
    <row r="399" spans="9:86" s="19" customFormat="1" ht="13.5" customHeight="1">
      <c r="I399" s="80"/>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row>
    <row r="400" spans="9:86" s="19" customFormat="1" ht="13.5" customHeight="1">
      <c r="I400" s="80"/>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row>
    <row r="401" spans="9:86" s="19" customFormat="1" ht="13.5" customHeight="1">
      <c r="I401" s="80"/>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row>
    <row r="402" spans="9:86" s="19" customFormat="1" ht="13.5" customHeight="1">
      <c r="I402" s="80"/>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row>
    <row r="403" spans="9:86" s="19" customFormat="1" ht="13.5" customHeight="1">
      <c r="I403" s="80"/>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row>
    <row r="404" spans="9:86" s="19" customFormat="1" ht="13.5" customHeight="1">
      <c r="I404" s="80"/>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row>
    <row r="405" spans="9:86" s="19" customFormat="1" ht="13.5" customHeight="1">
      <c r="I405" s="80"/>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row>
    <row r="406" spans="9:86" s="19" customFormat="1" ht="13.5" customHeight="1">
      <c r="I406" s="80"/>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row>
    <row r="407" spans="9:86" s="19" customFormat="1" ht="13.5" customHeight="1">
      <c r="I407" s="80"/>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row>
    <row r="408" spans="9:86" s="19" customFormat="1" ht="13.5" customHeight="1">
      <c r="I408" s="80"/>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row>
    <row r="409" spans="9:86" s="19" customFormat="1" ht="13.5" customHeight="1">
      <c r="I409" s="80"/>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row>
    <row r="410" spans="9:86" s="19" customFormat="1" ht="13.5" customHeight="1">
      <c r="I410" s="80"/>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row>
    <row r="411" spans="9:86" s="19" customFormat="1" ht="13.5" customHeight="1">
      <c r="I411" s="80"/>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row>
    <row r="412" spans="9:86" s="19" customFormat="1" ht="13.5" customHeight="1">
      <c r="I412" s="80"/>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row>
    <row r="413" spans="9:86" s="19" customFormat="1" ht="13.5" customHeight="1">
      <c r="I413" s="80"/>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row>
    <row r="414" spans="9:86" s="19" customFormat="1" ht="13.5" customHeight="1">
      <c r="I414" s="80"/>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row>
    <row r="415" spans="9:86" s="19" customFormat="1" ht="13.5" customHeight="1">
      <c r="I415" s="80"/>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row>
    <row r="416" spans="9:86" s="19" customFormat="1" ht="13.5" customHeight="1">
      <c r="I416" s="80"/>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row>
    <row r="417" spans="9:86" s="19" customFormat="1" ht="13.5" customHeight="1">
      <c r="I417" s="80"/>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row>
    <row r="418" spans="9:86" s="19" customFormat="1" ht="13.5" customHeight="1">
      <c r="I418" s="80"/>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row>
    <row r="419" spans="9:86" s="19" customFormat="1" ht="13.5" customHeight="1">
      <c r="I419" s="80"/>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row>
    <row r="420" spans="9:86" s="19" customFormat="1" ht="13.5" customHeight="1">
      <c r="I420" s="80"/>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row>
    <row r="421" spans="9:86" s="19" customFormat="1" ht="13.5" customHeight="1">
      <c r="I421" s="80"/>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row>
    <row r="422" spans="9:86" s="19" customFormat="1" ht="13.5" customHeight="1">
      <c r="I422" s="80"/>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row>
    <row r="423" spans="9:86" s="19" customFormat="1" ht="13.5" customHeight="1">
      <c r="I423" s="80"/>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row>
    <row r="424" spans="9:86" s="19" customFormat="1" ht="13.5" customHeight="1">
      <c r="I424" s="80"/>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row>
    <row r="425" spans="9:86" s="19" customFormat="1" ht="13.5" customHeight="1">
      <c r="I425" s="80"/>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row>
    <row r="426" spans="9:86" s="19" customFormat="1" ht="13.5" customHeight="1">
      <c r="I426" s="80"/>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row>
    <row r="427" spans="9:86" s="19" customFormat="1" ht="13.5" customHeight="1">
      <c r="I427" s="80"/>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row>
    <row r="428" spans="9:86" s="19" customFormat="1" ht="13.5" customHeight="1">
      <c r="I428" s="80"/>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row>
    <row r="429" spans="9:86" s="19" customFormat="1" ht="13.5" customHeight="1">
      <c r="I429" s="80"/>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row>
    <row r="430" spans="9:86" s="19" customFormat="1" ht="13.5" customHeight="1">
      <c r="I430" s="80"/>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row>
    <row r="431" spans="9:86" s="19" customFormat="1" ht="13.5" customHeight="1">
      <c r="I431" s="80"/>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row>
    <row r="432" spans="9:86" s="19" customFormat="1" ht="13.5" customHeight="1">
      <c r="I432" s="80"/>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row>
    <row r="433" spans="9:86" s="19" customFormat="1" ht="13.5" customHeight="1">
      <c r="I433" s="80"/>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row>
    <row r="434" spans="9:86" s="19" customFormat="1" ht="13.5" customHeight="1">
      <c r="I434" s="80"/>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row>
    <row r="435" spans="9:86" s="19" customFormat="1" ht="13.5" customHeight="1">
      <c r="I435" s="80"/>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row>
    <row r="436" spans="9:86" s="19" customFormat="1" ht="13.5" customHeight="1">
      <c r="I436" s="80"/>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row>
    <row r="437" spans="9:86" s="19" customFormat="1" ht="13.5" customHeight="1">
      <c r="I437" s="80"/>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row>
    <row r="438" spans="9:86" s="19" customFormat="1" ht="13.5" customHeight="1">
      <c r="I438" s="80"/>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row>
    <row r="439" spans="9:86" s="19" customFormat="1" ht="13.5" customHeight="1">
      <c r="I439" s="80"/>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row>
    <row r="440" spans="9:86" s="19" customFormat="1" ht="13.5" customHeight="1">
      <c r="I440" s="80"/>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row>
    <row r="441" spans="9:86" s="19" customFormat="1" ht="13.5" customHeight="1">
      <c r="I441" s="80"/>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row>
    <row r="442" spans="9:86" s="19" customFormat="1" ht="13.5" customHeight="1">
      <c r="I442" s="80"/>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row>
    <row r="443" spans="9:86" s="19" customFormat="1" ht="13.5" customHeight="1">
      <c r="I443" s="80"/>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row>
    <row r="444" spans="9:86" s="19" customFormat="1" ht="13.5" customHeight="1">
      <c r="I444" s="80"/>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row>
    <row r="445" spans="9:86" s="19" customFormat="1" ht="13.5" customHeight="1">
      <c r="I445" s="80"/>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row>
    <row r="446" spans="9:86" s="19" customFormat="1" ht="13.5" customHeight="1">
      <c r="I446" s="80"/>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row>
    <row r="447" spans="9:86" s="19" customFormat="1" ht="13.5" customHeight="1">
      <c r="I447" s="80"/>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row>
    <row r="448" spans="9:86" s="19" customFormat="1" ht="13.5" customHeight="1">
      <c r="I448" s="80"/>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row>
    <row r="449" spans="9:86" s="19" customFormat="1" ht="13.5" customHeight="1">
      <c r="I449" s="80"/>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row>
    <row r="450" spans="9:86" s="19" customFormat="1" ht="13.5" customHeight="1">
      <c r="I450" s="80"/>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row>
    <row r="451" spans="9:86" s="19" customFormat="1" ht="13.5" customHeight="1">
      <c r="I451" s="80"/>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row>
    <row r="452" spans="9:86" s="19" customFormat="1" ht="13.5" customHeight="1">
      <c r="I452" s="80"/>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row>
    <row r="453" spans="9:86" s="19" customFormat="1" ht="13.5" customHeight="1">
      <c r="I453" s="80"/>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row>
    <row r="454" spans="9:86" s="19" customFormat="1" ht="13.5" customHeight="1">
      <c r="I454" s="80"/>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row>
    <row r="455" spans="9:86" s="19" customFormat="1" ht="13.5" customHeight="1">
      <c r="I455" s="80"/>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row>
    <row r="456" spans="9:86" s="19" customFormat="1" ht="13.5" customHeight="1">
      <c r="I456" s="80"/>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row>
    <row r="457" spans="9:86" s="19" customFormat="1" ht="13.5" customHeight="1">
      <c r="I457" s="80"/>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row>
    <row r="458" spans="9:86" s="19" customFormat="1" ht="13.5" customHeight="1">
      <c r="I458" s="80"/>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row>
    <row r="459" spans="9:86" s="19" customFormat="1" ht="13.5" customHeight="1">
      <c r="I459" s="80"/>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row>
    <row r="460" spans="9:86" s="19" customFormat="1" ht="13.5" customHeight="1">
      <c r="I460" s="80"/>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row>
    <row r="461" spans="9:86" s="19" customFormat="1" ht="13.5" customHeight="1">
      <c r="I461" s="80"/>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row>
    <row r="462" spans="9:86" s="19" customFormat="1" ht="13.5" customHeight="1">
      <c r="I462" s="80"/>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row>
    <row r="463" spans="9:86" s="19" customFormat="1" ht="13.5" customHeight="1">
      <c r="I463" s="80"/>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row>
    <row r="464" spans="9:86" s="19" customFormat="1" ht="13.5" customHeight="1">
      <c r="I464" s="80"/>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row>
    <row r="465" spans="9:86" s="19" customFormat="1" ht="13.5" customHeight="1">
      <c r="I465" s="80"/>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row>
    <row r="466" spans="9:86" s="19" customFormat="1" ht="13.5" customHeight="1">
      <c r="I466" s="80"/>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row>
    <row r="467" spans="9:86" s="19" customFormat="1" ht="13.5" customHeight="1">
      <c r="I467" s="80"/>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row>
    <row r="468" spans="9:86" s="19" customFormat="1" ht="13.5" customHeight="1">
      <c r="I468" s="80"/>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row>
    <row r="469" spans="9:86" s="19" customFormat="1" ht="13.5" customHeight="1">
      <c r="I469" s="80"/>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row>
    <row r="470" spans="9:86" s="19" customFormat="1" ht="13.5" customHeight="1">
      <c r="I470" s="80"/>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row>
    <row r="471" spans="9:86" s="19" customFormat="1" ht="13.5" customHeight="1">
      <c r="I471" s="80"/>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row>
    <row r="472" spans="9:86" s="19" customFormat="1" ht="13.5" customHeight="1">
      <c r="I472" s="80"/>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row>
    <row r="473" spans="9:86" s="19" customFormat="1" ht="13.5" customHeight="1">
      <c r="I473" s="80"/>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row>
    <row r="474" spans="9:86" s="19" customFormat="1" ht="13.5" customHeight="1">
      <c r="I474" s="80"/>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row>
    <row r="475" spans="9:86" s="19" customFormat="1" ht="13.5" customHeight="1">
      <c r="I475" s="80"/>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row>
    <row r="476" spans="9:86" s="19" customFormat="1" ht="13.5" customHeight="1">
      <c r="I476" s="80"/>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row>
    <row r="477" spans="9:86" s="19" customFormat="1" ht="13.5" customHeight="1">
      <c r="I477" s="80"/>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row>
    <row r="478" spans="9:86" s="19" customFormat="1" ht="13.5" customHeight="1">
      <c r="I478" s="80"/>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row>
    <row r="479" spans="9:86" s="19" customFormat="1" ht="13.5" customHeight="1">
      <c r="I479" s="80"/>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row>
    <row r="480" spans="9:86" s="19" customFormat="1" ht="13.5" customHeight="1">
      <c r="I480" s="80"/>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row>
    <row r="481" spans="9:86" s="19" customFormat="1" ht="13.5" customHeight="1">
      <c r="I481" s="80"/>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row>
    <row r="482" spans="9:86" s="19" customFormat="1" ht="13.5" customHeight="1">
      <c r="I482" s="80"/>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row>
    <row r="483" spans="9:86" s="19" customFormat="1" ht="13.5" customHeight="1">
      <c r="I483" s="80"/>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row>
    <row r="484" spans="9:86" s="19" customFormat="1" ht="13.5" customHeight="1">
      <c r="I484" s="80"/>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row>
    <row r="485" spans="9:86" s="19" customFormat="1" ht="13.5" customHeight="1">
      <c r="I485" s="80"/>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row>
    <row r="486" spans="9:86" s="19" customFormat="1" ht="13.5" customHeight="1">
      <c r="I486" s="80"/>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row>
    <row r="487" spans="9:86" s="19" customFormat="1" ht="13.5" customHeight="1">
      <c r="I487" s="80"/>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row>
    <row r="488" spans="9:86" s="19" customFormat="1" ht="13.5" customHeight="1">
      <c r="I488" s="80"/>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row>
    <row r="489" spans="9:86" s="19" customFormat="1" ht="13.5" customHeight="1">
      <c r="I489" s="80"/>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row>
    <row r="490" spans="9:86" s="19" customFormat="1" ht="13.5" customHeight="1">
      <c r="I490" s="80"/>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row>
    <row r="491" spans="9:86" s="19" customFormat="1" ht="13.5" customHeight="1">
      <c r="I491" s="80"/>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row>
    <row r="492" spans="9:86" s="19" customFormat="1" ht="13.5" customHeight="1">
      <c r="I492" s="80"/>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row>
    <row r="493" spans="9:86" s="19" customFormat="1" ht="13.5" customHeight="1">
      <c r="I493" s="80"/>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row>
    <row r="494" spans="9:86" s="19" customFormat="1" ht="13.5" customHeight="1">
      <c r="I494" s="80"/>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row>
    <row r="495" spans="9:86" s="19" customFormat="1" ht="13.5" customHeight="1">
      <c r="I495" s="80"/>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row>
    <row r="496" spans="9:86" s="19" customFormat="1" ht="13.5" customHeight="1">
      <c r="I496" s="80"/>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row>
    <row r="497" spans="9:86" s="19" customFormat="1" ht="13.5" customHeight="1">
      <c r="I497" s="80"/>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row>
    <row r="498" spans="9:86" s="19" customFormat="1" ht="13.5" customHeight="1">
      <c r="I498" s="80"/>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row>
    <row r="499" spans="9:86" s="19" customFormat="1" ht="13.5" customHeight="1">
      <c r="I499" s="80"/>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row>
    <row r="500" spans="9:86" s="19" customFormat="1" ht="13.5" customHeight="1">
      <c r="I500" s="80"/>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row>
    <row r="501" spans="9:86" s="19" customFormat="1" ht="13.5" customHeight="1">
      <c r="I501" s="80"/>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row>
    <row r="502" spans="9:86" s="19" customFormat="1" ht="13.5" customHeight="1">
      <c r="I502" s="80"/>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row>
    <row r="503" spans="9:86" s="19" customFormat="1" ht="13.5" customHeight="1">
      <c r="I503" s="80"/>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row>
    <row r="504" spans="9:86" s="19" customFormat="1" ht="13.5" customHeight="1">
      <c r="I504" s="80"/>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row>
    <row r="505" spans="9:86" s="19" customFormat="1" ht="13.5" customHeight="1">
      <c r="I505" s="80"/>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row>
    <row r="506" spans="9:86" s="19" customFormat="1" ht="13.5" customHeight="1">
      <c r="I506" s="80"/>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row>
    <row r="507" spans="9:86" s="19" customFormat="1" ht="13.5" customHeight="1">
      <c r="I507" s="80"/>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row>
    <row r="508" spans="9:86" s="19" customFormat="1" ht="13.5" customHeight="1">
      <c r="I508" s="80"/>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row>
    <row r="509" spans="9:86" s="19" customFormat="1" ht="13.5" customHeight="1">
      <c r="I509" s="80"/>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row>
    <row r="510" spans="9:86" s="19" customFormat="1" ht="13.5" customHeight="1">
      <c r="I510" s="80"/>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row>
    <row r="511" spans="9:86" s="19" customFormat="1" ht="13.5" customHeight="1">
      <c r="I511" s="80"/>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row>
    <row r="512" spans="9:86" s="19" customFormat="1" ht="13.5" customHeight="1">
      <c r="I512" s="80"/>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row>
    <row r="513" spans="9:86" s="19" customFormat="1" ht="13.5" customHeight="1">
      <c r="I513" s="80"/>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row>
    <row r="514" spans="9:86" s="19" customFormat="1" ht="13.5" customHeight="1">
      <c r="I514" s="80"/>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row>
    <row r="515" spans="9:86" s="19" customFormat="1" ht="13.5" customHeight="1">
      <c r="I515" s="80"/>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row>
    <row r="516" spans="9:86" s="19" customFormat="1" ht="13.5" customHeight="1">
      <c r="I516" s="80"/>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row>
    <row r="517" spans="9:86" s="19" customFormat="1" ht="13.5" customHeight="1">
      <c r="I517" s="80"/>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row>
    <row r="518" spans="9:86" s="19" customFormat="1" ht="13.5" customHeight="1">
      <c r="I518" s="80"/>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row>
    <row r="519" spans="9:86" s="19" customFormat="1" ht="13.5" customHeight="1">
      <c r="I519" s="80"/>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row>
    <row r="520" spans="9:86" s="19" customFormat="1" ht="13.5" customHeight="1">
      <c r="I520" s="80"/>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row>
    <row r="521" spans="9:86" s="19" customFormat="1" ht="13.5" customHeight="1">
      <c r="I521" s="80"/>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row>
    <row r="522" spans="9:86" s="19" customFormat="1" ht="13.5" customHeight="1">
      <c r="I522" s="80"/>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row>
    <row r="523" spans="9:86" s="19" customFormat="1" ht="13.5" customHeight="1">
      <c r="I523" s="80"/>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row>
    <row r="524" spans="9:86" s="19" customFormat="1" ht="13.5" customHeight="1">
      <c r="I524" s="80"/>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row>
    <row r="525" spans="9:86" s="19" customFormat="1" ht="13.5" customHeight="1">
      <c r="I525" s="80"/>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row>
    <row r="526" spans="9:86" s="19" customFormat="1" ht="13.5" customHeight="1">
      <c r="I526" s="80"/>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row>
    <row r="527" spans="9:86" s="19" customFormat="1" ht="13.5" customHeight="1">
      <c r="I527" s="80"/>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row>
    <row r="528" spans="9:86" s="19" customFormat="1" ht="13.5" customHeight="1">
      <c r="I528" s="80"/>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row>
    <row r="529" spans="9:86" s="19" customFormat="1" ht="13.5" customHeight="1">
      <c r="I529" s="80"/>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row>
    <row r="530" spans="9:86" s="19" customFormat="1" ht="13.5" customHeight="1">
      <c r="I530" s="80"/>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row>
    <row r="531" spans="9:86" s="19" customFormat="1" ht="13.5" customHeight="1">
      <c r="I531" s="80"/>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row>
    <row r="532" spans="9:86" s="19" customFormat="1" ht="13.5" customHeight="1">
      <c r="I532" s="80"/>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row>
    <row r="533" spans="9:86" s="19" customFormat="1" ht="13.5" customHeight="1">
      <c r="I533" s="80"/>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row>
    <row r="534" spans="9:86" s="19" customFormat="1" ht="13.5" customHeight="1">
      <c r="I534" s="80"/>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row>
    <row r="535" spans="9:86" s="19" customFormat="1" ht="13.5" customHeight="1">
      <c r="I535" s="80"/>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row>
    <row r="536" spans="9:86" s="19" customFormat="1" ht="13.5" customHeight="1">
      <c r="I536" s="80"/>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row>
    <row r="537" spans="9:86" s="19" customFormat="1" ht="13.5" customHeight="1">
      <c r="I537" s="80"/>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row>
    <row r="538" spans="9:86" s="19" customFormat="1" ht="13.5" customHeight="1">
      <c r="I538" s="80"/>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row>
    <row r="539" spans="9:86" s="19" customFormat="1" ht="13.5" customHeight="1">
      <c r="I539" s="80"/>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row>
    <row r="540" spans="9:86" s="19" customFormat="1" ht="13.5" customHeight="1">
      <c r="I540" s="80"/>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row>
    <row r="541" spans="9:86" s="19" customFormat="1" ht="13.5" customHeight="1">
      <c r="I541" s="80"/>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row>
    <row r="542" spans="9:86" s="19" customFormat="1" ht="13.5" customHeight="1">
      <c r="I542" s="80"/>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row>
    <row r="543" spans="9:86" s="19" customFormat="1" ht="13.5" customHeight="1">
      <c r="I543" s="80"/>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row>
    <row r="544" spans="9:86" s="19" customFormat="1" ht="13.5" customHeight="1">
      <c r="I544" s="80"/>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row>
    <row r="545" spans="9:86" s="19" customFormat="1" ht="13.5" customHeight="1">
      <c r="I545" s="80"/>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row>
    <row r="546" spans="9:86" s="19" customFormat="1" ht="13.5" customHeight="1">
      <c r="I546" s="80"/>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row>
    <row r="547" spans="9:86" s="19" customFormat="1" ht="13.5" customHeight="1">
      <c r="I547" s="80"/>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row>
    <row r="548" spans="9:86" s="19" customFormat="1" ht="13.5" customHeight="1">
      <c r="I548" s="80"/>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row>
    <row r="549" spans="9:86" s="19" customFormat="1" ht="13.5" customHeight="1">
      <c r="I549" s="80"/>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row>
    <row r="550" spans="9:86" s="19" customFormat="1" ht="13.5" customHeight="1">
      <c r="I550" s="80"/>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row>
    <row r="551" spans="9:86" s="19" customFormat="1" ht="13.5" customHeight="1">
      <c r="I551" s="80"/>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row>
    <row r="552" spans="9:86" s="19" customFormat="1" ht="13.5" customHeight="1">
      <c r="I552" s="80"/>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row>
    <row r="553" spans="9:86" s="19" customFormat="1" ht="13.5" customHeight="1">
      <c r="I553" s="80"/>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row>
    <row r="554" spans="9:86" s="19" customFormat="1" ht="13.5" customHeight="1">
      <c r="I554" s="80"/>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row>
    <row r="555" spans="9:86" s="19" customFormat="1" ht="13.5" customHeight="1">
      <c r="I555" s="80"/>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row>
    <row r="556" spans="9:86" s="19" customFormat="1" ht="13.5" customHeight="1">
      <c r="I556" s="80"/>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row>
    <row r="557" spans="9:86" s="19" customFormat="1" ht="13.5" customHeight="1">
      <c r="I557" s="80"/>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row>
    <row r="558" spans="9:86" s="19" customFormat="1" ht="13.5" customHeight="1">
      <c r="I558" s="80"/>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row>
    <row r="559" spans="9:86" s="19" customFormat="1" ht="13.5" customHeight="1">
      <c r="I559" s="80"/>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row>
    <row r="560" spans="9:86" s="19" customFormat="1" ht="13.5" customHeight="1">
      <c r="I560" s="80"/>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row>
    <row r="561" spans="9:86" s="19" customFormat="1" ht="13.5" customHeight="1">
      <c r="I561" s="80"/>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row>
    <row r="562" spans="9:86" s="19" customFormat="1" ht="13.5" customHeight="1">
      <c r="I562" s="80"/>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row>
    <row r="563" spans="9:86" s="19" customFormat="1" ht="13.5" customHeight="1">
      <c r="I563" s="80"/>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row>
    <row r="564" spans="9:86" s="19" customFormat="1" ht="13.5" customHeight="1">
      <c r="I564" s="80"/>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row>
    <row r="565" spans="9:86" s="19" customFormat="1" ht="13.5" customHeight="1">
      <c r="I565" s="80"/>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row>
    <row r="566" spans="9:86" s="19" customFormat="1" ht="13.5" customHeight="1">
      <c r="I566" s="80"/>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row>
    <row r="567" spans="9:86" s="19" customFormat="1" ht="13.5" customHeight="1">
      <c r="I567" s="80"/>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row>
    <row r="568" spans="9:86" s="19" customFormat="1" ht="13.5" customHeight="1">
      <c r="I568" s="80"/>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row>
    <row r="569" spans="9:86" s="19" customFormat="1" ht="13.5" customHeight="1">
      <c r="I569" s="80"/>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row>
    <row r="570" spans="9:86" s="19" customFormat="1" ht="13.5" customHeight="1">
      <c r="I570" s="80"/>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row>
    <row r="571" spans="9:86" s="19" customFormat="1" ht="13.5" customHeight="1">
      <c r="I571" s="80"/>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row>
    <row r="572" spans="9:86" s="19" customFormat="1" ht="13.5" customHeight="1">
      <c r="I572" s="80"/>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row>
    <row r="573" spans="9:86" s="19" customFormat="1" ht="13.5" customHeight="1">
      <c r="I573" s="80"/>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row>
    <row r="574" spans="9:86" s="19" customFormat="1" ht="13.5" customHeight="1">
      <c r="I574" s="80"/>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row>
    <row r="575" spans="9:86" s="19" customFormat="1" ht="13.5" customHeight="1">
      <c r="I575" s="80"/>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row>
    <row r="576" spans="9:86" s="19" customFormat="1" ht="13.5" customHeight="1">
      <c r="I576" s="80"/>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row>
    <row r="577" spans="9:86" s="19" customFormat="1" ht="13.5" customHeight="1">
      <c r="I577" s="80"/>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row>
    <row r="578" spans="9:86" s="19" customFormat="1" ht="13.5" customHeight="1">
      <c r="I578" s="80"/>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row>
    <row r="579" spans="9:86" s="19" customFormat="1" ht="13.5" customHeight="1">
      <c r="I579" s="80"/>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row>
    <row r="580" spans="9:86" s="19" customFormat="1" ht="13.5" customHeight="1">
      <c r="I580" s="80"/>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row>
    <row r="581" spans="9:86" s="19" customFormat="1" ht="13.5" customHeight="1">
      <c r="I581" s="80"/>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row>
    <row r="582" spans="9:86" s="19" customFormat="1" ht="13.5" customHeight="1">
      <c r="I582" s="80"/>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row>
    <row r="583" spans="9:86" s="19" customFormat="1" ht="13.5" customHeight="1">
      <c r="I583" s="80"/>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row>
    <row r="584" spans="9:86" s="19" customFormat="1" ht="13.5" customHeight="1">
      <c r="I584" s="80"/>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row>
    <row r="585" spans="9:86" s="19" customFormat="1" ht="13.5" customHeight="1">
      <c r="I585" s="80"/>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row>
    <row r="586" spans="9:86" s="19" customFormat="1" ht="13.5" customHeight="1">
      <c r="I586" s="80"/>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row>
    <row r="587" spans="9:86" s="19" customFormat="1" ht="13.5" customHeight="1">
      <c r="I587" s="80"/>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row>
    <row r="588" spans="9:86" s="19" customFormat="1" ht="13.5" customHeight="1">
      <c r="I588" s="80"/>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row>
    <row r="589" spans="9:86" s="19" customFormat="1" ht="13.5" customHeight="1">
      <c r="I589" s="80"/>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row>
    <row r="590" spans="9:86" s="19" customFormat="1" ht="13.5" customHeight="1">
      <c r="I590" s="80"/>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row>
    <row r="591" spans="9:86" s="19" customFormat="1" ht="13.5" customHeight="1">
      <c r="I591" s="80"/>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row>
    <row r="592" spans="9:86" s="19" customFormat="1" ht="13.5" customHeight="1">
      <c r="I592" s="80"/>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row>
    <row r="593" spans="9:86" s="19" customFormat="1" ht="13.5" customHeight="1">
      <c r="I593" s="80"/>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row>
    <row r="594" spans="9:86" s="19" customFormat="1" ht="13.5" customHeight="1">
      <c r="I594" s="80"/>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row>
    <row r="595" spans="9:86" s="19" customFormat="1" ht="13.5" customHeight="1">
      <c r="I595" s="80"/>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row>
    <row r="596" spans="9:86" s="19" customFormat="1" ht="13.5" customHeight="1">
      <c r="I596" s="80"/>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row>
    <row r="597" spans="9:86" s="19" customFormat="1" ht="13.5" customHeight="1">
      <c r="I597" s="80"/>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row>
    <row r="598" spans="9:86" s="19" customFormat="1" ht="13.5" customHeight="1">
      <c r="I598" s="80"/>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row>
    <row r="599" spans="9:86" s="19" customFormat="1" ht="13.5" customHeight="1">
      <c r="I599" s="80"/>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row>
    <row r="600" spans="9:86" s="19" customFormat="1" ht="13.5" customHeight="1">
      <c r="I600" s="80"/>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row>
    <row r="601" spans="9:86" s="19" customFormat="1" ht="13.5" customHeight="1">
      <c r="I601" s="80"/>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row>
    <row r="602" spans="9:86" s="19" customFormat="1" ht="13.5" customHeight="1">
      <c r="I602" s="80"/>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row>
    <row r="603" spans="9:86" s="19" customFormat="1" ht="13.5" customHeight="1">
      <c r="I603" s="80"/>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row>
    <row r="604" spans="9:86" s="19" customFormat="1" ht="13.5" customHeight="1">
      <c r="I604" s="80"/>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row>
    <row r="605" spans="9:86" s="19" customFormat="1" ht="13.5" customHeight="1">
      <c r="I605" s="80"/>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row>
    <row r="606" spans="9:86" s="19" customFormat="1" ht="13.5" customHeight="1">
      <c r="I606" s="80"/>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row>
    <row r="607" spans="9:86" s="19" customFormat="1" ht="13.5" customHeight="1">
      <c r="I607" s="80"/>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row>
    <row r="608" spans="9:86" s="19" customFormat="1" ht="13.5" customHeight="1">
      <c r="I608" s="80"/>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row>
    <row r="609" spans="9:86" s="19" customFormat="1" ht="13.5" customHeight="1">
      <c r="I609" s="80"/>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row>
    <row r="610" spans="9:86" s="19" customFormat="1" ht="13.5" customHeight="1">
      <c r="I610" s="80"/>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row>
    <row r="611" spans="9:86" s="19" customFormat="1" ht="13.5" customHeight="1">
      <c r="I611" s="80"/>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row>
    <row r="612" spans="9:86" s="19" customFormat="1" ht="13.5" customHeight="1">
      <c r="I612" s="80"/>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row>
    <row r="613" spans="9:86" s="19" customFormat="1" ht="13.5" customHeight="1">
      <c r="I613" s="80"/>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row>
    <row r="614" spans="9:86" s="19" customFormat="1" ht="13.5" customHeight="1">
      <c r="I614" s="80"/>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row>
    <row r="615" spans="9:86" s="19" customFormat="1" ht="13.5" customHeight="1">
      <c r="I615" s="80"/>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row>
    <row r="616" spans="9:86" s="19" customFormat="1" ht="13.5" customHeight="1">
      <c r="I616" s="80"/>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row>
    <row r="617" spans="9:86" s="19" customFormat="1" ht="13.5" customHeight="1">
      <c r="I617" s="80"/>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row>
    <row r="618" spans="9:86" s="19" customFormat="1" ht="13.5" customHeight="1">
      <c r="I618" s="80"/>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row>
    <row r="619" spans="9:86" s="19" customFormat="1" ht="13.5" customHeight="1">
      <c r="I619" s="80"/>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row>
    <row r="620" spans="9:86" s="19" customFormat="1" ht="13.5" customHeight="1">
      <c r="I620" s="80"/>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row>
    <row r="621" spans="9:86" s="19" customFormat="1" ht="13.5" customHeight="1">
      <c r="I621" s="80"/>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row>
    <row r="622" spans="9:86" s="19" customFormat="1" ht="13.5" customHeight="1">
      <c r="I622" s="80"/>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row>
    <row r="623" spans="9:86" s="19" customFormat="1" ht="13.5" customHeight="1">
      <c r="I623" s="80"/>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row>
    <row r="624" spans="9:86" s="19" customFormat="1" ht="13.5" customHeight="1">
      <c r="I624" s="80"/>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row>
    <row r="625" spans="9:86" s="19" customFormat="1" ht="13.5" customHeight="1">
      <c r="I625" s="80"/>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row>
    <row r="626" spans="9:86" s="19" customFormat="1" ht="13.5" customHeight="1">
      <c r="I626" s="80"/>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row>
    <row r="627" spans="9:86" s="19" customFormat="1" ht="13.5" customHeight="1">
      <c r="I627" s="80"/>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row>
    <row r="628" spans="9:86" s="19" customFormat="1" ht="13.5" customHeight="1">
      <c r="I628" s="80"/>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row>
    <row r="629" spans="9:86" s="19" customFormat="1" ht="13.5" customHeight="1">
      <c r="I629" s="80"/>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row>
    <row r="630" spans="9:86" s="19" customFormat="1" ht="13.5" customHeight="1">
      <c r="I630" s="80"/>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row>
    <row r="631" spans="9:86" s="19" customFormat="1" ht="13.5" customHeight="1">
      <c r="I631" s="80"/>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row>
    <row r="632" spans="9:86" s="19" customFormat="1" ht="13.5" customHeight="1">
      <c r="I632" s="80"/>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row>
    <row r="633" spans="9:86" s="19" customFormat="1" ht="13.5" customHeight="1">
      <c r="I633" s="80"/>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row>
    <row r="634" spans="9:86" s="19" customFormat="1" ht="13.5" customHeight="1">
      <c r="I634" s="80"/>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row>
    <row r="635" spans="9:86" s="19" customFormat="1" ht="13.5" customHeight="1">
      <c r="I635" s="80"/>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row>
    <row r="636" spans="9:86" s="19" customFormat="1" ht="13.5" customHeight="1">
      <c r="I636" s="80"/>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row>
    <row r="637" spans="9:86" s="19" customFormat="1" ht="13.5" customHeight="1">
      <c r="I637" s="80"/>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row>
    <row r="638" spans="9:86" s="19" customFormat="1" ht="13.5" customHeight="1">
      <c r="I638" s="80"/>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row>
    <row r="639" spans="9:86" s="19" customFormat="1" ht="13.5" customHeight="1">
      <c r="I639" s="80"/>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row>
    <row r="640" spans="9:86" s="19" customFormat="1" ht="13.5" customHeight="1">
      <c r="I640" s="80"/>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row>
    <row r="641" spans="9:86" s="19" customFormat="1" ht="13.5" customHeight="1">
      <c r="I641" s="80"/>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row>
    <row r="642" spans="9:86" s="19" customFormat="1" ht="13.5" customHeight="1">
      <c r="I642" s="80"/>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row>
    <row r="643" spans="9:86" s="19" customFormat="1" ht="13.5" customHeight="1">
      <c r="I643" s="80"/>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row>
    <row r="644" spans="9:86" s="19" customFormat="1" ht="13.5" customHeight="1">
      <c r="I644" s="80"/>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row>
    <row r="645" spans="9:86" s="19" customFormat="1" ht="13.5" customHeight="1">
      <c r="I645" s="80"/>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row>
    <row r="646" spans="9:86" s="19" customFormat="1" ht="13.5" customHeight="1">
      <c r="I646" s="80"/>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row>
    <row r="647" spans="9:86" s="19" customFormat="1" ht="13.5" customHeight="1">
      <c r="I647" s="80"/>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row>
    <row r="648" spans="9:86" s="19" customFormat="1" ht="13.5" customHeight="1">
      <c r="I648" s="80"/>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row>
    <row r="649" spans="9:86" s="19" customFormat="1" ht="13.5" customHeight="1">
      <c r="I649" s="80"/>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row>
    <row r="650" spans="9:86" s="19" customFormat="1" ht="13.5" customHeight="1">
      <c r="I650" s="80"/>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row>
    <row r="651" spans="9:86" s="19" customFormat="1" ht="13.5" customHeight="1">
      <c r="I651" s="80"/>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row>
    <row r="652" spans="9:86" s="19" customFormat="1" ht="13.5" customHeight="1">
      <c r="I652" s="80"/>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row>
    <row r="653" spans="9:86" s="19" customFormat="1" ht="13.5" customHeight="1">
      <c r="I653" s="80"/>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row>
    <row r="654" spans="9:86" s="19" customFormat="1" ht="13.5" customHeight="1">
      <c r="I654" s="80"/>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row>
    <row r="655" spans="9:86" s="19" customFormat="1" ht="13.5" customHeight="1">
      <c r="I655" s="80"/>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row>
    <row r="656" spans="9:86" s="19" customFormat="1" ht="13.5" customHeight="1">
      <c r="I656" s="80"/>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row>
    <row r="657" spans="9:86" s="19" customFormat="1" ht="13.5" customHeight="1">
      <c r="I657" s="80"/>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row>
    <row r="658" spans="9:86" s="19" customFormat="1" ht="13.5" customHeight="1">
      <c r="I658" s="80"/>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row>
    <row r="659" spans="9:86" s="19" customFormat="1" ht="13.5" customHeight="1">
      <c r="I659" s="80"/>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row>
    <row r="660" spans="9:86" s="19" customFormat="1" ht="13.5" customHeight="1">
      <c r="I660" s="80"/>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row>
    <row r="661" spans="9:86" s="19" customFormat="1" ht="13.5" customHeight="1">
      <c r="I661" s="80"/>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row>
    <row r="662" spans="9:86" s="19" customFormat="1" ht="13.5" customHeight="1">
      <c r="I662" s="80"/>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row>
    <row r="663" spans="9:86" s="19" customFormat="1" ht="13.5" customHeight="1">
      <c r="I663" s="80"/>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row>
    <row r="664" spans="9:86" s="19" customFormat="1" ht="13.5" customHeight="1">
      <c r="I664" s="80"/>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row>
    <row r="665" spans="9:86" s="19" customFormat="1" ht="13.5" customHeight="1">
      <c r="I665" s="80"/>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row>
    <row r="666" spans="9:86" s="19" customFormat="1" ht="13.5" customHeight="1">
      <c r="I666" s="80"/>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row>
    <row r="667" spans="9:86" s="19" customFormat="1" ht="13.5" customHeight="1">
      <c r="I667" s="80"/>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row>
    <row r="668" spans="9:86" s="19" customFormat="1" ht="13.5" customHeight="1">
      <c r="I668" s="80"/>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row>
    <row r="669" spans="9:86" s="19" customFormat="1" ht="13.5" customHeight="1">
      <c r="I669" s="80"/>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row>
    <row r="670" spans="9:86" s="19" customFormat="1" ht="13.5" customHeight="1">
      <c r="I670" s="80"/>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row>
    <row r="671" spans="9:86" s="19" customFormat="1" ht="13.5" customHeight="1">
      <c r="I671" s="80"/>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row>
    <row r="672" spans="9:86" s="19" customFormat="1" ht="13.5" customHeight="1">
      <c r="I672" s="80"/>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row>
    <row r="673" spans="9:86" s="19" customFormat="1" ht="13.5" customHeight="1">
      <c r="I673" s="80"/>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row>
    <row r="674" spans="9:86" s="19" customFormat="1" ht="13.5" customHeight="1">
      <c r="I674" s="80"/>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row>
    <row r="675" spans="9:86" s="19" customFormat="1" ht="13.5" customHeight="1">
      <c r="I675" s="80"/>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row>
    <row r="676" spans="9:86" s="19" customFormat="1" ht="13.5" customHeight="1">
      <c r="I676" s="80"/>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row>
    <row r="677" spans="9:86" s="19" customFormat="1" ht="13.5" customHeight="1">
      <c r="I677" s="80"/>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row>
    <row r="678" spans="9:86" s="19" customFormat="1" ht="13.5" customHeight="1">
      <c r="I678" s="80"/>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row>
    <row r="679" spans="9:86" s="19" customFormat="1" ht="13.5" customHeight="1">
      <c r="I679" s="80"/>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row>
    <row r="680" spans="9:86" s="19" customFormat="1" ht="13.5" customHeight="1">
      <c r="I680" s="80"/>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row>
    <row r="681" spans="9:86" s="19" customFormat="1" ht="13.5" customHeight="1">
      <c r="I681" s="80"/>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row>
    <row r="682" spans="9:86" s="19" customFormat="1" ht="13.5" customHeight="1">
      <c r="I682" s="80"/>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row>
    <row r="683" spans="9:86" s="19" customFormat="1" ht="13.5" customHeight="1">
      <c r="I683" s="80"/>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row>
    <row r="684" spans="9:86" s="19" customFormat="1" ht="13.5" customHeight="1">
      <c r="I684" s="80"/>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row>
    <row r="685" spans="9:86" s="19" customFormat="1" ht="13.5" customHeight="1">
      <c r="I685" s="80"/>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row>
    <row r="686" spans="9:86" s="19" customFormat="1" ht="13.5" customHeight="1">
      <c r="I686" s="80"/>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row>
    <row r="687" spans="9:86" s="19" customFormat="1" ht="13.5" customHeight="1">
      <c r="I687" s="80"/>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row>
    <row r="688" spans="9:86" s="19" customFormat="1" ht="13.5" customHeight="1">
      <c r="I688" s="80"/>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row>
    <row r="689" spans="9:86" s="19" customFormat="1" ht="13.5" customHeight="1">
      <c r="I689" s="80"/>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row>
    <row r="690" spans="9:86" s="19" customFormat="1" ht="13.5" customHeight="1">
      <c r="I690" s="80"/>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row>
    <row r="691" spans="9:86" s="19" customFormat="1" ht="13.5" customHeight="1">
      <c r="I691" s="80"/>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row>
    <row r="692" spans="9:86" s="19" customFormat="1" ht="13.5" customHeight="1">
      <c r="I692" s="80"/>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row>
    <row r="693" spans="9:86" s="19" customFormat="1" ht="13.5" customHeight="1">
      <c r="I693" s="80"/>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row>
    <row r="694" spans="9:86" s="19" customFormat="1" ht="13.5" customHeight="1">
      <c r="I694" s="80"/>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row>
    <row r="695" spans="9:86" s="19" customFormat="1" ht="13.5" customHeight="1">
      <c r="I695" s="80"/>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row>
    <row r="696" spans="9:86" s="19" customFormat="1" ht="13.5" customHeight="1">
      <c r="I696" s="80"/>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row>
    <row r="697" spans="9:86" s="19" customFormat="1" ht="13.5" customHeight="1">
      <c r="I697" s="80"/>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row>
    <row r="698" spans="9:86" s="19" customFormat="1" ht="13.5" customHeight="1">
      <c r="I698" s="80"/>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row>
    <row r="699" spans="9:86" s="19" customFormat="1" ht="13.5" customHeight="1">
      <c r="I699" s="80"/>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row>
    <row r="700" spans="9:86" s="19" customFormat="1" ht="13.5" customHeight="1">
      <c r="I700" s="80"/>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row>
    <row r="701" spans="9:86" s="19" customFormat="1" ht="13.5" customHeight="1">
      <c r="I701" s="80"/>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row>
    <row r="702" spans="9:86" s="19" customFormat="1" ht="13.5" customHeight="1">
      <c r="I702" s="80"/>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row>
    <row r="703" spans="9:86" s="19" customFormat="1" ht="13.5" customHeight="1">
      <c r="I703" s="80"/>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row>
    <row r="704" spans="9:86" s="19" customFormat="1" ht="13.5" customHeight="1">
      <c r="I704" s="80"/>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row>
    <row r="705" spans="9:86" s="19" customFormat="1" ht="13.5" customHeight="1">
      <c r="I705" s="80"/>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row>
    <row r="706" spans="9:86" s="19" customFormat="1" ht="13.5" customHeight="1">
      <c r="I706" s="80"/>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row>
    <row r="707" spans="9:86" s="19" customFormat="1" ht="13.5" customHeight="1">
      <c r="I707" s="80"/>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row>
    <row r="708" spans="9:86" s="19" customFormat="1" ht="13.5" customHeight="1">
      <c r="I708" s="80"/>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row>
    <row r="709" spans="9:86" s="19" customFormat="1" ht="13.5" customHeight="1">
      <c r="I709" s="80"/>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row>
    <row r="710" spans="9:86" s="19" customFormat="1" ht="13.5" customHeight="1">
      <c r="I710" s="80"/>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row>
    <row r="711" spans="9:86" s="19" customFormat="1" ht="13.5" customHeight="1">
      <c r="I711" s="80"/>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row>
    <row r="712" spans="9:86" s="19" customFormat="1" ht="13.5" customHeight="1">
      <c r="I712" s="80"/>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row>
    <row r="713" spans="9:86" s="19" customFormat="1" ht="13.5" customHeight="1">
      <c r="I713" s="80"/>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row>
    <row r="714" spans="9:86" s="19" customFormat="1" ht="13.5" customHeight="1">
      <c r="I714" s="80"/>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row>
    <row r="715" spans="9:86" s="19" customFormat="1" ht="13.5" customHeight="1">
      <c r="I715" s="80"/>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row>
    <row r="716" spans="9:86" s="19" customFormat="1" ht="13.5" customHeight="1">
      <c r="I716" s="80"/>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row>
    <row r="717" spans="9:86" s="19" customFormat="1" ht="13.5" customHeight="1">
      <c r="I717" s="80"/>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row>
    <row r="718" spans="9:86" s="19" customFormat="1" ht="13.5" customHeight="1">
      <c r="I718" s="80"/>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row>
    <row r="719" spans="9:86" s="19" customFormat="1" ht="13.5" customHeight="1">
      <c r="I719" s="80"/>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row>
    <row r="720" spans="9:86" s="19" customFormat="1" ht="13.5" customHeight="1">
      <c r="I720" s="80"/>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row>
    <row r="721" spans="9:86" s="19" customFormat="1" ht="13.5" customHeight="1">
      <c r="I721" s="80"/>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row>
    <row r="722" spans="9:86" s="19" customFormat="1" ht="13.5" customHeight="1">
      <c r="I722" s="80"/>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row>
    <row r="723" spans="9:86" s="19" customFormat="1" ht="13.5" customHeight="1">
      <c r="I723" s="80"/>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row>
    <row r="724" spans="9:86" s="19" customFormat="1" ht="13.5" customHeight="1">
      <c r="I724" s="80"/>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row>
    <row r="725" spans="9:86" s="19" customFormat="1" ht="13.5" customHeight="1">
      <c r="I725" s="80"/>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row>
    <row r="726" spans="9:86" s="19" customFormat="1" ht="13.5" customHeight="1">
      <c r="I726" s="80"/>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row>
    <row r="727" spans="9:86" s="19" customFormat="1" ht="13.5" customHeight="1">
      <c r="I727" s="80"/>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row>
    <row r="728" spans="9:86" s="19" customFormat="1" ht="13.5" customHeight="1">
      <c r="I728" s="80"/>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row>
    <row r="729" spans="9:86" s="19" customFormat="1" ht="13.5" customHeight="1">
      <c r="I729" s="80"/>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row>
    <row r="730" spans="9:86" s="19" customFormat="1" ht="13.5" customHeight="1">
      <c r="I730" s="80"/>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row>
    <row r="731" spans="9:86" s="19" customFormat="1" ht="13.5" customHeight="1">
      <c r="I731" s="80"/>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row>
    <row r="732" spans="9:86" s="19" customFormat="1" ht="13.5" customHeight="1">
      <c r="I732" s="80"/>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row>
    <row r="733" spans="9:86" s="19" customFormat="1" ht="13.5" customHeight="1">
      <c r="I733" s="80"/>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row>
    <row r="734" spans="9:86" s="19" customFormat="1" ht="13.5" customHeight="1">
      <c r="I734" s="80"/>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row>
    <row r="735" spans="9:86" s="19" customFormat="1" ht="13.5" customHeight="1">
      <c r="I735" s="80"/>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row>
    <row r="736" spans="9:86" s="19" customFormat="1" ht="13.5" customHeight="1">
      <c r="I736" s="80"/>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row>
    <row r="737" spans="9:86" s="19" customFormat="1" ht="13.5" customHeight="1">
      <c r="I737" s="80"/>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row>
    <row r="738" spans="9:86" s="19" customFormat="1" ht="13.5" customHeight="1">
      <c r="I738" s="80"/>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row>
    <row r="739" spans="9:86" s="19" customFormat="1" ht="13.5" customHeight="1">
      <c r="I739" s="80"/>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row>
    <row r="740" spans="9:86" s="19" customFormat="1" ht="13.5" customHeight="1">
      <c r="I740" s="80"/>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row>
    <row r="741" spans="9:86" s="19" customFormat="1" ht="13.5" customHeight="1">
      <c r="I741" s="80"/>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row>
    <row r="742" spans="9:86" s="19" customFormat="1" ht="13.5" customHeight="1">
      <c r="I742" s="80"/>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row>
    <row r="743" spans="9:86" s="19" customFormat="1" ht="13.5" customHeight="1">
      <c r="I743" s="80"/>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row>
    <row r="744" spans="9:86" s="19" customFormat="1" ht="13.5" customHeight="1">
      <c r="I744" s="80"/>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row>
    <row r="745" spans="9:86" s="19" customFormat="1" ht="13.5" customHeight="1">
      <c r="I745" s="80"/>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row>
    <row r="746" spans="9:86" s="19" customFormat="1" ht="13.5" customHeight="1">
      <c r="I746" s="80"/>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row>
    <row r="747" spans="9:86" s="19" customFormat="1" ht="13.5" customHeight="1">
      <c r="I747" s="80"/>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row>
    <row r="748" spans="9:86" s="19" customFormat="1" ht="13.5" customHeight="1">
      <c r="I748" s="80"/>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row>
    <row r="749" spans="9:86" s="19" customFormat="1" ht="13.5" customHeight="1">
      <c r="I749" s="80"/>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row>
    <row r="750" spans="9:86" s="19" customFormat="1" ht="13.5" customHeight="1">
      <c r="I750" s="80"/>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row>
    <row r="751" spans="9:86" s="19" customFormat="1" ht="13.5" customHeight="1">
      <c r="I751" s="80"/>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row>
    <row r="752" spans="9:86" s="19" customFormat="1" ht="13.5" customHeight="1">
      <c r="I752" s="80"/>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row>
    <row r="753" spans="9:86" s="19" customFormat="1" ht="13.5" customHeight="1">
      <c r="I753" s="80"/>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row>
    <row r="754" spans="9:86" s="19" customFormat="1" ht="13.5" customHeight="1">
      <c r="I754" s="80"/>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row>
    <row r="755" spans="9:86" s="19" customFormat="1" ht="13.5" customHeight="1">
      <c r="I755" s="80"/>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row>
    <row r="756" spans="9:86" s="19" customFormat="1" ht="13.5" customHeight="1">
      <c r="I756" s="80"/>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row>
    <row r="757" spans="9:86" s="19" customFormat="1" ht="13.5" customHeight="1">
      <c r="I757" s="80"/>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row>
    <row r="758" spans="9:86" s="19" customFormat="1" ht="13.5" customHeight="1">
      <c r="I758" s="80"/>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row>
    <row r="759" spans="9:86" s="19" customFormat="1" ht="13.5" customHeight="1">
      <c r="I759" s="80"/>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row>
    <row r="760" spans="9:86" s="19" customFormat="1" ht="13.5" customHeight="1">
      <c r="I760" s="80"/>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row>
    <row r="761" spans="9:86" s="19" customFormat="1" ht="13.5" customHeight="1">
      <c r="I761" s="80"/>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row>
    <row r="762" spans="9:86" s="19" customFormat="1" ht="13.5" customHeight="1">
      <c r="I762" s="80"/>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row>
    <row r="763" spans="9:86" s="19" customFormat="1" ht="13.5" customHeight="1">
      <c r="I763" s="80"/>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row>
    <row r="764" spans="9:86" s="19" customFormat="1" ht="13.5" customHeight="1">
      <c r="I764" s="80"/>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row>
    <row r="765" spans="9:86" s="19" customFormat="1" ht="13.5" customHeight="1">
      <c r="I765" s="80"/>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row>
    <row r="766" spans="9:86" s="19" customFormat="1" ht="13.5" customHeight="1">
      <c r="I766" s="80"/>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row>
    <row r="767" spans="9:86" s="19" customFormat="1" ht="13.5" customHeight="1">
      <c r="I767" s="80"/>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row>
    <row r="768" spans="9:86" s="19" customFormat="1" ht="13.5" customHeight="1">
      <c r="I768" s="80"/>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row>
    <row r="769" spans="9:86" s="19" customFormat="1" ht="13.5" customHeight="1">
      <c r="I769" s="80"/>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row>
    <row r="770" spans="9:86" s="19" customFormat="1" ht="13.5" customHeight="1">
      <c r="I770" s="80"/>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row>
    <row r="771" spans="9:86" s="19" customFormat="1" ht="13.5" customHeight="1">
      <c r="I771" s="80"/>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row>
    <row r="772" spans="9:86" s="19" customFormat="1" ht="13.5" customHeight="1">
      <c r="I772" s="80"/>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row>
    <row r="773" spans="9:86" s="19" customFormat="1" ht="13.5" customHeight="1">
      <c r="I773" s="80"/>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row>
    <row r="774" spans="9:86" s="19" customFormat="1" ht="13.5" customHeight="1">
      <c r="I774" s="80"/>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row>
    <row r="775" spans="9:86" s="19" customFormat="1" ht="13.5" customHeight="1">
      <c r="I775" s="80"/>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row>
    <row r="776" spans="9:86" s="19" customFormat="1" ht="13.5" customHeight="1">
      <c r="I776" s="80"/>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row>
    <row r="777" spans="9:86" s="19" customFormat="1" ht="13.5" customHeight="1">
      <c r="I777" s="80"/>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row>
    <row r="778" spans="9:86" s="19" customFormat="1" ht="13.5" customHeight="1">
      <c r="I778" s="80"/>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row>
    <row r="779" spans="9:86" s="19" customFormat="1" ht="13.5" customHeight="1">
      <c r="I779" s="80"/>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row>
    <row r="780" spans="9:86" s="19" customFormat="1" ht="13.5" customHeight="1">
      <c r="I780" s="80"/>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row>
    <row r="781" spans="9:86" s="19" customFormat="1" ht="13.5" customHeight="1">
      <c r="I781" s="80"/>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row>
    <row r="782" spans="9:86" s="19" customFormat="1" ht="13.5" customHeight="1">
      <c r="I782" s="80"/>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row>
    <row r="783" spans="9:86" s="19" customFormat="1" ht="13.5" customHeight="1">
      <c r="I783" s="80"/>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row>
    <row r="784" spans="9:86" s="19" customFormat="1" ht="13.5" customHeight="1">
      <c r="I784" s="80"/>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row>
    <row r="785" spans="9:86" s="19" customFormat="1" ht="13.5" customHeight="1">
      <c r="I785" s="80"/>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row>
    <row r="786" spans="9:86" s="19" customFormat="1" ht="13.5" customHeight="1">
      <c r="I786" s="80"/>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row>
    <row r="787" spans="9:86" s="19" customFormat="1" ht="13.5" customHeight="1">
      <c r="I787" s="80"/>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row>
    <row r="788" spans="9:86" s="19" customFormat="1" ht="13.5" customHeight="1">
      <c r="I788" s="80"/>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row>
    <row r="789" spans="9:86" s="19" customFormat="1" ht="13.5" customHeight="1">
      <c r="I789" s="80"/>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row>
    <row r="790" spans="9:86" s="19" customFormat="1" ht="13.5" customHeight="1">
      <c r="I790" s="80"/>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row>
    <row r="791" spans="9:86" s="19" customFormat="1" ht="13.5" customHeight="1">
      <c r="I791" s="80"/>
      <c r="AB791" s="62"/>
      <c r="AC791" s="62"/>
      <c r="AD791" s="62"/>
      <c r="AE791" s="62"/>
      <c r="AF791" s="62"/>
      <c r="AG791" s="62"/>
      <c r="AH791" s="62"/>
      <c r="AI791" s="62"/>
      <c r="AJ791" s="62"/>
      <c r="AK791" s="62"/>
      <c r="AL791" s="62"/>
      <c r="AM791" s="62"/>
      <c r="AN791" s="62"/>
      <c r="AO791" s="62"/>
      <c r="AP791" s="62"/>
      <c r="AQ791" s="62"/>
      <c r="AR791" s="62"/>
      <c r="AS791" s="62"/>
      <c r="AT791" s="62"/>
      <c r="AU791" s="62"/>
      <c r="AV791" s="62"/>
      <c r="AW791" s="62"/>
      <c r="AX791" s="62"/>
      <c r="AY791" s="62"/>
      <c r="AZ791" s="62"/>
      <c r="BA791" s="62"/>
      <c r="BB791" s="62"/>
      <c r="BC791" s="62"/>
      <c r="BD791" s="62"/>
      <c r="BE791" s="62"/>
      <c r="BF791" s="62"/>
      <c r="BG791" s="62"/>
      <c r="BH791" s="62"/>
      <c r="BI791" s="62"/>
      <c r="BJ791" s="62"/>
      <c r="BK791" s="62"/>
      <c r="BL791" s="62"/>
      <c r="BM791" s="62"/>
      <c r="BN791" s="62"/>
      <c r="BO791" s="62"/>
      <c r="BP791" s="62"/>
      <c r="BQ791" s="62"/>
      <c r="BR791" s="62"/>
      <c r="BS791" s="62"/>
      <c r="BT791" s="62"/>
      <c r="BU791" s="62"/>
      <c r="BV791" s="62"/>
      <c r="BW791" s="62"/>
      <c r="BX791" s="62"/>
      <c r="BY791" s="62"/>
      <c r="BZ791" s="62"/>
      <c r="CA791" s="62"/>
      <c r="CB791" s="62"/>
      <c r="CC791" s="62"/>
      <c r="CD791" s="62"/>
      <c r="CE791" s="62"/>
      <c r="CF791" s="62"/>
      <c r="CG791" s="62"/>
      <c r="CH791" s="62"/>
    </row>
    <row r="792" spans="9:86" s="19" customFormat="1" ht="13.5" customHeight="1">
      <c r="I792" s="80"/>
      <c r="AB792" s="62"/>
      <c r="AC792" s="62"/>
      <c r="AD792" s="62"/>
      <c r="AE792" s="62"/>
      <c r="AF792" s="62"/>
      <c r="AG792" s="62"/>
      <c r="AH792" s="62"/>
      <c r="AI792" s="62"/>
      <c r="AJ792" s="62"/>
      <c r="AK792" s="62"/>
      <c r="AL792" s="62"/>
      <c r="AM792" s="62"/>
      <c r="AN792" s="62"/>
      <c r="AO792" s="62"/>
      <c r="AP792" s="62"/>
      <c r="AQ792" s="62"/>
      <c r="AR792" s="62"/>
      <c r="AS792" s="62"/>
      <c r="AT792" s="62"/>
      <c r="AU792" s="62"/>
      <c r="AV792" s="62"/>
      <c r="AW792" s="62"/>
      <c r="AX792" s="62"/>
      <c r="AY792" s="62"/>
      <c r="AZ792" s="62"/>
      <c r="BA792" s="62"/>
      <c r="BB792" s="62"/>
      <c r="BC792" s="62"/>
      <c r="BD792" s="62"/>
      <c r="BE792" s="62"/>
      <c r="BF792" s="62"/>
      <c r="BG792" s="62"/>
      <c r="BH792" s="62"/>
      <c r="BI792" s="62"/>
      <c r="BJ792" s="62"/>
      <c r="BK792" s="62"/>
      <c r="BL792" s="62"/>
      <c r="BM792" s="62"/>
      <c r="BN792" s="62"/>
      <c r="BO792" s="62"/>
      <c r="BP792" s="62"/>
      <c r="BQ792" s="62"/>
      <c r="BR792" s="62"/>
      <c r="BS792" s="62"/>
      <c r="BT792" s="62"/>
      <c r="BU792" s="62"/>
      <c r="BV792" s="62"/>
      <c r="BW792" s="62"/>
      <c r="BX792" s="62"/>
      <c r="BY792" s="62"/>
      <c r="BZ792" s="62"/>
      <c r="CA792" s="62"/>
      <c r="CB792" s="62"/>
      <c r="CC792" s="62"/>
      <c r="CD792" s="62"/>
      <c r="CE792" s="62"/>
      <c r="CF792" s="62"/>
      <c r="CG792" s="62"/>
      <c r="CH792" s="62"/>
    </row>
    <row r="793" spans="9:86" s="19" customFormat="1" ht="13.5" customHeight="1">
      <c r="I793" s="80"/>
      <c r="AB793" s="62"/>
      <c r="AC793" s="62"/>
      <c r="AD793" s="62"/>
      <c r="AE793" s="62"/>
      <c r="AF793" s="62"/>
      <c r="AG793" s="62"/>
      <c r="AH793" s="62"/>
      <c r="AI793" s="62"/>
      <c r="AJ793" s="62"/>
      <c r="AK793" s="62"/>
      <c r="AL793" s="62"/>
      <c r="AM793" s="62"/>
      <c r="AN793" s="62"/>
      <c r="AO793" s="62"/>
      <c r="AP793" s="62"/>
      <c r="AQ793" s="62"/>
      <c r="AR793" s="62"/>
      <c r="AS793" s="62"/>
      <c r="AT793" s="62"/>
      <c r="AU793" s="62"/>
      <c r="AV793" s="62"/>
      <c r="AW793" s="62"/>
      <c r="AX793" s="62"/>
      <c r="AY793" s="62"/>
      <c r="AZ793" s="62"/>
      <c r="BA793" s="62"/>
      <c r="BB793" s="62"/>
      <c r="BC793" s="62"/>
      <c r="BD793" s="62"/>
      <c r="BE793" s="62"/>
      <c r="BF793" s="62"/>
      <c r="BG793" s="62"/>
      <c r="BH793" s="62"/>
      <c r="BI793" s="62"/>
      <c r="BJ793" s="62"/>
      <c r="BK793" s="62"/>
      <c r="BL793" s="62"/>
      <c r="BM793" s="62"/>
      <c r="BN793" s="62"/>
      <c r="BO793" s="62"/>
      <c r="BP793" s="62"/>
      <c r="BQ793" s="62"/>
      <c r="BR793" s="62"/>
      <c r="BS793" s="62"/>
      <c r="BT793" s="62"/>
      <c r="BU793" s="62"/>
      <c r="BV793" s="62"/>
      <c r="BW793" s="62"/>
      <c r="BX793" s="62"/>
      <c r="BY793" s="62"/>
      <c r="BZ793" s="62"/>
      <c r="CA793" s="62"/>
      <c r="CB793" s="62"/>
      <c r="CC793" s="62"/>
      <c r="CD793" s="62"/>
      <c r="CE793" s="62"/>
      <c r="CF793" s="62"/>
      <c r="CG793" s="62"/>
      <c r="CH793" s="62"/>
    </row>
    <row r="794" spans="9:86" s="19" customFormat="1" ht="13.5" customHeight="1">
      <c r="I794" s="80"/>
      <c r="AB794" s="62"/>
      <c r="AC794" s="62"/>
      <c r="AD794" s="62"/>
      <c r="AE794" s="62"/>
      <c r="AF794" s="62"/>
      <c r="AG794" s="62"/>
      <c r="AH794" s="62"/>
      <c r="AI794" s="62"/>
      <c r="AJ794" s="62"/>
      <c r="AK794" s="62"/>
      <c r="AL794" s="62"/>
      <c r="AM794" s="62"/>
      <c r="AN794" s="62"/>
      <c r="AO794" s="62"/>
      <c r="AP794" s="62"/>
      <c r="AQ794" s="62"/>
      <c r="AR794" s="62"/>
      <c r="AS794" s="62"/>
      <c r="AT794" s="62"/>
      <c r="AU794" s="62"/>
      <c r="AV794" s="62"/>
      <c r="AW794" s="62"/>
      <c r="AX794" s="62"/>
      <c r="AY794" s="62"/>
      <c r="AZ794" s="62"/>
      <c r="BA794" s="62"/>
      <c r="BB794" s="62"/>
      <c r="BC794" s="62"/>
      <c r="BD794" s="62"/>
      <c r="BE794" s="62"/>
      <c r="BF794" s="62"/>
      <c r="BG794" s="62"/>
      <c r="BH794" s="62"/>
      <c r="BI794" s="62"/>
      <c r="BJ794" s="62"/>
      <c r="BK794" s="62"/>
      <c r="BL794" s="62"/>
      <c r="BM794" s="62"/>
      <c r="BN794" s="62"/>
      <c r="BO794" s="62"/>
      <c r="BP794" s="62"/>
      <c r="BQ794" s="62"/>
      <c r="BR794" s="62"/>
      <c r="BS794" s="62"/>
      <c r="BT794" s="62"/>
      <c r="BU794" s="62"/>
      <c r="BV794" s="62"/>
      <c r="BW794" s="62"/>
      <c r="BX794" s="62"/>
      <c r="BY794" s="62"/>
      <c r="BZ794" s="62"/>
      <c r="CA794" s="62"/>
      <c r="CB794" s="62"/>
      <c r="CC794" s="62"/>
      <c r="CD794" s="62"/>
      <c r="CE794" s="62"/>
      <c r="CF794" s="62"/>
      <c r="CG794" s="62"/>
      <c r="CH794" s="62"/>
    </row>
    <row r="795" spans="9:86" s="19" customFormat="1" ht="13.5" customHeight="1">
      <c r="I795" s="80"/>
      <c r="AB795" s="62"/>
      <c r="AC795" s="62"/>
      <c r="AD795" s="62"/>
      <c r="AE795" s="62"/>
      <c r="AF795" s="62"/>
      <c r="AG795" s="62"/>
      <c r="AH795" s="62"/>
      <c r="AI795" s="62"/>
      <c r="AJ795" s="62"/>
      <c r="AK795" s="62"/>
      <c r="AL795" s="62"/>
      <c r="AM795" s="62"/>
      <c r="AN795" s="62"/>
      <c r="AO795" s="62"/>
      <c r="AP795" s="62"/>
      <c r="AQ795" s="62"/>
      <c r="AR795" s="62"/>
      <c r="AS795" s="62"/>
      <c r="AT795" s="62"/>
      <c r="AU795" s="62"/>
      <c r="AV795" s="62"/>
      <c r="AW795" s="62"/>
      <c r="AX795" s="62"/>
      <c r="AY795" s="62"/>
      <c r="AZ795" s="62"/>
      <c r="BA795" s="62"/>
      <c r="BB795" s="62"/>
      <c r="BC795" s="62"/>
      <c r="BD795" s="62"/>
      <c r="BE795" s="62"/>
      <c r="BF795" s="62"/>
      <c r="BG795" s="62"/>
      <c r="BH795" s="62"/>
      <c r="BI795" s="62"/>
      <c r="BJ795" s="62"/>
      <c r="BK795" s="62"/>
      <c r="BL795" s="62"/>
      <c r="BM795" s="62"/>
      <c r="BN795" s="62"/>
      <c r="BO795" s="62"/>
      <c r="BP795" s="62"/>
      <c r="BQ795" s="62"/>
      <c r="BR795" s="62"/>
      <c r="BS795" s="62"/>
      <c r="BT795" s="62"/>
      <c r="BU795" s="62"/>
      <c r="BV795" s="62"/>
      <c r="BW795" s="62"/>
      <c r="BX795" s="62"/>
      <c r="BY795" s="62"/>
      <c r="BZ795" s="62"/>
      <c r="CA795" s="62"/>
      <c r="CB795" s="62"/>
      <c r="CC795" s="62"/>
      <c r="CD795" s="62"/>
      <c r="CE795" s="62"/>
      <c r="CF795" s="62"/>
      <c r="CG795" s="62"/>
      <c r="CH795" s="62"/>
    </row>
    <row r="796" spans="9:86" s="19" customFormat="1" ht="13.5" customHeight="1">
      <c r="I796" s="80"/>
      <c r="AB796" s="62"/>
      <c r="AC796" s="62"/>
      <c r="AD796" s="62"/>
      <c r="AE796" s="62"/>
      <c r="AF796" s="62"/>
      <c r="AG796" s="62"/>
      <c r="AH796" s="62"/>
      <c r="AI796" s="62"/>
      <c r="AJ796" s="62"/>
      <c r="AK796" s="62"/>
      <c r="AL796" s="62"/>
      <c r="AM796" s="62"/>
      <c r="AN796" s="62"/>
      <c r="AO796" s="62"/>
      <c r="AP796" s="62"/>
      <c r="AQ796" s="62"/>
      <c r="AR796" s="62"/>
      <c r="AS796" s="62"/>
      <c r="AT796" s="62"/>
      <c r="AU796" s="62"/>
      <c r="AV796" s="62"/>
      <c r="AW796" s="62"/>
      <c r="AX796" s="62"/>
      <c r="AY796" s="62"/>
      <c r="AZ796" s="62"/>
      <c r="BA796" s="62"/>
      <c r="BB796" s="62"/>
      <c r="BC796" s="62"/>
      <c r="BD796" s="62"/>
      <c r="BE796" s="62"/>
      <c r="BF796" s="62"/>
      <c r="BG796" s="62"/>
      <c r="BH796" s="62"/>
      <c r="BI796" s="62"/>
      <c r="BJ796" s="62"/>
      <c r="BK796" s="62"/>
      <c r="BL796" s="62"/>
      <c r="BM796" s="62"/>
      <c r="BN796" s="62"/>
      <c r="BO796" s="62"/>
      <c r="BP796" s="62"/>
      <c r="BQ796" s="62"/>
      <c r="BR796" s="62"/>
      <c r="BS796" s="62"/>
      <c r="BT796" s="62"/>
      <c r="BU796" s="62"/>
      <c r="BV796" s="62"/>
      <c r="BW796" s="62"/>
      <c r="BX796" s="62"/>
      <c r="BY796" s="62"/>
      <c r="BZ796" s="62"/>
      <c r="CA796" s="62"/>
      <c r="CB796" s="62"/>
      <c r="CC796" s="62"/>
      <c r="CD796" s="62"/>
      <c r="CE796" s="62"/>
      <c r="CF796" s="62"/>
      <c r="CG796" s="62"/>
      <c r="CH796" s="62"/>
    </row>
    <row r="797" spans="9:86" s="19" customFormat="1" ht="13.5" customHeight="1">
      <c r="I797" s="80"/>
      <c r="AB797" s="62"/>
      <c r="AC797" s="62"/>
      <c r="AD797" s="62"/>
      <c r="AE797" s="62"/>
      <c r="AF797" s="62"/>
      <c r="AG797" s="62"/>
      <c r="AH797" s="62"/>
      <c r="AI797" s="62"/>
      <c r="AJ797" s="62"/>
      <c r="AK797" s="62"/>
      <c r="AL797" s="62"/>
      <c r="AM797" s="62"/>
      <c r="AN797" s="62"/>
      <c r="AO797" s="62"/>
      <c r="AP797" s="62"/>
      <c r="AQ797" s="62"/>
      <c r="AR797" s="62"/>
      <c r="AS797" s="62"/>
      <c r="AT797" s="62"/>
      <c r="AU797" s="62"/>
      <c r="AV797" s="62"/>
      <c r="AW797" s="62"/>
      <c r="AX797" s="62"/>
      <c r="AY797" s="62"/>
      <c r="AZ797" s="62"/>
      <c r="BA797" s="62"/>
      <c r="BB797" s="62"/>
      <c r="BC797" s="62"/>
      <c r="BD797" s="62"/>
      <c r="BE797" s="62"/>
      <c r="BF797" s="62"/>
      <c r="BG797" s="62"/>
      <c r="BH797" s="62"/>
      <c r="BI797" s="62"/>
      <c r="BJ797" s="62"/>
      <c r="BK797" s="62"/>
      <c r="BL797" s="62"/>
      <c r="BM797" s="62"/>
      <c r="BN797" s="62"/>
      <c r="BO797" s="62"/>
      <c r="BP797" s="62"/>
      <c r="BQ797" s="62"/>
      <c r="BR797" s="62"/>
      <c r="BS797" s="62"/>
      <c r="BT797" s="62"/>
      <c r="BU797" s="62"/>
      <c r="BV797" s="62"/>
      <c r="BW797" s="62"/>
      <c r="BX797" s="62"/>
      <c r="BY797" s="62"/>
      <c r="BZ797" s="62"/>
      <c r="CA797" s="62"/>
      <c r="CB797" s="62"/>
      <c r="CC797" s="62"/>
      <c r="CD797" s="62"/>
      <c r="CE797" s="62"/>
      <c r="CF797" s="62"/>
      <c r="CG797" s="62"/>
      <c r="CH797" s="62"/>
    </row>
    <row r="798" spans="9:86" s="19" customFormat="1" ht="13.5" customHeight="1">
      <c r="I798" s="80"/>
      <c r="AB798" s="62"/>
      <c r="AC798" s="62"/>
      <c r="AD798" s="62"/>
      <c r="AE798" s="62"/>
      <c r="AF798" s="62"/>
      <c r="AG798" s="62"/>
      <c r="AH798" s="62"/>
      <c r="AI798" s="62"/>
      <c r="AJ798" s="62"/>
      <c r="AK798" s="62"/>
      <c r="AL798" s="62"/>
      <c r="AM798" s="62"/>
      <c r="AN798" s="62"/>
      <c r="AO798" s="62"/>
      <c r="AP798" s="62"/>
      <c r="AQ798" s="62"/>
      <c r="AR798" s="62"/>
      <c r="AS798" s="62"/>
      <c r="AT798" s="62"/>
      <c r="AU798" s="62"/>
      <c r="AV798" s="62"/>
      <c r="AW798" s="62"/>
      <c r="AX798" s="62"/>
      <c r="AY798" s="62"/>
      <c r="AZ798" s="62"/>
      <c r="BA798" s="62"/>
      <c r="BB798" s="62"/>
      <c r="BC798" s="62"/>
      <c r="BD798" s="62"/>
      <c r="BE798" s="62"/>
      <c r="BF798" s="62"/>
      <c r="BG798" s="62"/>
      <c r="BH798" s="62"/>
      <c r="BI798" s="62"/>
      <c r="BJ798" s="62"/>
      <c r="BK798" s="62"/>
      <c r="BL798" s="62"/>
      <c r="BM798" s="62"/>
      <c r="BN798" s="62"/>
      <c r="BO798" s="62"/>
      <c r="BP798" s="62"/>
      <c r="BQ798" s="62"/>
      <c r="BR798" s="62"/>
      <c r="BS798" s="62"/>
      <c r="BT798" s="62"/>
      <c r="BU798" s="62"/>
      <c r="BV798" s="62"/>
      <c r="BW798" s="62"/>
      <c r="BX798" s="62"/>
      <c r="BY798" s="62"/>
      <c r="BZ798" s="62"/>
      <c r="CA798" s="62"/>
      <c r="CB798" s="62"/>
      <c r="CC798" s="62"/>
      <c r="CD798" s="62"/>
      <c r="CE798" s="62"/>
      <c r="CF798" s="62"/>
      <c r="CG798" s="62"/>
      <c r="CH798" s="62"/>
    </row>
    <row r="799" spans="9:86" s="19" customFormat="1" ht="13.5" customHeight="1">
      <c r="I799" s="80"/>
      <c r="AB799" s="62"/>
      <c r="AC799" s="62"/>
      <c r="AD799" s="62"/>
      <c r="AE799" s="62"/>
      <c r="AF799" s="62"/>
      <c r="AG799" s="62"/>
      <c r="AH799" s="62"/>
      <c r="AI799" s="62"/>
      <c r="AJ799" s="62"/>
      <c r="AK799" s="62"/>
      <c r="AL799" s="62"/>
      <c r="AM799" s="62"/>
      <c r="AN799" s="62"/>
      <c r="AO799" s="62"/>
      <c r="AP799" s="62"/>
      <c r="AQ799" s="62"/>
      <c r="AR799" s="62"/>
      <c r="AS799" s="62"/>
      <c r="AT799" s="62"/>
      <c r="AU799" s="62"/>
      <c r="AV799" s="62"/>
      <c r="AW799" s="62"/>
      <c r="AX799" s="62"/>
      <c r="AY799" s="62"/>
      <c r="AZ799" s="62"/>
      <c r="BA799" s="62"/>
      <c r="BB799" s="62"/>
      <c r="BC799" s="62"/>
      <c r="BD799" s="62"/>
      <c r="BE799" s="62"/>
      <c r="BF799" s="62"/>
      <c r="BG799" s="62"/>
      <c r="BH799" s="62"/>
      <c r="BI799" s="62"/>
      <c r="BJ799" s="62"/>
      <c r="BK799" s="62"/>
      <c r="BL799" s="62"/>
      <c r="BM799" s="62"/>
      <c r="BN799" s="62"/>
      <c r="BO799" s="62"/>
      <c r="BP799" s="62"/>
      <c r="BQ799" s="62"/>
      <c r="BR799" s="62"/>
      <c r="BS799" s="62"/>
      <c r="BT799" s="62"/>
      <c r="BU799" s="62"/>
      <c r="BV799" s="62"/>
      <c r="BW799" s="62"/>
      <c r="BX799" s="62"/>
      <c r="BY799" s="62"/>
      <c r="BZ799" s="62"/>
      <c r="CA799" s="62"/>
      <c r="CB799" s="62"/>
      <c r="CC799" s="62"/>
      <c r="CD799" s="62"/>
      <c r="CE799" s="62"/>
      <c r="CF799" s="62"/>
      <c r="CG799" s="62"/>
      <c r="CH799" s="62"/>
    </row>
    <row r="800" spans="9:86" s="19" customFormat="1" ht="13.5" customHeight="1">
      <c r="I800" s="80"/>
      <c r="AB800" s="62"/>
      <c r="AC800" s="62"/>
      <c r="AD800" s="62"/>
      <c r="AE800" s="62"/>
      <c r="AF800" s="62"/>
      <c r="AG800" s="62"/>
      <c r="AH800" s="62"/>
      <c r="AI800" s="62"/>
      <c r="AJ800" s="62"/>
      <c r="AK800" s="62"/>
      <c r="AL800" s="62"/>
      <c r="AM800" s="62"/>
      <c r="AN800" s="62"/>
      <c r="AO800" s="62"/>
      <c r="AP800" s="62"/>
      <c r="AQ800" s="62"/>
      <c r="AR800" s="62"/>
      <c r="AS800" s="62"/>
      <c r="AT800" s="62"/>
      <c r="AU800" s="62"/>
      <c r="AV800" s="62"/>
      <c r="AW800" s="62"/>
      <c r="AX800" s="62"/>
      <c r="AY800" s="62"/>
      <c r="AZ800" s="62"/>
      <c r="BA800" s="62"/>
      <c r="BB800" s="62"/>
      <c r="BC800" s="62"/>
      <c r="BD800" s="62"/>
      <c r="BE800" s="62"/>
      <c r="BF800" s="62"/>
      <c r="BG800" s="62"/>
      <c r="BH800" s="62"/>
      <c r="BI800" s="62"/>
      <c r="BJ800" s="62"/>
      <c r="BK800" s="62"/>
      <c r="BL800" s="62"/>
      <c r="BM800" s="62"/>
      <c r="BN800" s="62"/>
      <c r="BO800" s="62"/>
      <c r="BP800" s="62"/>
      <c r="BQ800" s="62"/>
      <c r="BR800" s="62"/>
      <c r="BS800" s="62"/>
      <c r="BT800" s="62"/>
      <c r="BU800" s="62"/>
      <c r="BV800" s="62"/>
      <c r="BW800" s="62"/>
      <c r="BX800" s="62"/>
      <c r="BY800" s="62"/>
      <c r="BZ800" s="62"/>
      <c r="CA800" s="62"/>
      <c r="CB800" s="62"/>
      <c r="CC800" s="62"/>
      <c r="CD800" s="62"/>
      <c r="CE800" s="62"/>
      <c r="CF800" s="62"/>
      <c r="CG800" s="62"/>
      <c r="CH800" s="62"/>
    </row>
    <row r="801" spans="9:86" s="19" customFormat="1" ht="13.5" customHeight="1">
      <c r="I801" s="80"/>
      <c r="AB801" s="62"/>
      <c r="AC801" s="62"/>
      <c r="AD801" s="62"/>
      <c r="AE801" s="62"/>
      <c r="AF801" s="62"/>
      <c r="AG801" s="62"/>
      <c r="AH801" s="62"/>
      <c r="AI801" s="62"/>
      <c r="AJ801" s="62"/>
      <c r="AK801" s="62"/>
      <c r="AL801" s="62"/>
      <c r="AM801" s="62"/>
      <c r="AN801" s="62"/>
      <c r="AO801" s="62"/>
      <c r="AP801" s="62"/>
      <c r="AQ801" s="62"/>
      <c r="AR801" s="62"/>
      <c r="AS801" s="62"/>
      <c r="AT801" s="62"/>
      <c r="AU801" s="62"/>
      <c r="AV801" s="62"/>
      <c r="AW801" s="62"/>
      <c r="AX801" s="62"/>
      <c r="AY801" s="62"/>
      <c r="AZ801" s="62"/>
      <c r="BA801" s="62"/>
      <c r="BB801" s="62"/>
      <c r="BC801" s="62"/>
      <c r="BD801" s="62"/>
      <c r="BE801" s="62"/>
      <c r="BF801" s="62"/>
      <c r="BG801" s="62"/>
      <c r="BH801" s="62"/>
      <c r="BI801" s="62"/>
      <c r="BJ801" s="62"/>
      <c r="BK801" s="62"/>
      <c r="BL801" s="62"/>
      <c r="BM801" s="62"/>
      <c r="BN801" s="62"/>
      <c r="BO801" s="62"/>
      <c r="BP801" s="62"/>
      <c r="BQ801" s="62"/>
      <c r="BR801" s="62"/>
      <c r="BS801" s="62"/>
      <c r="BT801" s="62"/>
      <c r="BU801" s="62"/>
      <c r="BV801" s="62"/>
      <c r="BW801" s="62"/>
      <c r="BX801" s="62"/>
      <c r="BY801" s="62"/>
      <c r="BZ801" s="62"/>
      <c r="CA801" s="62"/>
      <c r="CB801" s="62"/>
      <c r="CC801" s="62"/>
      <c r="CD801" s="62"/>
      <c r="CE801" s="62"/>
      <c r="CF801" s="62"/>
      <c r="CG801" s="62"/>
      <c r="CH801" s="62"/>
    </row>
    <row r="802" spans="9:86" s="19" customFormat="1" ht="13.5" customHeight="1">
      <c r="I802" s="80"/>
      <c r="AB802" s="62"/>
      <c r="AC802" s="62"/>
      <c r="AD802" s="62"/>
      <c r="AE802" s="62"/>
      <c r="AF802" s="62"/>
      <c r="AG802" s="62"/>
      <c r="AH802" s="62"/>
      <c r="AI802" s="62"/>
      <c r="AJ802" s="62"/>
      <c r="AK802" s="62"/>
      <c r="AL802" s="62"/>
      <c r="AM802" s="62"/>
      <c r="AN802" s="62"/>
      <c r="AO802" s="62"/>
      <c r="AP802" s="62"/>
      <c r="AQ802" s="62"/>
      <c r="AR802" s="62"/>
      <c r="AS802" s="62"/>
      <c r="AT802" s="62"/>
      <c r="AU802" s="62"/>
      <c r="AV802" s="62"/>
      <c r="AW802" s="62"/>
      <c r="AX802" s="62"/>
      <c r="AY802" s="62"/>
      <c r="AZ802" s="62"/>
      <c r="BA802" s="62"/>
      <c r="BB802" s="62"/>
      <c r="BC802" s="62"/>
      <c r="BD802" s="62"/>
      <c r="BE802" s="62"/>
      <c r="BF802" s="62"/>
      <c r="BG802" s="62"/>
      <c r="BH802" s="62"/>
      <c r="BI802" s="62"/>
      <c r="BJ802" s="62"/>
      <c r="BK802" s="62"/>
      <c r="BL802" s="62"/>
      <c r="BM802" s="62"/>
      <c r="BN802" s="62"/>
      <c r="BO802" s="62"/>
      <c r="BP802" s="62"/>
      <c r="BQ802" s="62"/>
      <c r="BR802" s="62"/>
      <c r="BS802" s="62"/>
      <c r="BT802" s="62"/>
      <c r="BU802" s="62"/>
      <c r="BV802" s="62"/>
      <c r="BW802" s="62"/>
      <c r="BX802" s="62"/>
      <c r="BY802" s="62"/>
      <c r="BZ802" s="62"/>
      <c r="CA802" s="62"/>
      <c r="CB802" s="62"/>
      <c r="CC802" s="62"/>
      <c r="CD802" s="62"/>
      <c r="CE802" s="62"/>
      <c r="CF802" s="62"/>
      <c r="CG802" s="62"/>
      <c r="CH802" s="62"/>
    </row>
    <row r="803" spans="9:86" s="19" customFormat="1" ht="13.5" customHeight="1">
      <c r="I803" s="80"/>
      <c r="AB803" s="62"/>
      <c r="AC803" s="62"/>
      <c r="AD803" s="62"/>
      <c r="AE803" s="62"/>
      <c r="AF803" s="62"/>
      <c r="AG803" s="62"/>
      <c r="AH803" s="62"/>
      <c r="AI803" s="62"/>
      <c r="AJ803" s="62"/>
      <c r="AK803" s="62"/>
      <c r="AL803" s="62"/>
      <c r="AM803" s="62"/>
      <c r="AN803" s="62"/>
      <c r="AO803" s="62"/>
      <c r="AP803" s="62"/>
      <c r="AQ803" s="62"/>
      <c r="AR803" s="62"/>
      <c r="AS803" s="62"/>
      <c r="AT803" s="62"/>
      <c r="AU803" s="62"/>
      <c r="AV803" s="62"/>
      <c r="AW803" s="62"/>
      <c r="AX803" s="62"/>
      <c r="AY803" s="62"/>
      <c r="AZ803" s="62"/>
      <c r="BA803" s="62"/>
      <c r="BB803" s="62"/>
      <c r="BC803" s="62"/>
      <c r="BD803" s="62"/>
      <c r="BE803" s="62"/>
      <c r="BF803" s="62"/>
      <c r="BG803" s="62"/>
      <c r="BH803" s="62"/>
      <c r="BI803" s="62"/>
      <c r="BJ803" s="62"/>
      <c r="BK803" s="62"/>
      <c r="BL803" s="62"/>
      <c r="BM803" s="62"/>
      <c r="BN803" s="62"/>
      <c r="BO803" s="62"/>
      <c r="BP803" s="62"/>
      <c r="BQ803" s="62"/>
      <c r="BR803" s="62"/>
      <c r="BS803" s="62"/>
      <c r="BT803" s="62"/>
      <c r="BU803" s="62"/>
      <c r="BV803" s="62"/>
      <c r="BW803" s="62"/>
      <c r="BX803" s="62"/>
      <c r="BY803" s="62"/>
      <c r="BZ803" s="62"/>
      <c r="CA803" s="62"/>
      <c r="CB803" s="62"/>
      <c r="CC803" s="62"/>
      <c r="CD803" s="62"/>
      <c r="CE803" s="62"/>
      <c r="CF803" s="62"/>
      <c r="CG803" s="62"/>
      <c r="CH803" s="62"/>
    </row>
    <row r="804" spans="9:86" s="19" customFormat="1" ht="13.5" customHeight="1">
      <c r="I804" s="80"/>
      <c r="AB804" s="62"/>
      <c r="AC804" s="62"/>
      <c r="AD804" s="62"/>
      <c r="AE804" s="62"/>
      <c r="AF804" s="62"/>
      <c r="AG804" s="62"/>
      <c r="AH804" s="62"/>
      <c r="AI804" s="62"/>
      <c r="AJ804" s="62"/>
      <c r="AK804" s="62"/>
      <c r="AL804" s="62"/>
      <c r="AM804" s="62"/>
      <c r="AN804" s="62"/>
      <c r="AO804" s="62"/>
      <c r="AP804" s="62"/>
      <c r="AQ804" s="62"/>
      <c r="AR804" s="62"/>
      <c r="AS804" s="62"/>
      <c r="AT804" s="62"/>
      <c r="AU804" s="62"/>
      <c r="AV804" s="62"/>
      <c r="AW804" s="62"/>
      <c r="AX804" s="62"/>
      <c r="AY804" s="62"/>
      <c r="AZ804" s="62"/>
      <c r="BA804" s="62"/>
      <c r="BB804" s="62"/>
      <c r="BC804" s="62"/>
      <c r="BD804" s="62"/>
      <c r="BE804" s="62"/>
      <c r="BF804" s="62"/>
      <c r="BG804" s="62"/>
      <c r="BH804" s="62"/>
      <c r="BI804" s="62"/>
      <c r="BJ804" s="62"/>
      <c r="BK804" s="62"/>
      <c r="BL804" s="62"/>
      <c r="BM804" s="62"/>
      <c r="BN804" s="62"/>
      <c r="BO804" s="62"/>
      <c r="BP804" s="62"/>
      <c r="BQ804" s="62"/>
      <c r="BR804" s="62"/>
      <c r="BS804" s="62"/>
      <c r="BT804" s="62"/>
      <c r="BU804" s="62"/>
      <c r="BV804" s="62"/>
      <c r="BW804" s="62"/>
      <c r="BX804" s="62"/>
      <c r="BY804" s="62"/>
      <c r="BZ804" s="62"/>
      <c r="CA804" s="62"/>
      <c r="CB804" s="62"/>
      <c r="CC804" s="62"/>
      <c r="CD804" s="62"/>
      <c r="CE804" s="62"/>
      <c r="CF804" s="62"/>
      <c r="CG804" s="62"/>
      <c r="CH804" s="62"/>
    </row>
    <row r="805" spans="9:86" s="19" customFormat="1" ht="13.5" customHeight="1">
      <c r="I805" s="80"/>
      <c r="AB805" s="62"/>
      <c r="AC805" s="62"/>
      <c r="AD805" s="62"/>
      <c r="AE805" s="62"/>
      <c r="AF805" s="62"/>
      <c r="AG805" s="62"/>
      <c r="AH805" s="62"/>
      <c r="AI805" s="62"/>
      <c r="AJ805" s="62"/>
      <c r="AK805" s="62"/>
      <c r="AL805" s="62"/>
      <c r="AM805" s="62"/>
      <c r="AN805" s="62"/>
      <c r="AO805" s="62"/>
      <c r="AP805" s="62"/>
      <c r="AQ805" s="62"/>
      <c r="AR805" s="62"/>
      <c r="AS805" s="62"/>
      <c r="AT805" s="62"/>
      <c r="AU805" s="62"/>
      <c r="AV805" s="62"/>
      <c r="AW805" s="62"/>
      <c r="AX805" s="62"/>
      <c r="AY805" s="62"/>
      <c r="AZ805" s="62"/>
      <c r="BA805" s="62"/>
      <c r="BB805" s="62"/>
      <c r="BC805" s="62"/>
      <c r="BD805" s="62"/>
      <c r="BE805" s="62"/>
      <c r="BF805" s="62"/>
      <c r="BG805" s="62"/>
      <c r="BH805" s="62"/>
      <c r="BI805" s="62"/>
      <c r="BJ805" s="62"/>
      <c r="BK805" s="62"/>
      <c r="BL805" s="62"/>
      <c r="BM805" s="62"/>
      <c r="BN805" s="62"/>
      <c r="BO805" s="62"/>
      <c r="BP805" s="62"/>
      <c r="BQ805" s="62"/>
      <c r="BR805" s="62"/>
      <c r="BS805" s="62"/>
      <c r="BT805" s="62"/>
      <c r="BU805" s="62"/>
      <c r="BV805" s="62"/>
      <c r="BW805" s="62"/>
      <c r="BX805" s="62"/>
      <c r="BY805" s="62"/>
      <c r="BZ805" s="62"/>
      <c r="CA805" s="62"/>
      <c r="CB805" s="62"/>
      <c r="CC805" s="62"/>
      <c r="CD805" s="62"/>
      <c r="CE805" s="62"/>
      <c r="CF805" s="62"/>
      <c r="CG805" s="62"/>
      <c r="CH805" s="62"/>
    </row>
    <row r="806" spans="9:86" s="19" customFormat="1" ht="13.5" customHeight="1">
      <c r="I806" s="80"/>
      <c r="AB806" s="62"/>
      <c r="AC806" s="62"/>
      <c r="AD806" s="62"/>
      <c r="AE806" s="62"/>
      <c r="AF806" s="62"/>
      <c r="AG806" s="62"/>
      <c r="AH806" s="62"/>
      <c r="AI806" s="62"/>
      <c r="AJ806" s="62"/>
      <c r="AK806" s="62"/>
      <c r="AL806" s="62"/>
      <c r="AM806" s="62"/>
      <c r="AN806" s="62"/>
      <c r="AO806" s="62"/>
      <c r="AP806" s="62"/>
      <c r="AQ806" s="62"/>
      <c r="AR806" s="62"/>
      <c r="AS806" s="62"/>
      <c r="AT806" s="62"/>
      <c r="AU806" s="62"/>
      <c r="AV806" s="62"/>
      <c r="AW806" s="62"/>
      <c r="AX806" s="62"/>
      <c r="AY806" s="62"/>
      <c r="AZ806" s="62"/>
      <c r="BA806" s="62"/>
      <c r="BB806" s="62"/>
      <c r="BC806" s="62"/>
      <c r="BD806" s="62"/>
      <c r="BE806" s="62"/>
      <c r="BF806" s="62"/>
      <c r="BG806" s="62"/>
      <c r="BH806" s="62"/>
      <c r="BI806" s="62"/>
      <c r="BJ806" s="62"/>
      <c r="BK806" s="62"/>
      <c r="BL806" s="62"/>
      <c r="BM806" s="62"/>
      <c r="BN806" s="62"/>
      <c r="BO806" s="62"/>
      <c r="BP806" s="62"/>
      <c r="BQ806" s="62"/>
      <c r="BR806" s="62"/>
      <c r="BS806" s="62"/>
      <c r="BT806" s="62"/>
      <c r="BU806" s="62"/>
      <c r="BV806" s="62"/>
      <c r="BW806" s="62"/>
      <c r="BX806" s="62"/>
      <c r="BY806" s="62"/>
      <c r="BZ806" s="62"/>
      <c r="CA806" s="62"/>
      <c r="CB806" s="62"/>
      <c r="CC806" s="62"/>
      <c r="CD806" s="62"/>
      <c r="CE806" s="62"/>
      <c r="CF806" s="62"/>
      <c r="CG806" s="62"/>
      <c r="CH806" s="62"/>
    </row>
    <row r="807" spans="9:86" s="19" customFormat="1" ht="13.5" customHeight="1">
      <c r="I807" s="80"/>
      <c r="AB807" s="62"/>
      <c r="AC807" s="62"/>
      <c r="AD807" s="62"/>
      <c r="AE807" s="62"/>
      <c r="AF807" s="62"/>
      <c r="AG807" s="62"/>
      <c r="AH807" s="62"/>
      <c r="AI807" s="62"/>
      <c r="AJ807" s="62"/>
      <c r="AK807" s="62"/>
      <c r="AL807" s="62"/>
      <c r="AM807" s="62"/>
      <c r="AN807" s="62"/>
      <c r="AO807" s="62"/>
      <c r="AP807" s="62"/>
      <c r="AQ807" s="62"/>
      <c r="AR807" s="62"/>
      <c r="AS807" s="62"/>
      <c r="AT807" s="62"/>
      <c r="AU807" s="62"/>
      <c r="AV807" s="62"/>
      <c r="AW807" s="62"/>
      <c r="AX807" s="62"/>
      <c r="AY807" s="62"/>
      <c r="AZ807" s="62"/>
      <c r="BA807" s="62"/>
      <c r="BB807" s="62"/>
      <c r="BC807" s="62"/>
      <c r="BD807" s="62"/>
      <c r="BE807" s="62"/>
      <c r="BF807" s="62"/>
      <c r="BG807" s="62"/>
      <c r="BH807" s="62"/>
      <c r="BI807" s="62"/>
      <c r="BJ807" s="62"/>
      <c r="BK807" s="62"/>
      <c r="BL807" s="62"/>
      <c r="BM807" s="62"/>
      <c r="BN807" s="62"/>
      <c r="BO807" s="62"/>
      <c r="BP807" s="62"/>
      <c r="BQ807" s="62"/>
      <c r="BR807" s="62"/>
      <c r="BS807" s="62"/>
      <c r="BT807" s="62"/>
      <c r="BU807" s="62"/>
      <c r="BV807" s="62"/>
      <c r="BW807" s="62"/>
      <c r="BX807" s="62"/>
      <c r="BY807" s="62"/>
      <c r="BZ807" s="62"/>
      <c r="CA807" s="62"/>
      <c r="CB807" s="62"/>
      <c r="CC807" s="62"/>
      <c r="CD807" s="62"/>
      <c r="CE807" s="62"/>
      <c r="CF807" s="62"/>
      <c r="CG807" s="62"/>
      <c r="CH807" s="62"/>
    </row>
    <row r="808" spans="9:86" s="19" customFormat="1" ht="13.5" customHeight="1">
      <c r="I808" s="80"/>
      <c r="AB808" s="62"/>
      <c r="AC808" s="62"/>
      <c r="AD808" s="62"/>
      <c r="AE808" s="62"/>
      <c r="AF808" s="62"/>
      <c r="AG808" s="62"/>
      <c r="AH808" s="62"/>
      <c r="AI808" s="62"/>
      <c r="AJ808" s="62"/>
      <c r="AK808" s="62"/>
      <c r="AL808" s="62"/>
      <c r="AM808" s="62"/>
      <c r="AN808" s="62"/>
      <c r="AO808" s="62"/>
      <c r="AP808" s="62"/>
      <c r="AQ808" s="62"/>
      <c r="AR808" s="62"/>
      <c r="AS808" s="62"/>
      <c r="AT808" s="62"/>
      <c r="AU808" s="62"/>
      <c r="AV808" s="62"/>
      <c r="AW808" s="62"/>
      <c r="AX808" s="62"/>
      <c r="AY808" s="62"/>
      <c r="AZ808" s="62"/>
      <c r="BA808" s="62"/>
      <c r="BB808" s="62"/>
      <c r="BC808" s="62"/>
      <c r="BD808" s="62"/>
      <c r="BE808" s="62"/>
      <c r="BF808" s="62"/>
      <c r="BG808" s="62"/>
      <c r="BH808" s="62"/>
      <c r="BI808" s="62"/>
      <c r="BJ808" s="62"/>
      <c r="BK808" s="62"/>
      <c r="BL808" s="62"/>
      <c r="BM808" s="62"/>
      <c r="BN808" s="62"/>
      <c r="BO808" s="62"/>
      <c r="BP808" s="62"/>
      <c r="BQ808" s="62"/>
      <c r="BR808" s="62"/>
      <c r="BS808" s="62"/>
      <c r="BT808" s="62"/>
      <c r="BU808" s="62"/>
      <c r="BV808" s="62"/>
      <c r="BW808" s="62"/>
      <c r="BX808" s="62"/>
      <c r="BY808" s="62"/>
      <c r="BZ808" s="62"/>
      <c r="CA808" s="62"/>
      <c r="CB808" s="62"/>
      <c r="CC808" s="62"/>
      <c r="CD808" s="62"/>
      <c r="CE808" s="62"/>
      <c r="CF808" s="62"/>
      <c r="CG808" s="62"/>
      <c r="CH808" s="62"/>
    </row>
    <row r="809" spans="9:86" s="19" customFormat="1" ht="13.5" customHeight="1">
      <c r="I809" s="80"/>
      <c r="AB809" s="62"/>
      <c r="AC809" s="62"/>
      <c r="AD809" s="62"/>
      <c r="AE809" s="62"/>
      <c r="AF809" s="62"/>
      <c r="AG809" s="62"/>
      <c r="AH809" s="62"/>
      <c r="AI809" s="62"/>
      <c r="AJ809" s="62"/>
      <c r="AK809" s="62"/>
      <c r="AL809" s="62"/>
      <c r="AM809" s="62"/>
      <c r="AN809" s="62"/>
      <c r="AO809" s="62"/>
      <c r="AP809" s="62"/>
      <c r="AQ809" s="62"/>
      <c r="AR809" s="62"/>
      <c r="AS809" s="62"/>
      <c r="AT809" s="62"/>
      <c r="AU809" s="62"/>
      <c r="AV809" s="62"/>
      <c r="AW809" s="62"/>
      <c r="AX809" s="62"/>
      <c r="AY809" s="62"/>
      <c r="AZ809" s="62"/>
      <c r="BA809" s="62"/>
      <c r="BB809" s="62"/>
      <c r="BC809" s="62"/>
      <c r="BD809" s="62"/>
      <c r="BE809" s="62"/>
      <c r="BF809" s="62"/>
      <c r="BG809" s="62"/>
      <c r="BH809" s="62"/>
      <c r="BI809" s="62"/>
      <c r="BJ809" s="62"/>
      <c r="BK809" s="62"/>
      <c r="BL809" s="62"/>
      <c r="BM809" s="62"/>
      <c r="BN809" s="62"/>
      <c r="BO809" s="62"/>
      <c r="BP809" s="62"/>
      <c r="BQ809" s="62"/>
      <c r="BR809" s="62"/>
      <c r="BS809" s="62"/>
      <c r="BT809" s="62"/>
      <c r="BU809" s="62"/>
      <c r="BV809" s="62"/>
      <c r="BW809" s="62"/>
      <c r="BX809" s="62"/>
      <c r="BY809" s="62"/>
      <c r="BZ809" s="62"/>
      <c r="CA809" s="62"/>
      <c r="CB809" s="62"/>
      <c r="CC809" s="62"/>
      <c r="CD809" s="62"/>
      <c r="CE809" s="62"/>
      <c r="CF809" s="62"/>
      <c r="CG809" s="62"/>
      <c r="CH809" s="62"/>
    </row>
    <row r="810" spans="9:86" s="19" customFormat="1" ht="13.5" customHeight="1">
      <c r="I810" s="80"/>
      <c r="AB810" s="62"/>
      <c r="AC810" s="62"/>
      <c r="AD810" s="62"/>
      <c r="AE810" s="62"/>
      <c r="AF810" s="62"/>
      <c r="AG810" s="62"/>
      <c r="AH810" s="62"/>
      <c r="AI810" s="62"/>
      <c r="AJ810" s="62"/>
      <c r="AK810" s="62"/>
      <c r="AL810" s="62"/>
      <c r="AM810" s="62"/>
      <c r="AN810" s="62"/>
      <c r="AO810" s="62"/>
      <c r="AP810" s="62"/>
      <c r="AQ810" s="62"/>
      <c r="AR810" s="62"/>
      <c r="AS810" s="62"/>
      <c r="AT810" s="62"/>
      <c r="AU810" s="62"/>
      <c r="AV810" s="62"/>
      <c r="AW810" s="62"/>
      <c r="AX810" s="62"/>
      <c r="AY810" s="62"/>
      <c r="AZ810" s="62"/>
      <c r="BA810" s="62"/>
      <c r="BB810" s="62"/>
      <c r="BC810" s="62"/>
      <c r="BD810" s="62"/>
      <c r="BE810" s="62"/>
      <c r="BF810" s="62"/>
      <c r="BG810" s="62"/>
      <c r="BH810" s="62"/>
      <c r="BI810" s="62"/>
      <c r="BJ810" s="62"/>
      <c r="BK810" s="62"/>
      <c r="BL810" s="62"/>
      <c r="BM810" s="62"/>
      <c r="BN810" s="62"/>
      <c r="BO810" s="62"/>
      <c r="BP810" s="62"/>
      <c r="BQ810" s="62"/>
      <c r="BR810" s="62"/>
      <c r="BS810" s="62"/>
      <c r="BT810" s="62"/>
      <c r="BU810" s="62"/>
      <c r="BV810" s="62"/>
      <c r="BW810" s="62"/>
      <c r="BX810" s="62"/>
      <c r="BY810" s="62"/>
      <c r="BZ810" s="62"/>
      <c r="CA810" s="62"/>
      <c r="CB810" s="62"/>
      <c r="CC810" s="62"/>
      <c r="CD810" s="62"/>
      <c r="CE810" s="62"/>
      <c r="CF810" s="62"/>
      <c r="CG810" s="62"/>
      <c r="CH810" s="62"/>
    </row>
    <row r="811" spans="9:86" s="19" customFormat="1" ht="13.5" customHeight="1">
      <c r="I811" s="80"/>
      <c r="AB811" s="62"/>
      <c r="AC811" s="62"/>
      <c r="AD811" s="62"/>
      <c r="AE811" s="62"/>
      <c r="AF811" s="62"/>
      <c r="AG811" s="62"/>
      <c r="AH811" s="62"/>
      <c r="AI811" s="62"/>
      <c r="AJ811" s="62"/>
      <c r="AK811" s="62"/>
      <c r="AL811" s="62"/>
      <c r="AM811" s="62"/>
      <c r="AN811" s="62"/>
      <c r="AO811" s="62"/>
      <c r="AP811" s="62"/>
      <c r="AQ811" s="62"/>
      <c r="AR811" s="62"/>
      <c r="AS811" s="62"/>
      <c r="AT811" s="62"/>
      <c r="AU811" s="62"/>
      <c r="AV811" s="62"/>
      <c r="AW811" s="62"/>
      <c r="AX811" s="62"/>
      <c r="AY811" s="62"/>
      <c r="AZ811" s="62"/>
      <c r="BA811" s="62"/>
      <c r="BB811" s="62"/>
      <c r="BC811" s="62"/>
      <c r="BD811" s="62"/>
      <c r="BE811" s="62"/>
      <c r="BF811" s="62"/>
      <c r="BG811" s="62"/>
      <c r="BH811" s="62"/>
      <c r="BI811" s="62"/>
      <c r="BJ811" s="62"/>
      <c r="BK811" s="62"/>
      <c r="BL811" s="62"/>
      <c r="BM811" s="62"/>
      <c r="BN811" s="62"/>
      <c r="BO811" s="62"/>
      <c r="BP811" s="62"/>
      <c r="BQ811" s="62"/>
      <c r="BR811" s="62"/>
      <c r="BS811" s="62"/>
      <c r="BT811" s="62"/>
      <c r="BU811" s="62"/>
      <c r="BV811" s="62"/>
      <c r="BW811" s="62"/>
      <c r="BX811" s="62"/>
      <c r="BY811" s="62"/>
      <c r="BZ811" s="62"/>
      <c r="CA811" s="62"/>
      <c r="CB811" s="62"/>
      <c r="CC811" s="62"/>
      <c r="CD811" s="62"/>
      <c r="CE811" s="62"/>
      <c r="CF811" s="62"/>
      <c r="CG811" s="62"/>
      <c r="CH811" s="62"/>
    </row>
    <row r="812" spans="9:86" s="19" customFormat="1" ht="13.5" customHeight="1">
      <c r="I812" s="80"/>
      <c r="AB812" s="62"/>
      <c r="AC812" s="62"/>
      <c r="AD812" s="62"/>
      <c r="AE812" s="62"/>
      <c r="AF812" s="62"/>
      <c r="AG812" s="62"/>
      <c r="AH812" s="62"/>
      <c r="AI812" s="62"/>
      <c r="AJ812" s="62"/>
      <c r="AK812" s="62"/>
      <c r="AL812" s="62"/>
      <c r="AM812" s="62"/>
      <c r="AN812" s="62"/>
      <c r="AO812" s="62"/>
      <c r="AP812" s="62"/>
      <c r="AQ812" s="62"/>
      <c r="AR812" s="62"/>
      <c r="AS812" s="62"/>
      <c r="AT812" s="62"/>
      <c r="AU812" s="62"/>
      <c r="AV812" s="62"/>
      <c r="AW812" s="62"/>
      <c r="AX812" s="62"/>
      <c r="AY812" s="62"/>
      <c r="AZ812" s="62"/>
      <c r="BA812" s="62"/>
      <c r="BB812" s="62"/>
      <c r="BC812" s="62"/>
      <c r="BD812" s="62"/>
      <c r="BE812" s="62"/>
      <c r="BF812" s="62"/>
      <c r="BG812" s="62"/>
      <c r="BH812" s="62"/>
      <c r="BI812" s="62"/>
      <c r="BJ812" s="62"/>
      <c r="BK812" s="62"/>
      <c r="BL812" s="62"/>
      <c r="BM812" s="62"/>
      <c r="BN812" s="62"/>
      <c r="BO812" s="62"/>
      <c r="BP812" s="62"/>
      <c r="BQ812" s="62"/>
      <c r="BR812" s="62"/>
      <c r="BS812" s="62"/>
      <c r="BT812" s="62"/>
      <c r="BU812" s="62"/>
      <c r="BV812" s="62"/>
      <c r="BW812" s="62"/>
      <c r="BX812" s="62"/>
      <c r="BY812" s="62"/>
      <c r="BZ812" s="62"/>
      <c r="CA812" s="62"/>
      <c r="CB812" s="62"/>
      <c r="CC812" s="62"/>
      <c r="CD812" s="62"/>
      <c r="CE812" s="62"/>
      <c r="CF812" s="62"/>
      <c r="CG812" s="62"/>
      <c r="CH812" s="62"/>
    </row>
    <row r="813" spans="9:86" s="19" customFormat="1" ht="13.5" customHeight="1">
      <c r="I813" s="80"/>
      <c r="AB813" s="62"/>
      <c r="AC813" s="62"/>
      <c r="AD813" s="62"/>
      <c r="AE813" s="62"/>
      <c r="AF813" s="62"/>
      <c r="AG813" s="62"/>
      <c r="AH813" s="62"/>
      <c r="AI813" s="62"/>
      <c r="AJ813" s="62"/>
      <c r="AK813" s="62"/>
      <c r="AL813" s="62"/>
      <c r="AM813" s="62"/>
      <c r="AN813" s="62"/>
      <c r="AO813" s="62"/>
      <c r="AP813" s="62"/>
      <c r="AQ813" s="62"/>
      <c r="AR813" s="62"/>
      <c r="AS813" s="62"/>
      <c r="AT813" s="62"/>
      <c r="AU813" s="62"/>
      <c r="AV813" s="62"/>
      <c r="AW813" s="62"/>
      <c r="AX813" s="62"/>
      <c r="AY813" s="62"/>
      <c r="AZ813" s="62"/>
      <c r="BA813" s="62"/>
      <c r="BB813" s="62"/>
      <c r="BC813" s="62"/>
      <c r="BD813" s="62"/>
      <c r="BE813" s="62"/>
      <c r="BF813" s="62"/>
      <c r="BG813" s="62"/>
      <c r="BH813" s="62"/>
      <c r="BI813" s="62"/>
      <c r="BJ813" s="62"/>
      <c r="BK813" s="62"/>
      <c r="BL813" s="62"/>
      <c r="BM813" s="62"/>
      <c r="BN813" s="62"/>
      <c r="BO813" s="62"/>
      <c r="BP813" s="62"/>
      <c r="BQ813" s="62"/>
      <c r="BR813" s="62"/>
      <c r="BS813" s="62"/>
      <c r="BT813" s="62"/>
      <c r="BU813" s="62"/>
      <c r="BV813" s="62"/>
      <c r="BW813" s="62"/>
      <c r="BX813" s="62"/>
      <c r="BY813" s="62"/>
      <c r="BZ813" s="62"/>
      <c r="CA813" s="62"/>
      <c r="CB813" s="62"/>
      <c r="CC813" s="62"/>
      <c r="CD813" s="62"/>
      <c r="CE813" s="62"/>
      <c r="CF813" s="62"/>
      <c r="CG813" s="62"/>
      <c r="CH813" s="62"/>
    </row>
    <row r="814" spans="9:86" s="19" customFormat="1" ht="13.5" customHeight="1">
      <c r="I814" s="80"/>
      <c r="AB814" s="62"/>
      <c r="AC814" s="62"/>
      <c r="AD814" s="62"/>
      <c r="AE814" s="62"/>
      <c r="AF814" s="62"/>
      <c r="AG814" s="62"/>
      <c r="AH814" s="62"/>
      <c r="AI814" s="62"/>
      <c r="AJ814" s="62"/>
      <c r="AK814" s="62"/>
      <c r="AL814" s="62"/>
      <c r="AM814" s="62"/>
      <c r="AN814" s="62"/>
      <c r="AO814" s="62"/>
      <c r="AP814" s="62"/>
      <c r="AQ814" s="62"/>
      <c r="AR814" s="62"/>
      <c r="AS814" s="62"/>
      <c r="AT814" s="62"/>
      <c r="AU814" s="62"/>
      <c r="AV814" s="62"/>
      <c r="AW814" s="62"/>
      <c r="AX814" s="62"/>
      <c r="AY814" s="62"/>
      <c r="AZ814" s="62"/>
      <c r="BA814" s="62"/>
      <c r="BB814" s="62"/>
      <c r="BC814" s="62"/>
      <c r="BD814" s="62"/>
      <c r="BE814" s="62"/>
      <c r="BF814" s="62"/>
      <c r="BG814" s="62"/>
      <c r="BH814" s="62"/>
      <c r="BI814" s="62"/>
      <c r="BJ814" s="62"/>
      <c r="BK814" s="62"/>
      <c r="BL814" s="62"/>
      <c r="BM814" s="62"/>
      <c r="BN814" s="62"/>
      <c r="BO814" s="62"/>
      <c r="BP814" s="62"/>
      <c r="BQ814" s="62"/>
      <c r="BR814" s="62"/>
      <c r="BS814" s="62"/>
      <c r="BT814" s="62"/>
      <c r="BU814" s="62"/>
      <c r="BV814" s="62"/>
      <c r="BW814" s="62"/>
      <c r="BX814" s="62"/>
      <c r="BY814" s="62"/>
      <c r="BZ814" s="62"/>
      <c r="CA814" s="62"/>
      <c r="CB814" s="62"/>
      <c r="CC814" s="62"/>
      <c r="CD814" s="62"/>
      <c r="CE814" s="62"/>
      <c r="CF814" s="62"/>
      <c r="CG814" s="62"/>
      <c r="CH814" s="62"/>
    </row>
    <row r="815" spans="9:86" s="19" customFormat="1" ht="13.5" customHeight="1">
      <c r="I815" s="80"/>
      <c r="AB815" s="62"/>
      <c r="AC815" s="62"/>
      <c r="AD815" s="62"/>
      <c r="AE815" s="62"/>
      <c r="AF815" s="62"/>
      <c r="AG815" s="62"/>
      <c r="AH815" s="62"/>
      <c r="AI815" s="62"/>
      <c r="AJ815" s="62"/>
      <c r="AK815" s="62"/>
      <c r="AL815" s="62"/>
      <c r="AM815" s="62"/>
      <c r="AN815" s="62"/>
      <c r="AO815" s="62"/>
      <c r="AP815" s="62"/>
      <c r="AQ815" s="62"/>
      <c r="AR815" s="62"/>
      <c r="AS815" s="62"/>
      <c r="AT815" s="62"/>
      <c r="AU815" s="62"/>
      <c r="AV815" s="62"/>
      <c r="AW815" s="62"/>
      <c r="AX815" s="62"/>
      <c r="AY815" s="62"/>
      <c r="AZ815" s="62"/>
      <c r="BA815" s="62"/>
      <c r="BB815" s="62"/>
      <c r="BC815" s="62"/>
      <c r="BD815" s="62"/>
      <c r="BE815" s="62"/>
      <c r="BF815" s="62"/>
      <c r="BG815" s="62"/>
      <c r="BH815" s="62"/>
      <c r="BI815" s="62"/>
      <c r="BJ815" s="62"/>
      <c r="BK815" s="62"/>
      <c r="BL815" s="62"/>
      <c r="BM815" s="62"/>
      <c r="BN815" s="62"/>
      <c r="BO815" s="62"/>
      <c r="BP815" s="62"/>
      <c r="BQ815" s="62"/>
      <c r="BR815" s="62"/>
      <c r="BS815" s="62"/>
      <c r="BT815" s="62"/>
      <c r="BU815" s="62"/>
      <c r="BV815" s="62"/>
      <c r="BW815" s="62"/>
      <c r="BX815" s="62"/>
      <c r="BY815" s="62"/>
      <c r="BZ815" s="62"/>
      <c r="CA815" s="62"/>
      <c r="CB815" s="62"/>
      <c r="CC815" s="62"/>
      <c r="CD815" s="62"/>
      <c r="CE815" s="62"/>
      <c r="CF815" s="62"/>
      <c r="CG815" s="62"/>
      <c r="CH815" s="62"/>
    </row>
    <row r="816" spans="9:86" s="19" customFormat="1" ht="13.5" customHeight="1">
      <c r="I816" s="80"/>
      <c r="AB816" s="62"/>
      <c r="AC816" s="62"/>
      <c r="AD816" s="62"/>
      <c r="AE816" s="62"/>
      <c r="AF816" s="62"/>
      <c r="AG816" s="62"/>
      <c r="AH816" s="62"/>
      <c r="AI816" s="62"/>
      <c r="AJ816" s="62"/>
      <c r="AK816" s="62"/>
      <c r="AL816" s="62"/>
      <c r="AM816" s="62"/>
      <c r="AN816" s="62"/>
      <c r="AO816" s="62"/>
      <c r="AP816" s="62"/>
      <c r="AQ816" s="62"/>
      <c r="AR816" s="62"/>
      <c r="AS816" s="62"/>
      <c r="AT816" s="62"/>
      <c r="AU816" s="62"/>
      <c r="AV816" s="62"/>
      <c r="AW816" s="62"/>
      <c r="AX816" s="62"/>
      <c r="AY816" s="62"/>
      <c r="AZ816" s="62"/>
      <c r="BA816" s="62"/>
      <c r="BB816" s="62"/>
      <c r="BC816" s="62"/>
      <c r="BD816" s="62"/>
      <c r="BE816" s="62"/>
      <c r="BF816" s="62"/>
      <c r="BG816" s="62"/>
      <c r="BH816" s="62"/>
      <c r="BI816" s="62"/>
      <c r="BJ816" s="62"/>
      <c r="BK816" s="62"/>
      <c r="BL816" s="62"/>
      <c r="BM816" s="62"/>
      <c r="BN816" s="62"/>
      <c r="BO816" s="62"/>
      <c r="BP816" s="62"/>
      <c r="BQ816" s="62"/>
      <c r="BR816" s="62"/>
      <c r="BS816" s="62"/>
      <c r="BT816" s="62"/>
      <c r="BU816" s="62"/>
      <c r="BV816" s="62"/>
      <c r="BW816" s="62"/>
      <c r="BX816" s="62"/>
      <c r="BY816" s="62"/>
      <c r="BZ816" s="62"/>
      <c r="CA816" s="62"/>
      <c r="CB816" s="62"/>
      <c r="CC816" s="62"/>
      <c r="CD816" s="62"/>
      <c r="CE816" s="62"/>
      <c r="CF816" s="62"/>
      <c r="CG816" s="62"/>
      <c r="CH816" s="62"/>
    </row>
    <row r="817" spans="9:86" s="19" customFormat="1" ht="13.5" customHeight="1">
      <c r="I817" s="80"/>
      <c r="AB817" s="62"/>
      <c r="AC817" s="62"/>
      <c r="AD817" s="62"/>
      <c r="AE817" s="62"/>
      <c r="AF817" s="62"/>
      <c r="AG817" s="62"/>
      <c r="AH817" s="62"/>
      <c r="AI817" s="62"/>
      <c r="AJ817" s="62"/>
      <c r="AK817" s="62"/>
      <c r="AL817" s="62"/>
      <c r="AM817" s="62"/>
      <c r="AN817" s="62"/>
      <c r="AO817" s="62"/>
      <c r="AP817" s="62"/>
      <c r="AQ817" s="62"/>
      <c r="AR817" s="62"/>
      <c r="AS817" s="62"/>
      <c r="AT817" s="62"/>
      <c r="AU817" s="62"/>
      <c r="AV817" s="62"/>
      <c r="AW817" s="62"/>
      <c r="AX817" s="62"/>
      <c r="AY817" s="62"/>
      <c r="AZ817" s="62"/>
      <c r="BA817" s="62"/>
      <c r="BB817" s="62"/>
      <c r="BC817" s="62"/>
      <c r="BD817" s="62"/>
      <c r="BE817" s="62"/>
      <c r="BF817" s="62"/>
      <c r="BG817" s="62"/>
      <c r="BH817" s="62"/>
      <c r="BI817" s="62"/>
      <c r="BJ817" s="62"/>
      <c r="BK817" s="62"/>
      <c r="BL817" s="62"/>
      <c r="BM817" s="62"/>
      <c r="BN817" s="62"/>
      <c r="BO817" s="62"/>
      <c r="BP817" s="62"/>
      <c r="BQ817" s="62"/>
      <c r="BR817" s="62"/>
      <c r="BS817" s="62"/>
      <c r="BT817" s="62"/>
      <c r="BU817" s="62"/>
      <c r="BV817" s="62"/>
      <c r="BW817" s="62"/>
      <c r="BX817" s="62"/>
      <c r="BY817" s="62"/>
      <c r="BZ817" s="62"/>
      <c r="CA817" s="62"/>
      <c r="CB817" s="62"/>
      <c r="CC817" s="62"/>
      <c r="CD817" s="62"/>
      <c r="CE817" s="62"/>
      <c r="CF817" s="62"/>
      <c r="CG817" s="62"/>
      <c r="CH817" s="62"/>
    </row>
    <row r="818" spans="9:86" s="19" customFormat="1" ht="13.5" customHeight="1">
      <c r="I818" s="80"/>
      <c r="AB818" s="62"/>
      <c r="AC818" s="62"/>
      <c r="AD818" s="62"/>
      <c r="AE818" s="62"/>
      <c r="AF818" s="62"/>
      <c r="AG818" s="62"/>
      <c r="AH818" s="62"/>
      <c r="AI818" s="62"/>
      <c r="AJ818" s="62"/>
      <c r="AK818" s="62"/>
      <c r="AL818" s="62"/>
      <c r="AM818" s="62"/>
      <c r="AN818" s="62"/>
      <c r="AO818" s="62"/>
      <c r="AP818" s="62"/>
      <c r="AQ818" s="62"/>
      <c r="AR818" s="62"/>
      <c r="AS818" s="62"/>
      <c r="AT818" s="62"/>
      <c r="AU818" s="62"/>
      <c r="AV818" s="62"/>
      <c r="AW818" s="62"/>
      <c r="AX818" s="62"/>
      <c r="AY818" s="62"/>
      <c r="AZ818" s="62"/>
      <c r="BA818" s="62"/>
      <c r="BB818" s="62"/>
      <c r="BC818" s="62"/>
      <c r="BD818" s="62"/>
      <c r="BE818" s="62"/>
      <c r="BF818" s="62"/>
      <c r="BG818" s="62"/>
      <c r="BH818" s="62"/>
      <c r="BI818" s="62"/>
      <c r="BJ818" s="62"/>
      <c r="BK818" s="62"/>
      <c r="BL818" s="62"/>
      <c r="BM818" s="62"/>
      <c r="BN818" s="62"/>
      <c r="BO818" s="62"/>
      <c r="BP818" s="62"/>
      <c r="BQ818" s="62"/>
      <c r="BR818" s="62"/>
      <c r="BS818" s="62"/>
      <c r="BT818" s="62"/>
      <c r="BU818" s="62"/>
      <c r="BV818" s="62"/>
      <c r="BW818" s="62"/>
      <c r="BX818" s="62"/>
      <c r="BY818" s="62"/>
      <c r="BZ818" s="62"/>
      <c r="CA818" s="62"/>
      <c r="CB818" s="62"/>
      <c r="CC818" s="62"/>
      <c r="CD818" s="62"/>
      <c r="CE818" s="62"/>
      <c r="CF818" s="62"/>
      <c r="CG818" s="62"/>
      <c r="CH818" s="62"/>
    </row>
    <row r="819" spans="9:86" s="19" customFormat="1" ht="13.5" customHeight="1">
      <c r="I819" s="80"/>
      <c r="AB819" s="62"/>
      <c r="AC819" s="62"/>
      <c r="AD819" s="62"/>
      <c r="AE819" s="62"/>
      <c r="AF819" s="62"/>
      <c r="AG819" s="62"/>
      <c r="AH819" s="62"/>
      <c r="AI819" s="62"/>
      <c r="AJ819" s="62"/>
      <c r="AK819" s="62"/>
      <c r="AL819" s="62"/>
      <c r="AM819" s="62"/>
      <c r="AN819" s="62"/>
      <c r="AO819" s="62"/>
      <c r="AP819" s="62"/>
      <c r="AQ819" s="62"/>
      <c r="AR819" s="62"/>
      <c r="AS819" s="62"/>
      <c r="AT819" s="62"/>
      <c r="AU819" s="62"/>
      <c r="AV819" s="62"/>
      <c r="AW819" s="62"/>
      <c r="AX819" s="62"/>
      <c r="AY819" s="62"/>
      <c r="AZ819" s="62"/>
      <c r="BA819" s="62"/>
      <c r="BB819" s="62"/>
      <c r="BC819" s="62"/>
      <c r="BD819" s="62"/>
      <c r="BE819" s="62"/>
      <c r="BF819" s="62"/>
      <c r="BG819" s="62"/>
      <c r="BH819" s="62"/>
      <c r="BI819" s="62"/>
      <c r="BJ819" s="62"/>
      <c r="BK819" s="62"/>
      <c r="BL819" s="62"/>
      <c r="BM819" s="62"/>
      <c r="BN819" s="62"/>
      <c r="BO819" s="62"/>
      <c r="BP819" s="62"/>
      <c r="BQ819" s="62"/>
      <c r="BR819" s="62"/>
      <c r="BS819" s="62"/>
      <c r="BT819" s="62"/>
      <c r="BU819" s="62"/>
      <c r="BV819" s="62"/>
      <c r="BW819" s="62"/>
      <c r="BX819" s="62"/>
      <c r="BY819" s="62"/>
      <c r="BZ819" s="62"/>
      <c r="CA819" s="62"/>
      <c r="CB819" s="62"/>
      <c r="CC819" s="62"/>
      <c r="CD819" s="62"/>
      <c r="CE819" s="62"/>
      <c r="CF819" s="62"/>
      <c r="CG819" s="62"/>
      <c r="CH819" s="62"/>
    </row>
    <row r="820" spans="9:86" s="19" customFormat="1" ht="13.5" customHeight="1">
      <c r="I820" s="80"/>
      <c r="AB820" s="62"/>
      <c r="AC820" s="62"/>
      <c r="AD820" s="62"/>
      <c r="AE820" s="62"/>
      <c r="AF820" s="62"/>
      <c r="AG820" s="62"/>
      <c r="AH820" s="62"/>
      <c r="AI820" s="62"/>
      <c r="AJ820" s="62"/>
      <c r="AK820" s="62"/>
      <c r="AL820" s="62"/>
      <c r="AM820" s="62"/>
      <c r="AN820" s="62"/>
      <c r="AO820" s="62"/>
      <c r="AP820" s="62"/>
      <c r="AQ820" s="62"/>
      <c r="AR820" s="62"/>
      <c r="AS820" s="62"/>
      <c r="AT820" s="62"/>
      <c r="AU820" s="62"/>
      <c r="AV820" s="62"/>
      <c r="AW820" s="62"/>
      <c r="AX820" s="62"/>
      <c r="AY820" s="62"/>
      <c r="AZ820" s="62"/>
      <c r="BA820" s="62"/>
      <c r="BB820" s="62"/>
      <c r="BC820" s="62"/>
      <c r="BD820" s="62"/>
      <c r="BE820" s="62"/>
      <c r="BF820" s="62"/>
      <c r="BG820" s="62"/>
      <c r="BH820" s="62"/>
      <c r="BI820" s="62"/>
      <c r="BJ820" s="62"/>
      <c r="BK820" s="62"/>
      <c r="BL820" s="62"/>
      <c r="BM820" s="62"/>
      <c r="BN820" s="62"/>
      <c r="BO820" s="62"/>
      <c r="BP820" s="62"/>
      <c r="BQ820" s="62"/>
      <c r="BR820" s="62"/>
      <c r="BS820" s="62"/>
      <c r="BT820" s="62"/>
      <c r="BU820" s="62"/>
      <c r="BV820" s="62"/>
      <c r="BW820" s="62"/>
      <c r="BX820" s="62"/>
      <c r="BY820" s="62"/>
      <c r="BZ820" s="62"/>
      <c r="CA820" s="62"/>
      <c r="CB820" s="62"/>
      <c r="CC820" s="62"/>
      <c r="CD820" s="62"/>
      <c r="CE820" s="62"/>
      <c r="CF820" s="62"/>
      <c r="CG820" s="62"/>
      <c r="CH820" s="62"/>
    </row>
    <row r="821" spans="9:86" s="19" customFormat="1" ht="13.5" customHeight="1">
      <c r="I821" s="80"/>
      <c r="AB821" s="62"/>
      <c r="AC821" s="62"/>
      <c r="AD821" s="62"/>
      <c r="AE821" s="62"/>
      <c r="AF821" s="62"/>
      <c r="AG821" s="62"/>
      <c r="AH821" s="62"/>
      <c r="AI821" s="62"/>
      <c r="AJ821" s="62"/>
      <c r="AK821" s="62"/>
      <c r="AL821" s="62"/>
      <c r="AM821" s="62"/>
      <c r="AN821" s="62"/>
      <c r="AO821" s="62"/>
      <c r="AP821" s="62"/>
      <c r="AQ821" s="62"/>
      <c r="AR821" s="62"/>
      <c r="AS821" s="62"/>
      <c r="AT821" s="62"/>
      <c r="AU821" s="62"/>
      <c r="AV821" s="62"/>
      <c r="AW821" s="62"/>
      <c r="AX821" s="62"/>
      <c r="AY821" s="62"/>
      <c r="AZ821" s="62"/>
      <c r="BA821" s="62"/>
      <c r="BB821" s="62"/>
      <c r="BC821" s="62"/>
      <c r="BD821" s="62"/>
      <c r="BE821" s="62"/>
      <c r="BF821" s="62"/>
      <c r="BG821" s="62"/>
      <c r="BH821" s="62"/>
      <c r="BI821" s="62"/>
      <c r="BJ821" s="62"/>
      <c r="BK821" s="62"/>
      <c r="BL821" s="62"/>
      <c r="BM821" s="62"/>
      <c r="BN821" s="62"/>
      <c r="BO821" s="62"/>
      <c r="BP821" s="62"/>
      <c r="BQ821" s="62"/>
      <c r="BR821" s="62"/>
      <c r="BS821" s="62"/>
      <c r="BT821" s="62"/>
      <c r="BU821" s="62"/>
      <c r="BV821" s="62"/>
      <c r="BW821" s="62"/>
      <c r="BX821" s="62"/>
      <c r="BY821" s="62"/>
      <c r="BZ821" s="62"/>
      <c r="CA821" s="62"/>
      <c r="CB821" s="62"/>
      <c r="CC821" s="62"/>
      <c r="CD821" s="62"/>
      <c r="CE821" s="62"/>
      <c r="CF821" s="62"/>
      <c r="CG821" s="62"/>
      <c r="CH821" s="62"/>
    </row>
    <row r="822" spans="9:86" s="19" customFormat="1" ht="13.5" customHeight="1">
      <c r="I822" s="80"/>
      <c r="AB822" s="62"/>
      <c r="AC822" s="62"/>
      <c r="AD822" s="62"/>
      <c r="AE822" s="62"/>
      <c r="AF822" s="62"/>
      <c r="AG822" s="62"/>
      <c r="AH822" s="62"/>
      <c r="AI822" s="62"/>
      <c r="AJ822" s="62"/>
      <c r="AK822" s="62"/>
      <c r="AL822" s="62"/>
      <c r="AM822" s="62"/>
      <c r="AN822" s="62"/>
      <c r="AO822" s="62"/>
      <c r="AP822" s="62"/>
      <c r="AQ822" s="62"/>
      <c r="AR822" s="62"/>
      <c r="AS822" s="62"/>
      <c r="AT822" s="62"/>
      <c r="AU822" s="62"/>
      <c r="AV822" s="62"/>
      <c r="AW822" s="62"/>
      <c r="AX822" s="62"/>
      <c r="AY822" s="62"/>
      <c r="AZ822" s="62"/>
      <c r="BA822" s="62"/>
      <c r="BB822" s="62"/>
      <c r="BC822" s="62"/>
      <c r="BD822" s="62"/>
      <c r="BE822" s="62"/>
      <c r="BF822" s="62"/>
      <c r="BG822" s="62"/>
      <c r="BH822" s="62"/>
      <c r="BI822" s="62"/>
      <c r="BJ822" s="62"/>
      <c r="BK822" s="62"/>
      <c r="BL822" s="62"/>
      <c r="BM822" s="62"/>
      <c r="BN822" s="62"/>
      <c r="BO822" s="62"/>
      <c r="BP822" s="62"/>
      <c r="BQ822" s="62"/>
      <c r="BR822" s="62"/>
      <c r="BS822" s="62"/>
      <c r="BT822" s="62"/>
      <c r="BU822" s="62"/>
      <c r="BV822" s="62"/>
      <c r="BW822" s="62"/>
      <c r="BX822" s="62"/>
      <c r="BY822" s="62"/>
      <c r="BZ822" s="62"/>
      <c r="CA822" s="62"/>
      <c r="CB822" s="62"/>
      <c r="CC822" s="62"/>
      <c r="CD822" s="62"/>
      <c r="CE822" s="62"/>
      <c r="CF822" s="62"/>
      <c r="CG822" s="62"/>
      <c r="CH822" s="62"/>
    </row>
    <row r="823" spans="9:86" s="19" customFormat="1" ht="13.5" customHeight="1">
      <c r="I823" s="80"/>
      <c r="AB823" s="62"/>
      <c r="AC823" s="62"/>
      <c r="AD823" s="62"/>
      <c r="AE823" s="62"/>
      <c r="AF823" s="62"/>
      <c r="AG823" s="62"/>
      <c r="AH823" s="62"/>
      <c r="AI823" s="62"/>
      <c r="AJ823" s="62"/>
      <c r="AK823" s="62"/>
      <c r="AL823" s="62"/>
      <c r="AM823" s="62"/>
      <c r="AN823" s="62"/>
      <c r="AO823" s="62"/>
      <c r="AP823" s="62"/>
      <c r="AQ823" s="62"/>
      <c r="AR823" s="62"/>
      <c r="AS823" s="62"/>
      <c r="AT823" s="62"/>
      <c r="AU823" s="62"/>
      <c r="AV823" s="62"/>
      <c r="AW823" s="62"/>
      <c r="AX823" s="62"/>
      <c r="AY823" s="62"/>
      <c r="AZ823" s="62"/>
      <c r="BA823" s="62"/>
      <c r="BB823" s="62"/>
      <c r="BC823" s="62"/>
      <c r="BD823" s="62"/>
      <c r="BE823" s="62"/>
      <c r="BF823" s="62"/>
      <c r="BG823" s="62"/>
      <c r="BH823" s="62"/>
      <c r="BI823" s="62"/>
      <c r="BJ823" s="62"/>
      <c r="BK823" s="62"/>
      <c r="BL823" s="62"/>
      <c r="BM823" s="62"/>
      <c r="BN823" s="62"/>
      <c r="BO823" s="62"/>
      <c r="BP823" s="62"/>
      <c r="BQ823" s="62"/>
      <c r="BR823" s="62"/>
      <c r="BS823" s="62"/>
      <c r="BT823" s="62"/>
      <c r="BU823" s="62"/>
      <c r="BV823" s="62"/>
      <c r="BW823" s="62"/>
      <c r="BX823" s="62"/>
      <c r="BY823" s="62"/>
      <c r="BZ823" s="62"/>
      <c r="CA823" s="62"/>
      <c r="CB823" s="62"/>
      <c r="CC823" s="62"/>
      <c r="CD823" s="62"/>
      <c r="CE823" s="62"/>
      <c r="CF823" s="62"/>
      <c r="CG823" s="62"/>
      <c r="CH823" s="62"/>
    </row>
    <row r="824" spans="9:86" s="19" customFormat="1" ht="13.5" customHeight="1">
      <c r="I824" s="80"/>
      <c r="AB824" s="62"/>
      <c r="AC824" s="62"/>
      <c r="AD824" s="62"/>
      <c r="AE824" s="62"/>
      <c r="AF824" s="62"/>
      <c r="AG824" s="62"/>
      <c r="AH824" s="62"/>
      <c r="AI824" s="62"/>
      <c r="AJ824" s="62"/>
      <c r="AK824" s="62"/>
      <c r="AL824" s="62"/>
      <c r="AM824" s="62"/>
      <c r="AN824" s="62"/>
      <c r="AO824" s="62"/>
      <c r="AP824" s="62"/>
      <c r="AQ824" s="62"/>
      <c r="AR824" s="62"/>
      <c r="AS824" s="62"/>
      <c r="AT824" s="62"/>
      <c r="AU824" s="62"/>
      <c r="AV824" s="62"/>
      <c r="AW824" s="62"/>
      <c r="AX824" s="62"/>
      <c r="AY824" s="62"/>
      <c r="AZ824" s="62"/>
      <c r="BA824" s="62"/>
      <c r="BB824" s="62"/>
      <c r="BC824" s="62"/>
      <c r="BD824" s="62"/>
      <c r="BE824" s="62"/>
      <c r="BF824" s="62"/>
      <c r="BG824" s="62"/>
      <c r="BH824" s="62"/>
      <c r="BI824" s="62"/>
      <c r="BJ824" s="62"/>
      <c r="BK824" s="62"/>
      <c r="BL824" s="62"/>
      <c r="BM824" s="62"/>
      <c r="BN824" s="62"/>
      <c r="BO824" s="62"/>
      <c r="BP824" s="62"/>
      <c r="BQ824" s="62"/>
      <c r="BR824" s="62"/>
      <c r="BS824" s="62"/>
      <c r="BT824" s="62"/>
      <c r="BU824" s="62"/>
      <c r="BV824" s="62"/>
      <c r="BW824" s="62"/>
      <c r="BX824" s="62"/>
      <c r="BY824" s="62"/>
      <c r="BZ824" s="62"/>
      <c r="CA824" s="62"/>
      <c r="CB824" s="62"/>
      <c r="CC824" s="62"/>
      <c r="CD824" s="62"/>
      <c r="CE824" s="62"/>
      <c r="CF824" s="62"/>
      <c r="CG824" s="62"/>
      <c r="CH824" s="62"/>
    </row>
    <row r="825" spans="9:86" s="19" customFormat="1" ht="13.5" customHeight="1">
      <c r="I825" s="80"/>
      <c r="AB825" s="62"/>
      <c r="AC825" s="62"/>
      <c r="AD825" s="62"/>
      <c r="AE825" s="62"/>
      <c r="AF825" s="62"/>
      <c r="AG825" s="62"/>
      <c r="AH825" s="62"/>
      <c r="AI825" s="62"/>
      <c r="AJ825" s="62"/>
      <c r="AK825" s="62"/>
      <c r="AL825" s="62"/>
      <c r="AM825" s="62"/>
      <c r="AN825" s="62"/>
      <c r="AO825" s="62"/>
      <c r="AP825" s="62"/>
      <c r="AQ825" s="62"/>
      <c r="AR825" s="62"/>
      <c r="AS825" s="62"/>
      <c r="AT825" s="62"/>
      <c r="AU825" s="62"/>
      <c r="AV825" s="62"/>
      <c r="AW825" s="62"/>
      <c r="AX825" s="62"/>
      <c r="AY825" s="62"/>
      <c r="AZ825" s="62"/>
      <c r="BA825" s="62"/>
      <c r="BB825" s="62"/>
      <c r="BC825" s="62"/>
      <c r="BD825" s="62"/>
      <c r="BE825" s="62"/>
      <c r="BF825" s="62"/>
      <c r="BG825" s="62"/>
      <c r="BH825" s="62"/>
      <c r="BI825" s="62"/>
      <c r="BJ825" s="62"/>
      <c r="BK825" s="62"/>
      <c r="BL825" s="62"/>
      <c r="BM825" s="62"/>
      <c r="BN825" s="62"/>
      <c r="BO825" s="62"/>
      <c r="BP825" s="62"/>
      <c r="BQ825" s="62"/>
      <c r="BR825" s="62"/>
      <c r="BS825" s="62"/>
      <c r="BT825" s="62"/>
      <c r="BU825" s="62"/>
      <c r="BV825" s="62"/>
      <c r="BW825" s="62"/>
      <c r="BX825" s="62"/>
      <c r="BY825" s="62"/>
      <c r="BZ825" s="62"/>
      <c r="CA825" s="62"/>
      <c r="CB825" s="62"/>
      <c r="CC825" s="62"/>
      <c r="CD825" s="62"/>
      <c r="CE825" s="62"/>
      <c r="CF825" s="62"/>
      <c r="CG825" s="62"/>
      <c r="CH825" s="62"/>
    </row>
    <row r="826" spans="9:86" s="19" customFormat="1" ht="13.5" customHeight="1">
      <c r="I826" s="80"/>
      <c r="AB826" s="62"/>
      <c r="AC826" s="62"/>
      <c r="AD826" s="62"/>
      <c r="AE826" s="62"/>
      <c r="AF826" s="62"/>
      <c r="AG826" s="62"/>
      <c r="AH826" s="62"/>
      <c r="AI826" s="62"/>
      <c r="AJ826" s="62"/>
      <c r="AK826" s="62"/>
      <c r="AL826" s="62"/>
      <c r="AM826" s="62"/>
      <c r="AN826" s="62"/>
      <c r="AO826" s="62"/>
      <c r="AP826" s="62"/>
      <c r="AQ826" s="62"/>
      <c r="AR826" s="62"/>
      <c r="AS826" s="62"/>
      <c r="AT826" s="62"/>
      <c r="AU826" s="62"/>
      <c r="AV826" s="62"/>
      <c r="AW826" s="62"/>
      <c r="AX826" s="62"/>
      <c r="AY826" s="62"/>
      <c r="AZ826" s="62"/>
      <c r="BA826" s="62"/>
      <c r="BB826" s="62"/>
      <c r="BC826" s="62"/>
      <c r="BD826" s="62"/>
      <c r="BE826" s="62"/>
      <c r="BF826" s="62"/>
      <c r="BG826" s="62"/>
      <c r="BH826" s="62"/>
      <c r="BI826" s="62"/>
      <c r="BJ826" s="62"/>
      <c r="BK826" s="62"/>
      <c r="BL826" s="62"/>
      <c r="BM826" s="62"/>
      <c r="BN826" s="62"/>
      <c r="BO826" s="62"/>
      <c r="BP826" s="62"/>
      <c r="BQ826" s="62"/>
      <c r="BR826" s="62"/>
      <c r="BS826" s="62"/>
      <c r="BT826" s="62"/>
      <c r="BU826" s="62"/>
      <c r="BV826" s="62"/>
      <c r="BW826" s="62"/>
      <c r="BX826" s="62"/>
      <c r="BY826" s="62"/>
      <c r="BZ826" s="62"/>
      <c r="CA826" s="62"/>
      <c r="CB826" s="62"/>
      <c r="CC826" s="62"/>
      <c r="CD826" s="62"/>
      <c r="CE826" s="62"/>
      <c r="CF826" s="62"/>
      <c r="CG826" s="62"/>
      <c r="CH826" s="62"/>
    </row>
    <row r="827" spans="9:86" s="19" customFormat="1" ht="13.5" customHeight="1">
      <c r="I827" s="80"/>
      <c r="AB827" s="62"/>
      <c r="AC827" s="62"/>
      <c r="AD827" s="62"/>
      <c r="AE827" s="62"/>
      <c r="AF827" s="62"/>
      <c r="AG827" s="62"/>
      <c r="AH827" s="62"/>
      <c r="AI827" s="62"/>
      <c r="AJ827" s="62"/>
      <c r="AK827" s="62"/>
      <c r="AL827" s="62"/>
      <c r="AM827" s="62"/>
      <c r="AN827" s="62"/>
      <c r="AO827" s="62"/>
      <c r="AP827" s="62"/>
      <c r="AQ827" s="62"/>
      <c r="AR827" s="62"/>
      <c r="AS827" s="62"/>
      <c r="AT827" s="62"/>
      <c r="AU827" s="62"/>
      <c r="AV827" s="62"/>
      <c r="AW827" s="62"/>
      <c r="AX827" s="62"/>
      <c r="AY827" s="62"/>
      <c r="AZ827" s="62"/>
      <c r="BA827" s="62"/>
      <c r="BB827" s="62"/>
      <c r="BC827" s="62"/>
      <c r="BD827" s="62"/>
      <c r="BE827" s="62"/>
      <c r="BF827" s="62"/>
      <c r="BG827" s="62"/>
      <c r="BH827" s="62"/>
      <c r="BI827" s="62"/>
      <c r="BJ827" s="62"/>
      <c r="BK827" s="62"/>
      <c r="BL827" s="62"/>
      <c r="BM827" s="62"/>
      <c r="BN827" s="62"/>
      <c r="BO827" s="62"/>
      <c r="BP827" s="62"/>
      <c r="BQ827" s="62"/>
      <c r="BR827" s="62"/>
      <c r="BS827" s="62"/>
      <c r="BT827" s="62"/>
      <c r="BU827" s="62"/>
      <c r="BV827" s="62"/>
      <c r="BW827" s="62"/>
      <c r="BX827" s="62"/>
      <c r="BY827" s="62"/>
      <c r="BZ827" s="62"/>
      <c r="CA827" s="62"/>
      <c r="CB827" s="62"/>
      <c r="CC827" s="62"/>
      <c r="CD827" s="62"/>
      <c r="CE827" s="62"/>
      <c r="CF827" s="62"/>
      <c r="CG827" s="62"/>
      <c r="CH827" s="62"/>
    </row>
    <row r="828" spans="9:86" s="19" customFormat="1" ht="13.5" customHeight="1">
      <c r="I828" s="80"/>
      <c r="AB828" s="62"/>
      <c r="AC828" s="62"/>
      <c r="AD828" s="62"/>
      <c r="AE828" s="62"/>
      <c r="AF828" s="62"/>
      <c r="AG828" s="62"/>
      <c r="AH828" s="62"/>
      <c r="AI828" s="62"/>
      <c r="AJ828" s="62"/>
      <c r="AK828" s="62"/>
      <c r="AL828" s="62"/>
      <c r="AM828" s="62"/>
      <c r="AN828" s="62"/>
      <c r="AO828" s="62"/>
      <c r="AP828" s="62"/>
      <c r="AQ828" s="62"/>
      <c r="AR828" s="62"/>
      <c r="AS828" s="62"/>
      <c r="AT828" s="62"/>
      <c r="AU828" s="62"/>
      <c r="AV828" s="62"/>
      <c r="AW828" s="62"/>
      <c r="AX828" s="62"/>
      <c r="AY828" s="62"/>
      <c r="AZ828" s="62"/>
      <c r="BA828" s="62"/>
      <c r="BB828" s="62"/>
      <c r="BC828" s="62"/>
      <c r="BD828" s="62"/>
      <c r="BE828" s="62"/>
      <c r="BF828" s="62"/>
      <c r="BG828" s="62"/>
      <c r="BH828" s="62"/>
      <c r="BI828" s="62"/>
      <c r="BJ828" s="62"/>
      <c r="BK828" s="62"/>
      <c r="BL828" s="62"/>
      <c r="BM828" s="62"/>
      <c r="BN828" s="62"/>
      <c r="BO828" s="62"/>
      <c r="BP828" s="62"/>
      <c r="BQ828" s="62"/>
      <c r="BR828" s="62"/>
      <c r="BS828" s="62"/>
      <c r="BT828" s="62"/>
      <c r="BU828" s="62"/>
      <c r="BV828" s="62"/>
      <c r="BW828" s="62"/>
      <c r="BX828" s="62"/>
      <c r="BY828" s="62"/>
      <c r="BZ828" s="62"/>
      <c r="CA828" s="62"/>
      <c r="CB828" s="62"/>
      <c r="CC828" s="62"/>
      <c r="CD828" s="62"/>
      <c r="CE828" s="62"/>
      <c r="CF828" s="62"/>
      <c r="CG828" s="62"/>
      <c r="CH828" s="62"/>
    </row>
    <row r="829" spans="9:86" s="19" customFormat="1" ht="13.5" customHeight="1">
      <c r="I829" s="80"/>
      <c r="AB829" s="62"/>
      <c r="AC829" s="62"/>
      <c r="AD829" s="62"/>
      <c r="AE829" s="62"/>
      <c r="AF829" s="62"/>
      <c r="AG829" s="62"/>
      <c r="AH829" s="62"/>
      <c r="AI829" s="62"/>
      <c r="AJ829" s="62"/>
      <c r="AK829" s="62"/>
      <c r="AL829" s="62"/>
      <c r="AM829" s="62"/>
      <c r="AN829" s="62"/>
      <c r="AO829" s="62"/>
      <c r="AP829" s="62"/>
      <c r="AQ829" s="62"/>
      <c r="AR829" s="62"/>
      <c r="AS829" s="62"/>
      <c r="AT829" s="62"/>
      <c r="AU829" s="62"/>
      <c r="AV829" s="62"/>
      <c r="AW829" s="62"/>
      <c r="AX829" s="62"/>
      <c r="AY829" s="62"/>
      <c r="AZ829" s="62"/>
      <c r="BA829" s="62"/>
      <c r="BB829" s="62"/>
      <c r="BC829" s="62"/>
      <c r="BD829" s="62"/>
      <c r="BE829" s="62"/>
      <c r="BF829" s="62"/>
      <c r="BG829" s="62"/>
      <c r="BH829" s="62"/>
      <c r="BI829" s="62"/>
      <c r="BJ829" s="62"/>
      <c r="BK829" s="62"/>
      <c r="BL829" s="62"/>
      <c r="BM829" s="62"/>
      <c r="BN829" s="62"/>
      <c r="BO829" s="62"/>
      <c r="BP829" s="62"/>
      <c r="BQ829" s="62"/>
      <c r="BR829" s="62"/>
      <c r="BS829" s="62"/>
      <c r="BT829" s="62"/>
      <c r="BU829" s="62"/>
      <c r="BV829" s="62"/>
      <c r="BW829" s="62"/>
      <c r="BX829" s="62"/>
      <c r="BY829" s="62"/>
      <c r="BZ829" s="62"/>
      <c r="CA829" s="62"/>
      <c r="CB829" s="62"/>
      <c r="CC829" s="62"/>
      <c r="CD829" s="62"/>
      <c r="CE829" s="62"/>
      <c r="CF829" s="62"/>
      <c r="CG829" s="62"/>
      <c r="CH829" s="62"/>
    </row>
    <row r="830" spans="9:86" s="19" customFormat="1" ht="13.5" customHeight="1">
      <c r="I830" s="80"/>
      <c r="AB830" s="62"/>
      <c r="AC830" s="62"/>
      <c r="AD830" s="62"/>
      <c r="AE830" s="62"/>
      <c r="AF830" s="62"/>
      <c r="AG830" s="62"/>
      <c r="AH830" s="62"/>
      <c r="AI830" s="62"/>
      <c r="AJ830" s="62"/>
      <c r="AK830" s="62"/>
      <c r="AL830" s="62"/>
      <c r="AM830" s="62"/>
      <c r="AN830" s="62"/>
      <c r="AO830" s="62"/>
      <c r="AP830" s="62"/>
      <c r="AQ830" s="62"/>
      <c r="AR830" s="62"/>
      <c r="AS830" s="62"/>
      <c r="AT830" s="62"/>
      <c r="AU830" s="62"/>
      <c r="AV830" s="62"/>
      <c r="AW830" s="62"/>
      <c r="AX830" s="62"/>
      <c r="AY830" s="62"/>
      <c r="AZ830" s="62"/>
      <c r="BA830" s="62"/>
      <c r="BB830" s="62"/>
      <c r="BC830" s="62"/>
      <c r="BD830" s="62"/>
      <c r="BE830" s="62"/>
      <c r="BF830" s="62"/>
      <c r="BG830" s="62"/>
      <c r="BH830" s="62"/>
      <c r="BI830" s="62"/>
      <c r="BJ830" s="62"/>
      <c r="BK830" s="62"/>
      <c r="BL830" s="62"/>
      <c r="BM830" s="62"/>
      <c r="BN830" s="62"/>
      <c r="BO830" s="62"/>
      <c r="BP830" s="62"/>
      <c r="BQ830" s="62"/>
      <c r="BR830" s="62"/>
      <c r="BS830" s="62"/>
      <c r="BT830" s="62"/>
      <c r="BU830" s="62"/>
      <c r="BV830" s="62"/>
      <c r="BW830" s="62"/>
      <c r="BX830" s="62"/>
      <c r="BY830" s="62"/>
      <c r="BZ830" s="62"/>
      <c r="CA830" s="62"/>
      <c r="CB830" s="62"/>
      <c r="CC830" s="62"/>
      <c r="CD830" s="62"/>
      <c r="CE830" s="62"/>
      <c r="CF830" s="62"/>
      <c r="CG830" s="62"/>
      <c r="CH830" s="62"/>
    </row>
    <row r="831" spans="9:86" s="19" customFormat="1" ht="13.5" customHeight="1">
      <c r="I831" s="80"/>
      <c r="AB831" s="62"/>
      <c r="AC831" s="62"/>
      <c r="AD831" s="62"/>
      <c r="AE831" s="62"/>
      <c r="AF831" s="62"/>
      <c r="AG831" s="62"/>
      <c r="AH831" s="62"/>
      <c r="AI831" s="62"/>
      <c r="AJ831" s="62"/>
      <c r="AK831" s="62"/>
      <c r="AL831" s="62"/>
      <c r="AM831" s="62"/>
      <c r="AN831" s="62"/>
      <c r="AO831" s="62"/>
      <c r="AP831" s="62"/>
      <c r="AQ831" s="62"/>
      <c r="AR831" s="62"/>
      <c r="AS831" s="62"/>
      <c r="AT831" s="62"/>
      <c r="AU831" s="62"/>
      <c r="AV831" s="62"/>
      <c r="AW831" s="62"/>
      <c r="AX831" s="62"/>
      <c r="AY831" s="62"/>
      <c r="AZ831" s="62"/>
      <c r="BA831" s="62"/>
      <c r="BB831" s="62"/>
      <c r="BC831" s="62"/>
      <c r="BD831" s="62"/>
      <c r="BE831" s="62"/>
      <c r="BF831" s="62"/>
      <c r="BG831" s="62"/>
      <c r="BH831" s="62"/>
      <c r="BI831" s="62"/>
      <c r="BJ831" s="62"/>
      <c r="BK831" s="62"/>
      <c r="BL831" s="62"/>
      <c r="BM831" s="62"/>
      <c r="BN831" s="62"/>
      <c r="BO831" s="62"/>
      <c r="BP831" s="62"/>
      <c r="BQ831" s="62"/>
      <c r="BR831" s="62"/>
      <c r="BS831" s="62"/>
      <c r="BT831" s="62"/>
      <c r="BU831" s="62"/>
      <c r="BV831" s="62"/>
      <c r="BW831" s="62"/>
      <c r="BX831" s="62"/>
      <c r="BY831" s="62"/>
      <c r="BZ831" s="62"/>
      <c r="CA831" s="62"/>
      <c r="CB831" s="62"/>
      <c r="CC831" s="62"/>
      <c r="CD831" s="62"/>
      <c r="CE831" s="62"/>
      <c r="CF831" s="62"/>
      <c r="CG831" s="62"/>
      <c r="CH831" s="62"/>
    </row>
    <row r="832" spans="9:86" s="19" customFormat="1" ht="13.5" customHeight="1">
      <c r="I832" s="80"/>
      <c r="AB832" s="62"/>
      <c r="AC832" s="62"/>
      <c r="AD832" s="62"/>
      <c r="AE832" s="62"/>
      <c r="AF832" s="62"/>
      <c r="AG832" s="62"/>
      <c r="AH832" s="62"/>
      <c r="AI832" s="62"/>
      <c r="AJ832" s="62"/>
      <c r="AK832" s="62"/>
      <c r="AL832" s="62"/>
      <c r="AM832" s="62"/>
      <c r="AN832" s="62"/>
      <c r="AO832" s="62"/>
      <c r="AP832" s="62"/>
      <c r="AQ832" s="62"/>
      <c r="AR832" s="62"/>
      <c r="AS832" s="62"/>
      <c r="AT832" s="62"/>
      <c r="AU832" s="62"/>
      <c r="AV832" s="62"/>
      <c r="AW832" s="62"/>
      <c r="AX832" s="62"/>
      <c r="AY832" s="62"/>
      <c r="AZ832" s="62"/>
      <c r="BA832" s="62"/>
      <c r="BB832" s="62"/>
      <c r="BC832" s="62"/>
      <c r="BD832" s="62"/>
      <c r="BE832" s="62"/>
      <c r="BF832" s="62"/>
      <c r="BG832" s="62"/>
      <c r="BH832" s="62"/>
      <c r="BI832" s="62"/>
      <c r="BJ832" s="62"/>
      <c r="BK832" s="62"/>
      <c r="BL832" s="62"/>
      <c r="BM832" s="62"/>
      <c r="BN832" s="62"/>
      <c r="BO832" s="62"/>
      <c r="BP832" s="62"/>
      <c r="BQ832" s="62"/>
      <c r="BR832" s="62"/>
      <c r="BS832" s="62"/>
      <c r="BT832" s="62"/>
      <c r="BU832" s="62"/>
      <c r="BV832" s="62"/>
      <c r="BW832" s="62"/>
      <c r="BX832" s="62"/>
      <c r="BY832" s="62"/>
      <c r="BZ832" s="62"/>
      <c r="CA832" s="62"/>
      <c r="CB832" s="62"/>
      <c r="CC832" s="62"/>
      <c r="CD832" s="62"/>
      <c r="CE832" s="62"/>
      <c r="CF832" s="62"/>
      <c r="CG832" s="62"/>
      <c r="CH832" s="62"/>
    </row>
    <row r="833" spans="9:86" s="19" customFormat="1" ht="13.5" customHeight="1">
      <c r="I833" s="80"/>
      <c r="AB833" s="62"/>
      <c r="AC833" s="62"/>
      <c r="AD833" s="62"/>
      <c r="AE833" s="62"/>
      <c r="AF833" s="62"/>
      <c r="AG833" s="62"/>
      <c r="AH833" s="62"/>
      <c r="AI833" s="62"/>
      <c r="AJ833" s="62"/>
      <c r="AK833" s="62"/>
      <c r="AL833" s="62"/>
      <c r="AM833" s="62"/>
      <c r="AN833" s="62"/>
      <c r="AO833" s="62"/>
      <c r="AP833" s="62"/>
      <c r="AQ833" s="62"/>
      <c r="AR833" s="62"/>
      <c r="AS833" s="62"/>
      <c r="AT833" s="62"/>
      <c r="AU833" s="62"/>
      <c r="AV833" s="62"/>
      <c r="AW833" s="62"/>
      <c r="AX833" s="62"/>
      <c r="AY833" s="62"/>
      <c r="AZ833" s="62"/>
      <c r="BA833" s="62"/>
      <c r="BB833" s="62"/>
      <c r="BC833" s="62"/>
      <c r="BD833" s="62"/>
      <c r="BE833" s="62"/>
      <c r="BF833" s="62"/>
      <c r="BG833" s="62"/>
      <c r="BH833" s="62"/>
      <c r="BI833" s="62"/>
      <c r="BJ833" s="62"/>
      <c r="BK833" s="62"/>
      <c r="BL833" s="62"/>
      <c r="BM833" s="62"/>
      <c r="BN833" s="62"/>
      <c r="BO833" s="62"/>
      <c r="BP833" s="62"/>
      <c r="BQ833" s="62"/>
      <c r="BR833" s="62"/>
      <c r="BS833" s="62"/>
      <c r="BT833" s="62"/>
      <c r="BU833" s="62"/>
      <c r="BV833" s="62"/>
      <c r="BW833" s="62"/>
      <c r="BX833" s="62"/>
      <c r="BY833" s="62"/>
      <c r="BZ833" s="62"/>
      <c r="CA833" s="62"/>
      <c r="CB833" s="62"/>
      <c r="CC833" s="62"/>
      <c r="CD833" s="62"/>
      <c r="CE833" s="62"/>
      <c r="CF833" s="62"/>
      <c r="CG833" s="62"/>
      <c r="CH833" s="62"/>
    </row>
    <row r="834" spans="9:86" s="19" customFormat="1" ht="13.5" customHeight="1">
      <c r="I834" s="80"/>
      <c r="AB834" s="62"/>
      <c r="AC834" s="62"/>
      <c r="AD834" s="62"/>
      <c r="AE834" s="62"/>
      <c r="AF834" s="62"/>
      <c r="AG834" s="62"/>
      <c r="AH834" s="62"/>
      <c r="AI834" s="62"/>
      <c r="AJ834" s="62"/>
      <c r="AK834" s="62"/>
      <c r="AL834" s="62"/>
      <c r="AM834" s="62"/>
      <c r="AN834" s="62"/>
      <c r="AO834" s="62"/>
      <c r="AP834" s="62"/>
      <c r="AQ834" s="62"/>
      <c r="AR834" s="62"/>
      <c r="AS834" s="62"/>
      <c r="AT834" s="62"/>
      <c r="AU834" s="62"/>
      <c r="AV834" s="62"/>
      <c r="AW834" s="62"/>
      <c r="AX834" s="62"/>
      <c r="AY834" s="62"/>
      <c r="AZ834" s="62"/>
      <c r="BA834" s="62"/>
      <c r="BB834" s="62"/>
      <c r="BC834" s="62"/>
      <c r="BD834" s="62"/>
      <c r="BE834" s="62"/>
      <c r="BF834" s="62"/>
      <c r="BG834" s="62"/>
      <c r="BH834" s="62"/>
      <c r="BI834" s="62"/>
      <c r="BJ834" s="62"/>
      <c r="BK834" s="62"/>
      <c r="BL834" s="62"/>
      <c r="BM834" s="62"/>
      <c r="BN834" s="62"/>
      <c r="BO834" s="62"/>
      <c r="BP834" s="62"/>
      <c r="BQ834" s="62"/>
      <c r="BR834" s="62"/>
      <c r="BS834" s="62"/>
      <c r="BT834" s="62"/>
      <c r="BU834" s="62"/>
      <c r="BV834" s="62"/>
      <c r="BW834" s="62"/>
      <c r="BX834" s="62"/>
      <c r="BY834" s="62"/>
      <c r="BZ834" s="62"/>
      <c r="CA834" s="62"/>
      <c r="CB834" s="62"/>
      <c r="CC834" s="62"/>
      <c r="CD834" s="62"/>
      <c r="CE834" s="62"/>
      <c r="CF834" s="62"/>
      <c r="CG834" s="62"/>
      <c r="CH834" s="62"/>
    </row>
    <row r="835" spans="9:86" s="19" customFormat="1" ht="13.5" customHeight="1">
      <c r="I835" s="80"/>
      <c r="AB835" s="62"/>
      <c r="AC835" s="62"/>
      <c r="AD835" s="62"/>
      <c r="AE835" s="62"/>
      <c r="AF835" s="62"/>
      <c r="AG835" s="62"/>
      <c r="AH835" s="62"/>
      <c r="AI835" s="62"/>
      <c r="AJ835" s="62"/>
      <c r="AK835" s="62"/>
      <c r="AL835" s="62"/>
      <c r="AM835" s="62"/>
      <c r="AN835" s="62"/>
      <c r="AO835" s="62"/>
      <c r="AP835" s="62"/>
      <c r="AQ835" s="62"/>
      <c r="AR835" s="62"/>
      <c r="AS835" s="62"/>
      <c r="AT835" s="62"/>
      <c r="AU835" s="62"/>
      <c r="AV835" s="62"/>
      <c r="AW835" s="62"/>
      <c r="AX835" s="62"/>
      <c r="AY835" s="62"/>
      <c r="AZ835" s="62"/>
      <c r="BA835" s="62"/>
      <c r="BB835" s="62"/>
      <c r="BC835" s="62"/>
      <c r="BD835" s="62"/>
      <c r="BE835" s="62"/>
      <c r="BF835" s="62"/>
      <c r="BG835" s="62"/>
      <c r="BH835" s="62"/>
      <c r="BI835" s="62"/>
      <c r="BJ835" s="62"/>
      <c r="BK835" s="62"/>
      <c r="BL835" s="62"/>
      <c r="BM835" s="62"/>
      <c r="BN835" s="62"/>
      <c r="BO835" s="62"/>
      <c r="BP835" s="62"/>
      <c r="BQ835" s="62"/>
      <c r="BR835" s="62"/>
      <c r="BS835" s="62"/>
      <c r="BT835" s="62"/>
      <c r="BU835" s="62"/>
      <c r="BV835" s="62"/>
      <c r="BW835" s="62"/>
      <c r="BX835" s="62"/>
      <c r="BY835" s="62"/>
      <c r="BZ835" s="62"/>
      <c r="CA835" s="62"/>
      <c r="CB835" s="62"/>
      <c r="CC835" s="62"/>
      <c r="CD835" s="62"/>
      <c r="CE835" s="62"/>
      <c r="CF835" s="62"/>
      <c r="CG835" s="62"/>
      <c r="CH835" s="62"/>
    </row>
    <row r="836" spans="9:86" s="19" customFormat="1" ht="13.5" customHeight="1">
      <c r="I836" s="80"/>
      <c r="AB836" s="62"/>
      <c r="AC836" s="62"/>
      <c r="AD836" s="62"/>
      <c r="AE836" s="62"/>
      <c r="AF836" s="62"/>
      <c r="AG836" s="62"/>
      <c r="AH836" s="62"/>
      <c r="AI836" s="62"/>
      <c r="AJ836" s="62"/>
      <c r="AK836" s="62"/>
      <c r="AL836" s="62"/>
      <c r="AM836" s="62"/>
      <c r="AN836" s="62"/>
      <c r="AO836" s="62"/>
      <c r="AP836" s="62"/>
      <c r="AQ836" s="62"/>
      <c r="AR836" s="62"/>
      <c r="AS836" s="62"/>
      <c r="AT836" s="62"/>
      <c r="AU836" s="62"/>
      <c r="AV836" s="62"/>
      <c r="AW836" s="62"/>
      <c r="AX836" s="62"/>
      <c r="AY836" s="62"/>
      <c r="AZ836" s="62"/>
      <c r="BA836" s="62"/>
      <c r="BB836" s="62"/>
      <c r="BC836" s="62"/>
      <c r="BD836" s="62"/>
      <c r="BE836" s="62"/>
      <c r="BF836" s="62"/>
      <c r="BG836" s="62"/>
      <c r="BH836" s="62"/>
      <c r="BI836" s="62"/>
      <c r="BJ836" s="62"/>
      <c r="BK836" s="62"/>
      <c r="BL836" s="62"/>
      <c r="BM836" s="62"/>
      <c r="BN836" s="62"/>
      <c r="BO836" s="62"/>
      <c r="BP836" s="62"/>
      <c r="BQ836" s="62"/>
      <c r="BR836" s="62"/>
      <c r="BS836" s="62"/>
      <c r="BT836" s="62"/>
      <c r="BU836" s="62"/>
      <c r="BV836" s="62"/>
      <c r="BW836" s="62"/>
      <c r="BX836" s="62"/>
      <c r="BY836" s="62"/>
      <c r="BZ836" s="62"/>
      <c r="CA836" s="62"/>
      <c r="CB836" s="62"/>
      <c r="CC836" s="62"/>
      <c r="CD836" s="62"/>
      <c r="CE836" s="62"/>
      <c r="CF836" s="62"/>
      <c r="CG836" s="62"/>
      <c r="CH836" s="62"/>
    </row>
    <row r="837" spans="9:86" s="19" customFormat="1" ht="13.5" customHeight="1">
      <c r="I837" s="80"/>
      <c r="AB837" s="62"/>
      <c r="AC837" s="62"/>
      <c r="AD837" s="62"/>
      <c r="AE837" s="62"/>
      <c r="AF837" s="62"/>
      <c r="AG837" s="62"/>
      <c r="AH837" s="62"/>
      <c r="AI837" s="62"/>
      <c r="AJ837" s="62"/>
      <c r="AK837" s="62"/>
      <c r="AL837" s="62"/>
      <c r="AM837" s="62"/>
      <c r="AN837" s="62"/>
      <c r="AO837" s="62"/>
      <c r="AP837" s="62"/>
      <c r="AQ837" s="62"/>
      <c r="AR837" s="62"/>
      <c r="AS837" s="62"/>
      <c r="AT837" s="62"/>
      <c r="AU837" s="62"/>
      <c r="AV837" s="62"/>
      <c r="AW837" s="62"/>
      <c r="AX837" s="62"/>
      <c r="AY837" s="62"/>
      <c r="AZ837" s="62"/>
      <c r="BA837" s="62"/>
      <c r="BB837" s="62"/>
      <c r="BC837" s="62"/>
      <c r="BD837" s="62"/>
      <c r="BE837" s="62"/>
      <c r="BF837" s="62"/>
      <c r="BG837" s="62"/>
      <c r="BH837" s="62"/>
      <c r="BI837" s="62"/>
      <c r="BJ837" s="62"/>
      <c r="BK837" s="62"/>
      <c r="BL837" s="62"/>
      <c r="BM837" s="62"/>
      <c r="BN837" s="62"/>
      <c r="BO837" s="62"/>
      <c r="BP837" s="62"/>
      <c r="BQ837" s="62"/>
      <c r="BR837" s="62"/>
      <c r="BS837" s="62"/>
      <c r="BT837" s="62"/>
      <c r="BU837" s="62"/>
      <c r="BV837" s="62"/>
      <c r="BW837" s="62"/>
      <c r="BX837" s="62"/>
      <c r="BY837" s="62"/>
      <c r="BZ837" s="62"/>
      <c r="CA837" s="62"/>
      <c r="CB837" s="62"/>
      <c r="CC837" s="62"/>
      <c r="CD837" s="62"/>
      <c r="CE837" s="62"/>
      <c r="CF837" s="62"/>
      <c r="CG837" s="62"/>
      <c r="CH837" s="62"/>
    </row>
    <row r="838" spans="9:86" s="19" customFormat="1" ht="13.5" customHeight="1">
      <c r="I838" s="80"/>
      <c r="AB838" s="62"/>
      <c r="AC838" s="62"/>
      <c r="AD838" s="62"/>
      <c r="AE838" s="62"/>
      <c r="AF838" s="62"/>
      <c r="AG838" s="62"/>
      <c r="AH838" s="62"/>
      <c r="AI838" s="62"/>
      <c r="AJ838" s="62"/>
      <c r="AK838" s="62"/>
      <c r="AL838" s="62"/>
      <c r="AM838" s="62"/>
      <c r="AN838" s="62"/>
      <c r="AO838" s="62"/>
      <c r="AP838" s="62"/>
      <c r="AQ838" s="62"/>
      <c r="AR838" s="62"/>
      <c r="AS838" s="62"/>
      <c r="AT838" s="62"/>
      <c r="AU838" s="62"/>
      <c r="AV838" s="62"/>
      <c r="AW838" s="62"/>
      <c r="AX838" s="62"/>
      <c r="AY838" s="62"/>
      <c r="AZ838" s="62"/>
      <c r="BA838" s="62"/>
      <c r="BB838" s="62"/>
      <c r="BC838" s="62"/>
      <c r="BD838" s="62"/>
      <c r="BE838" s="62"/>
      <c r="BF838" s="62"/>
      <c r="BG838" s="62"/>
      <c r="BH838" s="62"/>
      <c r="BI838" s="62"/>
      <c r="BJ838" s="62"/>
      <c r="BK838" s="62"/>
      <c r="BL838" s="62"/>
      <c r="BM838" s="62"/>
      <c r="BN838" s="62"/>
      <c r="BO838" s="62"/>
      <c r="BP838" s="62"/>
      <c r="BQ838" s="62"/>
      <c r="BR838" s="62"/>
      <c r="BS838" s="62"/>
      <c r="BT838" s="62"/>
      <c r="BU838" s="62"/>
      <c r="BV838" s="62"/>
      <c r="BW838" s="62"/>
      <c r="BX838" s="62"/>
      <c r="BY838" s="62"/>
      <c r="BZ838" s="62"/>
      <c r="CA838" s="62"/>
      <c r="CB838" s="62"/>
      <c r="CC838" s="62"/>
      <c r="CD838" s="62"/>
      <c r="CE838" s="62"/>
      <c r="CF838" s="62"/>
      <c r="CG838" s="62"/>
      <c r="CH838" s="62"/>
    </row>
    <row r="839" spans="9:86" s="19" customFormat="1" ht="13.5" customHeight="1">
      <c r="I839" s="80"/>
      <c r="AB839" s="62"/>
      <c r="AC839" s="62"/>
      <c r="AD839" s="62"/>
      <c r="AE839" s="62"/>
      <c r="AF839" s="62"/>
      <c r="AG839" s="62"/>
      <c r="AH839" s="62"/>
      <c r="AI839" s="62"/>
      <c r="AJ839" s="62"/>
      <c r="AK839" s="62"/>
      <c r="AL839" s="62"/>
      <c r="AM839" s="62"/>
      <c r="AN839" s="62"/>
      <c r="AO839" s="62"/>
      <c r="AP839" s="62"/>
      <c r="AQ839" s="62"/>
      <c r="AR839" s="62"/>
      <c r="AS839" s="62"/>
      <c r="AT839" s="62"/>
      <c r="AU839" s="62"/>
      <c r="AV839" s="62"/>
      <c r="AW839" s="62"/>
      <c r="AX839" s="62"/>
      <c r="AY839" s="62"/>
      <c r="AZ839" s="62"/>
      <c r="BA839" s="62"/>
      <c r="BB839" s="62"/>
      <c r="BC839" s="62"/>
      <c r="BD839" s="62"/>
      <c r="BE839" s="62"/>
      <c r="BF839" s="62"/>
      <c r="BG839" s="62"/>
      <c r="BH839" s="62"/>
      <c r="BI839" s="62"/>
      <c r="BJ839" s="62"/>
      <c r="BK839" s="62"/>
      <c r="BL839" s="62"/>
      <c r="BM839" s="62"/>
      <c r="BN839" s="62"/>
      <c r="BO839" s="62"/>
      <c r="BP839" s="62"/>
      <c r="BQ839" s="62"/>
      <c r="BR839" s="62"/>
      <c r="BS839" s="62"/>
      <c r="BT839" s="62"/>
      <c r="BU839" s="62"/>
      <c r="BV839" s="62"/>
      <c r="BW839" s="62"/>
      <c r="BX839" s="62"/>
      <c r="BY839" s="62"/>
      <c r="BZ839" s="62"/>
      <c r="CA839" s="62"/>
      <c r="CB839" s="62"/>
      <c r="CC839" s="62"/>
      <c r="CD839" s="62"/>
      <c r="CE839" s="62"/>
      <c r="CF839" s="62"/>
      <c r="CG839" s="62"/>
      <c r="CH839" s="62"/>
    </row>
    <row r="840" spans="9:86" s="19" customFormat="1" ht="13.5" customHeight="1">
      <c r="I840" s="80"/>
      <c r="AB840" s="62"/>
      <c r="AC840" s="62"/>
      <c r="AD840" s="62"/>
      <c r="AE840" s="62"/>
      <c r="AF840" s="62"/>
      <c r="AG840" s="62"/>
      <c r="AH840" s="62"/>
      <c r="AI840" s="62"/>
      <c r="AJ840" s="62"/>
      <c r="AK840" s="62"/>
      <c r="AL840" s="62"/>
      <c r="AM840" s="62"/>
      <c r="AN840" s="62"/>
      <c r="AO840" s="62"/>
      <c r="AP840" s="62"/>
      <c r="AQ840" s="62"/>
      <c r="AR840" s="62"/>
      <c r="AS840" s="62"/>
      <c r="AT840" s="62"/>
      <c r="AU840" s="62"/>
      <c r="AV840" s="62"/>
      <c r="AW840" s="62"/>
      <c r="AX840" s="62"/>
      <c r="AY840" s="62"/>
      <c r="AZ840" s="62"/>
      <c r="BA840" s="62"/>
      <c r="BB840" s="62"/>
      <c r="BC840" s="62"/>
      <c r="BD840" s="62"/>
      <c r="BE840" s="62"/>
      <c r="BF840" s="62"/>
      <c r="BG840" s="62"/>
      <c r="BH840" s="62"/>
      <c r="BI840" s="62"/>
      <c r="BJ840" s="62"/>
      <c r="BK840" s="62"/>
      <c r="BL840" s="62"/>
      <c r="BM840" s="62"/>
      <c r="BN840" s="62"/>
      <c r="BO840" s="62"/>
      <c r="BP840" s="62"/>
      <c r="BQ840" s="62"/>
      <c r="BR840" s="62"/>
      <c r="BS840" s="62"/>
      <c r="BT840" s="62"/>
      <c r="BU840" s="62"/>
      <c r="BV840" s="62"/>
      <c r="BW840" s="62"/>
      <c r="BX840" s="62"/>
      <c r="BY840" s="62"/>
      <c r="BZ840" s="62"/>
      <c r="CA840" s="62"/>
      <c r="CB840" s="62"/>
      <c r="CC840" s="62"/>
      <c r="CD840" s="62"/>
      <c r="CE840" s="62"/>
      <c r="CF840" s="62"/>
      <c r="CG840" s="62"/>
      <c r="CH840" s="62"/>
    </row>
    <row r="841" spans="9:86" s="19" customFormat="1" ht="13.5" customHeight="1">
      <c r="I841" s="80"/>
      <c r="AB841" s="62"/>
      <c r="AC841" s="62"/>
      <c r="AD841" s="62"/>
      <c r="AE841" s="62"/>
      <c r="AF841" s="62"/>
      <c r="AG841" s="62"/>
      <c r="AH841" s="62"/>
      <c r="AI841" s="62"/>
      <c r="AJ841" s="62"/>
      <c r="AK841" s="62"/>
      <c r="AL841" s="62"/>
      <c r="AM841" s="62"/>
      <c r="AN841" s="62"/>
      <c r="AO841" s="62"/>
      <c r="AP841" s="62"/>
      <c r="AQ841" s="62"/>
      <c r="AR841" s="62"/>
      <c r="AS841" s="62"/>
      <c r="AT841" s="62"/>
      <c r="AU841" s="62"/>
      <c r="AV841" s="62"/>
      <c r="AW841" s="62"/>
      <c r="AX841" s="62"/>
      <c r="AY841" s="62"/>
      <c r="AZ841" s="62"/>
      <c r="BA841" s="62"/>
      <c r="BB841" s="62"/>
      <c r="BC841" s="62"/>
      <c r="BD841" s="62"/>
      <c r="BE841" s="62"/>
      <c r="BF841" s="62"/>
      <c r="BG841" s="62"/>
      <c r="BH841" s="62"/>
      <c r="BI841" s="62"/>
      <c r="BJ841" s="62"/>
      <c r="BK841" s="62"/>
      <c r="BL841" s="62"/>
      <c r="BM841" s="62"/>
      <c r="BN841" s="62"/>
      <c r="BO841" s="62"/>
      <c r="BP841" s="62"/>
      <c r="BQ841" s="62"/>
      <c r="BR841" s="62"/>
      <c r="BS841" s="62"/>
      <c r="BT841" s="62"/>
      <c r="BU841" s="62"/>
      <c r="BV841" s="62"/>
      <c r="BW841" s="62"/>
      <c r="BX841" s="62"/>
      <c r="BY841" s="62"/>
      <c r="BZ841" s="62"/>
      <c r="CA841" s="62"/>
      <c r="CB841" s="62"/>
      <c r="CC841" s="62"/>
      <c r="CD841" s="62"/>
      <c r="CE841" s="62"/>
      <c r="CF841" s="62"/>
      <c r="CG841" s="62"/>
      <c r="CH841" s="62"/>
    </row>
    <row r="842" spans="9:86" s="19" customFormat="1" ht="13.5" customHeight="1">
      <c r="I842" s="80"/>
      <c r="AB842" s="62"/>
      <c r="AC842" s="62"/>
      <c r="AD842" s="62"/>
      <c r="AE842" s="62"/>
      <c r="AF842" s="62"/>
      <c r="AG842" s="62"/>
      <c r="AH842" s="62"/>
      <c r="AI842" s="62"/>
      <c r="AJ842" s="62"/>
      <c r="AK842" s="62"/>
      <c r="AL842" s="62"/>
      <c r="AM842" s="62"/>
      <c r="AN842" s="62"/>
      <c r="AO842" s="62"/>
      <c r="AP842" s="62"/>
      <c r="AQ842" s="62"/>
      <c r="AR842" s="62"/>
      <c r="AS842" s="62"/>
      <c r="AT842" s="62"/>
      <c r="AU842" s="62"/>
      <c r="AV842" s="62"/>
      <c r="AW842" s="62"/>
      <c r="AX842" s="62"/>
      <c r="AY842" s="62"/>
      <c r="AZ842" s="62"/>
      <c r="BA842" s="62"/>
      <c r="BB842" s="62"/>
      <c r="BC842" s="62"/>
      <c r="BD842" s="62"/>
      <c r="BE842" s="62"/>
      <c r="BF842" s="62"/>
      <c r="BG842" s="62"/>
      <c r="BH842" s="62"/>
      <c r="BI842" s="62"/>
      <c r="BJ842" s="62"/>
      <c r="BK842" s="62"/>
      <c r="BL842" s="62"/>
      <c r="BM842" s="62"/>
      <c r="BN842" s="62"/>
      <c r="BO842" s="62"/>
      <c r="BP842" s="62"/>
      <c r="BQ842" s="62"/>
      <c r="BR842" s="62"/>
      <c r="BS842" s="62"/>
      <c r="BT842" s="62"/>
      <c r="BU842" s="62"/>
      <c r="BV842" s="62"/>
      <c r="BW842" s="62"/>
      <c r="BX842" s="62"/>
      <c r="BY842" s="62"/>
      <c r="BZ842" s="62"/>
      <c r="CA842" s="62"/>
      <c r="CB842" s="62"/>
      <c r="CC842" s="62"/>
      <c r="CD842" s="62"/>
      <c r="CE842" s="62"/>
      <c r="CF842" s="62"/>
      <c r="CG842" s="62"/>
      <c r="CH842" s="62"/>
    </row>
    <row r="843" spans="9:86" s="19" customFormat="1" ht="13.5" customHeight="1">
      <c r="I843" s="80"/>
      <c r="AB843" s="62"/>
      <c r="AC843" s="62"/>
      <c r="AD843" s="62"/>
      <c r="AE843" s="62"/>
      <c r="AF843" s="62"/>
      <c r="AG843" s="62"/>
      <c r="AH843" s="62"/>
      <c r="AI843" s="62"/>
      <c r="AJ843" s="62"/>
      <c r="AK843" s="62"/>
      <c r="AL843" s="62"/>
      <c r="AM843" s="62"/>
      <c r="AN843" s="62"/>
      <c r="AO843" s="62"/>
      <c r="AP843" s="62"/>
      <c r="AQ843" s="62"/>
      <c r="AR843" s="62"/>
      <c r="AS843" s="62"/>
      <c r="AT843" s="62"/>
      <c r="AU843" s="62"/>
      <c r="AV843" s="62"/>
      <c r="AW843" s="62"/>
      <c r="AX843" s="62"/>
      <c r="AY843" s="62"/>
      <c r="AZ843" s="62"/>
      <c r="BA843" s="62"/>
      <c r="BB843" s="62"/>
      <c r="BC843" s="62"/>
      <c r="BD843" s="62"/>
      <c r="BE843" s="62"/>
      <c r="BF843" s="62"/>
      <c r="BG843" s="62"/>
      <c r="BH843" s="62"/>
      <c r="BI843" s="62"/>
      <c r="BJ843" s="62"/>
      <c r="BK843" s="62"/>
      <c r="BL843" s="62"/>
      <c r="BM843" s="62"/>
      <c r="BN843" s="62"/>
      <c r="BO843" s="62"/>
      <c r="BP843" s="62"/>
      <c r="BQ843" s="62"/>
      <c r="BR843" s="62"/>
      <c r="BS843" s="62"/>
      <c r="BT843" s="62"/>
      <c r="BU843" s="62"/>
      <c r="BV843" s="62"/>
      <c r="BW843" s="62"/>
      <c r="BX843" s="62"/>
      <c r="BY843" s="62"/>
      <c r="BZ843" s="62"/>
      <c r="CA843" s="62"/>
      <c r="CB843" s="62"/>
      <c r="CC843" s="62"/>
      <c r="CD843" s="62"/>
      <c r="CE843" s="62"/>
      <c r="CF843" s="62"/>
      <c r="CG843" s="62"/>
      <c r="CH843" s="62"/>
    </row>
    <row r="844" spans="9:86" s="19" customFormat="1" ht="13.5" customHeight="1">
      <c r="I844" s="80"/>
      <c r="AB844" s="62"/>
      <c r="AC844" s="62"/>
      <c r="AD844" s="62"/>
      <c r="AE844" s="62"/>
      <c r="AF844" s="62"/>
      <c r="AG844" s="62"/>
      <c r="AH844" s="62"/>
      <c r="AI844" s="62"/>
      <c r="AJ844" s="62"/>
      <c r="AK844" s="62"/>
      <c r="AL844" s="62"/>
      <c r="AM844" s="62"/>
      <c r="AN844" s="62"/>
      <c r="AO844" s="62"/>
      <c r="AP844" s="62"/>
      <c r="AQ844" s="62"/>
      <c r="AR844" s="62"/>
      <c r="AS844" s="62"/>
      <c r="AT844" s="62"/>
      <c r="AU844" s="62"/>
      <c r="AV844" s="62"/>
      <c r="AW844" s="62"/>
      <c r="AX844" s="62"/>
      <c r="AY844" s="62"/>
      <c r="AZ844" s="62"/>
      <c r="BA844" s="62"/>
      <c r="BB844" s="62"/>
      <c r="BC844" s="62"/>
      <c r="BD844" s="62"/>
      <c r="BE844" s="62"/>
      <c r="BF844" s="62"/>
      <c r="BG844" s="62"/>
      <c r="BH844" s="62"/>
      <c r="BI844" s="62"/>
      <c r="BJ844" s="62"/>
      <c r="BK844" s="62"/>
      <c r="BL844" s="62"/>
      <c r="BM844" s="62"/>
      <c r="BN844" s="62"/>
      <c r="BO844" s="62"/>
      <c r="BP844" s="62"/>
      <c r="BQ844" s="62"/>
      <c r="BR844" s="62"/>
      <c r="BS844" s="62"/>
      <c r="BT844" s="62"/>
      <c r="BU844" s="62"/>
      <c r="BV844" s="62"/>
      <c r="BW844" s="62"/>
      <c r="BX844" s="62"/>
      <c r="BY844" s="62"/>
      <c r="BZ844" s="62"/>
      <c r="CA844" s="62"/>
      <c r="CB844" s="62"/>
      <c r="CC844" s="62"/>
      <c r="CD844" s="62"/>
      <c r="CE844" s="62"/>
      <c r="CF844" s="62"/>
      <c r="CG844" s="62"/>
      <c r="CH844" s="62"/>
    </row>
    <row r="845" spans="9:86" s="19" customFormat="1" ht="13.5" customHeight="1">
      <c r="I845" s="80"/>
      <c r="AB845" s="62"/>
      <c r="AC845" s="62"/>
      <c r="AD845" s="62"/>
      <c r="AE845" s="62"/>
      <c r="AF845" s="62"/>
      <c r="AG845" s="62"/>
      <c r="AH845" s="62"/>
      <c r="AI845" s="62"/>
      <c r="AJ845" s="62"/>
      <c r="AK845" s="62"/>
      <c r="AL845" s="62"/>
      <c r="AM845" s="62"/>
      <c r="AN845" s="62"/>
      <c r="AO845" s="62"/>
      <c r="AP845" s="62"/>
      <c r="AQ845" s="62"/>
      <c r="AR845" s="62"/>
      <c r="AS845" s="62"/>
      <c r="AT845" s="62"/>
      <c r="AU845" s="62"/>
      <c r="AV845" s="62"/>
      <c r="AW845" s="62"/>
      <c r="AX845" s="62"/>
      <c r="AY845" s="62"/>
      <c r="AZ845" s="62"/>
      <c r="BA845" s="62"/>
      <c r="BB845" s="62"/>
      <c r="BC845" s="62"/>
      <c r="BD845" s="62"/>
      <c r="BE845" s="62"/>
      <c r="BF845" s="62"/>
      <c r="BG845" s="62"/>
      <c r="BH845" s="62"/>
      <c r="BI845" s="62"/>
      <c r="BJ845" s="62"/>
      <c r="BK845" s="62"/>
      <c r="BL845" s="62"/>
      <c r="BM845" s="62"/>
      <c r="BN845" s="62"/>
      <c r="BO845" s="62"/>
      <c r="BP845" s="62"/>
      <c r="BQ845" s="62"/>
      <c r="BR845" s="62"/>
      <c r="BS845" s="62"/>
      <c r="BT845" s="62"/>
      <c r="BU845" s="62"/>
      <c r="BV845" s="62"/>
      <c r="BW845" s="62"/>
      <c r="BX845" s="62"/>
      <c r="BY845" s="62"/>
      <c r="BZ845" s="62"/>
      <c r="CA845" s="62"/>
      <c r="CB845" s="62"/>
      <c r="CC845" s="62"/>
      <c r="CD845" s="62"/>
      <c r="CE845" s="62"/>
      <c r="CF845" s="62"/>
      <c r="CG845" s="62"/>
      <c r="CH845" s="62"/>
    </row>
    <row r="846" spans="9:86" s="19" customFormat="1" ht="13.5" customHeight="1">
      <c r="I846" s="80"/>
      <c r="AB846" s="62"/>
      <c r="AC846" s="62"/>
      <c r="AD846" s="62"/>
      <c r="AE846" s="62"/>
      <c r="AF846" s="62"/>
      <c r="AG846" s="62"/>
      <c r="AH846" s="62"/>
      <c r="AI846" s="62"/>
      <c r="AJ846" s="62"/>
      <c r="AK846" s="62"/>
      <c r="AL846" s="62"/>
      <c r="AM846" s="62"/>
      <c r="AN846" s="62"/>
      <c r="AO846" s="62"/>
      <c r="AP846" s="62"/>
      <c r="AQ846" s="62"/>
      <c r="AR846" s="62"/>
      <c r="AS846" s="62"/>
      <c r="AT846" s="62"/>
      <c r="AU846" s="62"/>
      <c r="AV846" s="62"/>
      <c r="AW846" s="62"/>
      <c r="AX846" s="62"/>
      <c r="AY846" s="62"/>
      <c r="AZ846" s="62"/>
      <c r="BA846" s="62"/>
      <c r="BB846" s="62"/>
      <c r="BC846" s="62"/>
      <c r="BD846" s="62"/>
      <c r="BE846" s="62"/>
      <c r="BF846" s="62"/>
      <c r="BG846" s="62"/>
      <c r="BH846" s="62"/>
      <c r="BI846" s="62"/>
      <c r="BJ846" s="62"/>
      <c r="BK846" s="62"/>
      <c r="BL846" s="62"/>
      <c r="BM846" s="62"/>
      <c r="BN846" s="62"/>
      <c r="BO846" s="62"/>
      <c r="BP846" s="62"/>
      <c r="BQ846" s="62"/>
      <c r="BR846" s="62"/>
      <c r="BS846" s="62"/>
      <c r="BT846" s="62"/>
      <c r="BU846" s="62"/>
      <c r="BV846" s="62"/>
      <c r="BW846" s="62"/>
      <c r="BX846" s="62"/>
      <c r="BY846" s="62"/>
      <c r="BZ846" s="62"/>
      <c r="CA846" s="62"/>
      <c r="CB846" s="62"/>
      <c r="CC846" s="62"/>
      <c r="CD846" s="62"/>
      <c r="CE846" s="62"/>
      <c r="CF846" s="62"/>
      <c r="CG846" s="62"/>
      <c r="CH846" s="62"/>
    </row>
    <row r="847" spans="9:86" s="19" customFormat="1" ht="13.5" customHeight="1">
      <c r="I847" s="80"/>
      <c r="AB847" s="62"/>
      <c r="AC847" s="62"/>
      <c r="AD847" s="62"/>
      <c r="AE847" s="62"/>
      <c r="AF847" s="62"/>
      <c r="AG847" s="62"/>
      <c r="AH847" s="62"/>
      <c r="AI847" s="62"/>
      <c r="AJ847" s="62"/>
      <c r="AK847" s="62"/>
      <c r="AL847" s="62"/>
      <c r="AM847" s="62"/>
      <c r="AN847" s="62"/>
      <c r="AO847" s="62"/>
      <c r="AP847" s="62"/>
      <c r="AQ847" s="62"/>
      <c r="AR847" s="62"/>
      <c r="AS847" s="62"/>
      <c r="AT847" s="62"/>
      <c r="AU847" s="62"/>
      <c r="AV847" s="62"/>
      <c r="AW847" s="62"/>
      <c r="AX847" s="62"/>
      <c r="AY847" s="62"/>
      <c r="AZ847" s="62"/>
      <c r="BA847" s="62"/>
      <c r="BB847" s="62"/>
      <c r="BC847" s="62"/>
      <c r="BD847" s="62"/>
      <c r="BE847" s="62"/>
      <c r="BF847" s="62"/>
      <c r="BG847" s="62"/>
      <c r="BH847" s="62"/>
      <c r="BI847" s="62"/>
      <c r="BJ847" s="62"/>
      <c r="BK847" s="62"/>
      <c r="BL847" s="62"/>
      <c r="BM847" s="62"/>
      <c r="BN847" s="62"/>
      <c r="BO847" s="62"/>
      <c r="BP847" s="62"/>
      <c r="BQ847" s="62"/>
      <c r="BR847" s="62"/>
      <c r="BS847" s="62"/>
      <c r="BT847" s="62"/>
      <c r="BU847" s="62"/>
      <c r="BV847" s="62"/>
      <c r="BW847" s="62"/>
      <c r="BX847" s="62"/>
      <c r="BY847" s="62"/>
      <c r="BZ847" s="62"/>
      <c r="CA847" s="62"/>
      <c r="CB847" s="62"/>
      <c r="CC847" s="62"/>
      <c r="CD847" s="62"/>
      <c r="CE847" s="62"/>
      <c r="CF847" s="62"/>
      <c r="CG847" s="62"/>
      <c r="CH847" s="62"/>
    </row>
    <row r="848" spans="9:86" s="19" customFormat="1" ht="13.5" customHeight="1">
      <c r="I848" s="80"/>
      <c r="AB848" s="62"/>
      <c r="AC848" s="62"/>
      <c r="AD848" s="62"/>
      <c r="AE848" s="62"/>
      <c r="AF848" s="62"/>
      <c r="AG848" s="62"/>
      <c r="AH848" s="62"/>
      <c r="AI848" s="62"/>
      <c r="AJ848" s="62"/>
      <c r="AK848" s="62"/>
      <c r="AL848" s="62"/>
      <c r="AM848" s="62"/>
      <c r="AN848" s="62"/>
      <c r="AO848" s="62"/>
      <c r="AP848" s="62"/>
      <c r="AQ848" s="62"/>
      <c r="AR848" s="62"/>
      <c r="AS848" s="62"/>
      <c r="AT848" s="62"/>
      <c r="AU848" s="62"/>
      <c r="AV848" s="62"/>
      <c r="AW848" s="62"/>
      <c r="AX848" s="62"/>
      <c r="AY848" s="62"/>
      <c r="AZ848" s="62"/>
      <c r="BA848" s="62"/>
      <c r="BB848" s="62"/>
      <c r="BC848" s="62"/>
      <c r="BD848" s="62"/>
      <c r="BE848" s="62"/>
      <c r="BF848" s="62"/>
      <c r="BG848" s="62"/>
      <c r="BH848" s="62"/>
      <c r="BI848" s="62"/>
      <c r="BJ848" s="62"/>
      <c r="BK848" s="62"/>
      <c r="BL848" s="62"/>
      <c r="BM848" s="62"/>
      <c r="BN848" s="62"/>
      <c r="BO848" s="62"/>
      <c r="BP848" s="62"/>
      <c r="BQ848" s="62"/>
      <c r="BR848" s="62"/>
      <c r="BS848" s="62"/>
      <c r="BT848" s="62"/>
      <c r="BU848" s="62"/>
      <c r="BV848" s="62"/>
      <c r="BW848" s="62"/>
      <c r="BX848" s="62"/>
      <c r="BY848" s="62"/>
      <c r="BZ848" s="62"/>
      <c r="CA848" s="62"/>
      <c r="CB848" s="62"/>
      <c r="CC848" s="62"/>
      <c r="CD848" s="62"/>
      <c r="CE848" s="62"/>
      <c r="CF848" s="62"/>
      <c r="CG848" s="62"/>
      <c r="CH848" s="62"/>
    </row>
    <row r="849" spans="9:86" s="19" customFormat="1" ht="13.5" customHeight="1">
      <c r="I849" s="80"/>
      <c r="AB849" s="62"/>
      <c r="AC849" s="62"/>
      <c r="AD849" s="62"/>
      <c r="AE849" s="62"/>
      <c r="AF849" s="62"/>
      <c r="AG849" s="62"/>
      <c r="AH849" s="62"/>
      <c r="AI849" s="62"/>
      <c r="AJ849" s="62"/>
      <c r="AK849" s="62"/>
      <c r="AL849" s="62"/>
      <c r="AM849" s="62"/>
      <c r="AN849" s="62"/>
      <c r="AO849" s="62"/>
      <c r="AP849" s="62"/>
      <c r="AQ849" s="62"/>
      <c r="AR849" s="62"/>
      <c r="AS849" s="62"/>
      <c r="AT849" s="62"/>
      <c r="AU849" s="62"/>
      <c r="AV849" s="62"/>
      <c r="AW849" s="62"/>
      <c r="AX849" s="62"/>
      <c r="AY849" s="62"/>
      <c r="AZ849" s="62"/>
      <c r="BA849" s="62"/>
      <c r="BB849" s="62"/>
      <c r="BC849" s="62"/>
      <c r="BD849" s="62"/>
      <c r="BE849" s="62"/>
      <c r="BF849" s="62"/>
      <c r="BG849" s="62"/>
      <c r="BH849" s="62"/>
      <c r="BI849" s="62"/>
      <c r="BJ849" s="62"/>
      <c r="BK849" s="62"/>
      <c r="BL849" s="62"/>
      <c r="BM849" s="62"/>
      <c r="BN849" s="62"/>
      <c r="BO849" s="62"/>
      <c r="BP849" s="62"/>
      <c r="BQ849" s="62"/>
      <c r="BR849" s="62"/>
      <c r="BS849" s="62"/>
      <c r="BT849" s="62"/>
      <c r="BU849" s="62"/>
      <c r="BV849" s="62"/>
      <c r="BW849" s="62"/>
      <c r="BX849" s="62"/>
      <c r="BY849" s="62"/>
      <c r="BZ849" s="62"/>
      <c r="CA849" s="62"/>
      <c r="CB849" s="62"/>
      <c r="CC849" s="62"/>
      <c r="CD849" s="62"/>
      <c r="CE849" s="62"/>
      <c r="CF849" s="62"/>
      <c r="CG849" s="62"/>
      <c r="CH849" s="62"/>
    </row>
    <row r="850" spans="9:86" s="19" customFormat="1" ht="13.5" customHeight="1">
      <c r="I850" s="80"/>
      <c r="AB850" s="62"/>
      <c r="AC850" s="62"/>
      <c r="AD850" s="62"/>
      <c r="AE850" s="62"/>
      <c r="AF850" s="62"/>
      <c r="AG850" s="62"/>
      <c r="AH850" s="62"/>
      <c r="AI850" s="62"/>
      <c r="AJ850" s="62"/>
      <c r="AK850" s="62"/>
      <c r="AL850" s="62"/>
      <c r="AM850" s="62"/>
      <c r="AN850" s="62"/>
      <c r="AO850" s="62"/>
      <c r="AP850" s="62"/>
      <c r="AQ850" s="62"/>
      <c r="AR850" s="62"/>
      <c r="AS850" s="62"/>
      <c r="AT850" s="62"/>
      <c r="AU850" s="62"/>
      <c r="AV850" s="62"/>
      <c r="AW850" s="62"/>
      <c r="AX850" s="62"/>
      <c r="AY850" s="62"/>
      <c r="AZ850" s="62"/>
      <c r="BA850" s="62"/>
      <c r="BB850" s="62"/>
      <c r="BC850" s="62"/>
      <c r="BD850" s="62"/>
      <c r="BE850" s="62"/>
      <c r="BF850" s="62"/>
      <c r="BG850" s="62"/>
      <c r="BH850" s="62"/>
      <c r="BI850" s="62"/>
      <c r="BJ850" s="62"/>
      <c r="BK850" s="62"/>
      <c r="BL850" s="62"/>
      <c r="BM850" s="62"/>
      <c r="BN850" s="62"/>
      <c r="BO850" s="62"/>
      <c r="BP850" s="62"/>
      <c r="BQ850" s="62"/>
      <c r="BR850" s="62"/>
      <c r="BS850" s="62"/>
      <c r="BT850" s="62"/>
      <c r="BU850" s="62"/>
      <c r="BV850" s="62"/>
      <c r="BW850" s="62"/>
      <c r="BX850" s="62"/>
      <c r="BY850" s="62"/>
      <c r="BZ850" s="62"/>
      <c r="CA850" s="62"/>
      <c r="CB850" s="62"/>
      <c r="CC850" s="62"/>
      <c r="CD850" s="62"/>
      <c r="CE850" s="62"/>
      <c r="CF850" s="62"/>
      <c r="CG850" s="62"/>
      <c r="CH850" s="62"/>
    </row>
    <row r="851" spans="9:86" s="19" customFormat="1" ht="13.5" customHeight="1">
      <c r="I851" s="80"/>
      <c r="AB851" s="62"/>
      <c r="AC851" s="62"/>
      <c r="AD851" s="62"/>
      <c r="AE851" s="62"/>
      <c r="AF851" s="62"/>
      <c r="AG851" s="62"/>
      <c r="AH851" s="62"/>
      <c r="AI851" s="62"/>
      <c r="AJ851" s="62"/>
      <c r="AK851" s="62"/>
      <c r="AL851" s="62"/>
      <c r="AM851" s="62"/>
      <c r="AN851" s="62"/>
      <c r="AO851" s="62"/>
      <c r="AP851" s="62"/>
      <c r="AQ851" s="62"/>
      <c r="AR851" s="62"/>
      <c r="AS851" s="62"/>
      <c r="AT851" s="62"/>
      <c r="AU851" s="62"/>
      <c r="AV851" s="62"/>
      <c r="AW851" s="62"/>
      <c r="AX851" s="62"/>
      <c r="AY851" s="62"/>
      <c r="AZ851" s="62"/>
      <c r="BA851" s="62"/>
      <c r="BB851" s="62"/>
      <c r="BC851" s="62"/>
      <c r="BD851" s="62"/>
      <c r="BE851" s="62"/>
      <c r="BF851" s="62"/>
      <c r="BG851" s="62"/>
      <c r="BH851" s="62"/>
      <c r="BI851" s="62"/>
      <c r="BJ851" s="62"/>
      <c r="BK851" s="62"/>
      <c r="BL851" s="62"/>
      <c r="BM851" s="62"/>
      <c r="BN851" s="62"/>
      <c r="BO851" s="62"/>
      <c r="BP851" s="62"/>
      <c r="BQ851" s="62"/>
      <c r="BR851" s="62"/>
      <c r="BS851" s="62"/>
      <c r="BT851" s="62"/>
      <c r="BU851" s="62"/>
      <c r="BV851" s="62"/>
      <c r="BW851" s="62"/>
      <c r="BX851" s="62"/>
      <c r="BY851" s="62"/>
      <c r="BZ851" s="62"/>
      <c r="CA851" s="62"/>
      <c r="CB851" s="62"/>
      <c r="CC851" s="62"/>
      <c r="CD851" s="62"/>
      <c r="CE851" s="62"/>
      <c r="CF851" s="62"/>
      <c r="CG851" s="62"/>
      <c r="CH851" s="62"/>
    </row>
    <row r="852" spans="9:86" s="19" customFormat="1" ht="13.5" customHeight="1">
      <c r="I852" s="80"/>
      <c r="AB852" s="62"/>
      <c r="AC852" s="62"/>
      <c r="AD852" s="62"/>
      <c r="AE852" s="62"/>
      <c r="AF852" s="62"/>
      <c r="AG852" s="62"/>
      <c r="AH852" s="62"/>
      <c r="AI852" s="62"/>
      <c r="AJ852" s="62"/>
      <c r="AK852" s="62"/>
      <c r="AL852" s="62"/>
      <c r="AM852" s="62"/>
      <c r="AN852" s="62"/>
      <c r="AO852" s="62"/>
      <c r="AP852" s="62"/>
      <c r="AQ852" s="62"/>
      <c r="AR852" s="62"/>
      <c r="AS852" s="62"/>
      <c r="AT852" s="62"/>
      <c r="AU852" s="62"/>
      <c r="AV852" s="62"/>
      <c r="AW852" s="62"/>
      <c r="AX852" s="62"/>
      <c r="AY852" s="62"/>
      <c r="AZ852" s="62"/>
      <c r="BA852" s="62"/>
      <c r="BB852" s="62"/>
      <c r="BC852" s="62"/>
      <c r="BD852" s="62"/>
      <c r="BE852" s="62"/>
      <c r="BF852" s="62"/>
      <c r="BG852" s="62"/>
      <c r="BH852" s="62"/>
      <c r="BI852" s="62"/>
      <c r="BJ852" s="62"/>
      <c r="BK852" s="62"/>
      <c r="BL852" s="62"/>
      <c r="BM852" s="62"/>
      <c r="BN852" s="62"/>
      <c r="BO852" s="62"/>
      <c r="BP852" s="62"/>
      <c r="BQ852" s="62"/>
      <c r="BR852" s="62"/>
      <c r="BS852" s="62"/>
      <c r="BT852" s="62"/>
      <c r="BU852" s="62"/>
      <c r="BV852" s="62"/>
      <c r="BW852" s="62"/>
      <c r="BX852" s="62"/>
      <c r="BY852" s="62"/>
      <c r="BZ852" s="62"/>
      <c r="CA852" s="62"/>
      <c r="CB852" s="62"/>
      <c r="CC852" s="62"/>
      <c r="CD852" s="62"/>
      <c r="CE852" s="62"/>
      <c r="CF852" s="62"/>
      <c r="CG852" s="62"/>
      <c r="CH852" s="62"/>
    </row>
    <row r="853" spans="9:86" s="19" customFormat="1" ht="13.5" customHeight="1">
      <c r="I853" s="80"/>
      <c r="AB853" s="62"/>
      <c r="AC853" s="62"/>
      <c r="AD853" s="62"/>
      <c r="AE853" s="62"/>
      <c r="AF853" s="62"/>
      <c r="AG853" s="62"/>
      <c r="AH853" s="62"/>
      <c r="AI853" s="62"/>
      <c r="AJ853" s="62"/>
      <c r="AK853" s="62"/>
      <c r="AL853" s="62"/>
      <c r="AM853" s="62"/>
      <c r="AN853" s="62"/>
      <c r="AO853" s="62"/>
      <c r="AP853" s="62"/>
      <c r="AQ853" s="62"/>
      <c r="AR853" s="62"/>
      <c r="AS853" s="62"/>
      <c r="AT853" s="62"/>
      <c r="AU853" s="62"/>
      <c r="AV853" s="62"/>
      <c r="AW853" s="62"/>
      <c r="AX853" s="62"/>
      <c r="AY853" s="62"/>
      <c r="AZ853" s="62"/>
      <c r="BA853" s="62"/>
      <c r="BB853" s="62"/>
      <c r="BC853" s="62"/>
      <c r="BD853" s="62"/>
      <c r="BE853" s="62"/>
      <c r="BF853" s="62"/>
      <c r="BG853" s="62"/>
      <c r="BH853" s="62"/>
      <c r="BI853" s="62"/>
      <c r="BJ853" s="62"/>
      <c r="BK853" s="62"/>
      <c r="BL853" s="62"/>
      <c r="BM853" s="62"/>
      <c r="BN853" s="62"/>
      <c r="BO853" s="62"/>
      <c r="BP853" s="62"/>
      <c r="BQ853" s="62"/>
      <c r="BR853" s="62"/>
      <c r="BS853" s="62"/>
      <c r="BT853" s="62"/>
      <c r="BU853" s="62"/>
      <c r="BV853" s="62"/>
      <c r="BW853" s="62"/>
      <c r="BX853" s="62"/>
      <c r="BY853" s="62"/>
      <c r="BZ853" s="62"/>
      <c r="CA853" s="62"/>
      <c r="CB853" s="62"/>
      <c r="CC853" s="62"/>
      <c r="CD853" s="62"/>
      <c r="CE853" s="62"/>
      <c r="CF853" s="62"/>
      <c r="CG853" s="62"/>
      <c r="CH853" s="62"/>
    </row>
    <row r="854" spans="9:86" s="19" customFormat="1" ht="13.5" customHeight="1">
      <c r="I854" s="80"/>
      <c r="AB854" s="62"/>
      <c r="AC854" s="62"/>
      <c r="AD854" s="62"/>
      <c r="AE854" s="62"/>
      <c r="AF854" s="62"/>
      <c r="AG854" s="62"/>
      <c r="AH854" s="62"/>
      <c r="AI854" s="62"/>
      <c r="AJ854" s="62"/>
      <c r="AK854" s="62"/>
      <c r="AL854" s="62"/>
      <c r="AM854" s="62"/>
      <c r="AN854" s="62"/>
      <c r="AO854" s="62"/>
      <c r="AP854" s="62"/>
      <c r="AQ854" s="62"/>
      <c r="AR854" s="62"/>
      <c r="AS854" s="62"/>
      <c r="AT854" s="62"/>
      <c r="AU854" s="62"/>
      <c r="AV854" s="62"/>
      <c r="AW854" s="62"/>
      <c r="AX854" s="62"/>
      <c r="AY854" s="62"/>
      <c r="AZ854" s="62"/>
      <c r="BA854" s="62"/>
      <c r="BB854" s="62"/>
      <c r="BC854" s="62"/>
      <c r="BD854" s="62"/>
      <c r="BE854" s="62"/>
      <c r="BF854" s="62"/>
      <c r="BG854" s="62"/>
      <c r="BH854" s="62"/>
      <c r="BI854" s="62"/>
      <c r="BJ854" s="62"/>
      <c r="BK854" s="62"/>
      <c r="BL854" s="62"/>
      <c r="BM854" s="62"/>
      <c r="BN854" s="62"/>
      <c r="BO854" s="62"/>
      <c r="BP854" s="62"/>
      <c r="BQ854" s="62"/>
      <c r="BR854" s="62"/>
      <c r="BS854" s="62"/>
      <c r="BT854" s="62"/>
      <c r="BU854" s="62"/>
      <c r="BV854" s="62"/>
      <c r="BW854" s="62"/>
      <c r="BX854" s="62"/>
      <c r="BY854" s="62"/>
      <c r="BZ854" s="62"/>
      <c r="CA854" s="62"/>
      <c r="CB854" s="62"/>
      <c r="CC854" s="62"/>
      <c r="CD854" s="62"/>
      <c r="CE854" s="62"/>
      <c r="CF854" s="62"/>
      <c r="CG854" s="62"/>
      <c r="CH854" s="62"/>
    </row>
  </sheetData>
  <customSheetViews>
    <customSheetView guid="{3A8EF6F6-C45A-45DE-8E7F-2F44C5063395}" showGridLines="0" fitToPage="1">
      <pane ySplit="7" topLeftCell="A41" activePane="bottomLeft" state="frozen"/>
      <selection pane="bottomLeft" activeCell="B59" sqref="B59"/>
      <pageMargins left="0.75" right="0.75" top="1" bottom="1" header="0" footer="0"/>
      <pageSetup paperSize="9" orientation="landscape" horizontalDpi="4294967292" r:id="rId1"/>
      <headerFooter alignWithMargins="0"/>
    </customSheetView>
    <customSheetView guid="{5C4533D1-CAF6-4FEA-8A96-A613B311E936}" showPageBreaks="1" showGridLines="0" fitToPage="1">
      <pane xSplit="1" ySplit="9" topLeftCell="B46" activePane="bottomRight" state="frozen"/>
      <selection pane="bottomRight" activeCell="G55" sqref="G55"/>
      <pageMargins left="0.75" right="0.75" top="1" bottom="1" header="0" footer="0"/>
      <pageSetup paperSize="9" orientation="landscape" horizontalDpi="4294967292" r:id="rId2"/>
      <headerFooter alignWithMargins="0"/>
    </customSheetView>
    <customSheetView guid="{8A76CB75-0074-42C4-9951-071537C0DA5A}" showGridLines="0" fitToPage="1">
      <pane xSplit="1" ySplit="9" topLeftCell="M10" activePane="bottomRight" state="frozen"/>
      <selection pane="bottomRight" activeCell="Z55" sqref="Z55"/>
      <pageMargins left="0.75" right="0.75" top="1" bottom="1" header="0" footer="0"/>
      <pageSetup paperSize="9" orientation="landscape" horizontalDpi="4294967292" r:id="rId3"/>
      <headerFooter alignWithMargins="0"/>
    </customSheetView>
    <customSheetView guid="{EFE9898C-9F4E-4116-ABFA-6CB76DB2333E}" showPageBreaks="1" showGridLines="0" fitToPage="1" topLeftCell="I1">
      <pane ySplit="7" topLeftCell="A26" activePane="bottomLeft" state="frozen"/>
      <selection pane="bottomLeft" activeCell="P42" sqref="P42"/>
      <pageMargins left="0.75" right="0.75" top="1" bottom="1" header="0" footer="0"/>
      <pageSetup paperSize="9" orientation="landscape" horizontalDpi="4294967292" r:id="rId4"/>
      <headerFooter alignWithMargins="0"/>
    </customSheetView>
  </customSheetViews>
  <phoneticPr fontId="24" type="noConversion"/>
  <pageMargins left="0.12" right="0.17" top="1" bottom="1" header="1" footer="1"/>
  <pageSetup paperSize="9" scale="51" orientation="landscape" horizontalDpi="4294967292" r:id="rId5"/>
  <headerFooter alignWithMargins="0"/>
  <ignoredErrors>
    <ignoredError sqref="G10:Z10" numberStoredAsText="1"/>
    <ignoredError sqref="B74:Z81 B102:U102 B103:U103 W103:Z103 B82:U98 W82:Z98 W102:Z102 B106:Z107 B110:Z110 B114:Z114 A118:XFD118" formula="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EE1FE"/>
    <pageSetUpPr fitToPage="1"/>
  </sheetPr>
  <dimension ref="A2:AZ306"/>
  <sheetViews>
    <sheetView showGridLines="0" zoomScaleNormal="100" workbookViewId="0">
      <pane xSplit="1" ySplit="14" topLeftCell="B47" activePane="bottomRight" state="frozen"/>
      <selection activeCell="B63" sqref="B63"/>
      <selection pane="topRight" activeCell="B63" sqref="B63"/>
      <selection pane="bottomLeft" activeCell="B63" sqref="B63"/>
      <selection pane="bottomRight" activeCell="A54" sqref="A54"/>
    </sheetView>
  </sheetViews>
  <sheetFormatPr defaultColWidth="9.140625" defaultRowHeight="13.5" customHeight="1"/>
  <cols>
    <col min="1" max="1" width="15.7109375" style="44" customWidth="1"/>
    <col min="2" max="3" width="10.7109375" style="44" customWidth="1"/>
    <col min="4" max="4" width="11.5703125" style="44" customWidth="1"/>
    <col min="5" max="13" width="9.140625" style="44"/>
    <col min="14" max="14" width="6.85546875" style="44" customWidth="1"/>
    <col min="15" max="16384" width="9.140625" style="44"/>
  </cols>
  <sheetData>
    <row r="2" spans="1:13" ht="11.85" customHeight="1">
      <c r="A2" s="43" t="s">
        <v>201</v>
      </c>
    </row>
    <row r="3" spans="1:13" ht="11.85" customHeight="1">
      <c r="A3" s="45" t="s">
        <v>202</v>
      </c>
    </row>
    <row r="4" spans="1:13" ht="11.85" customHeight="1">
      <c r="A4" s="45"/>
    </row>
    <row r="5" spans="1:13" ht="13.5" customHeight="1">
      <c r="A5" s="10" t="s">
        <v>149</v>
      </c>
      <c r="G5" s="46"/>
      <c r="K5" s="46" t="s">
        <v>190</v>
      </c>
    </row>
    <row r="6" spans="1:13" s="49" customFormat="1" ht="13.5" customHeight="1">
      <c r="A6" s="24" t="s">
        <v>150</v>
      </c>
      <c r="B6" s="47"/>
      <c r="C6" s="47"/>
      <c r="D6" s="48"/>
    </row>
    <row r="7" spans="1:13" ht="43.5" customHeight="1">
      <c r="A7" s="50" t="s">
        <v>92</v>
      </c>
      <c r="B7" s="51" t="s">
        <v>89</v>
      </c>
      <c r="C7" s="51" t="s">
        <v>94</v>
      </c>
      <c r="D7" s="51" t="s">
        <v>96</v>
      </c>
    </row>
    <row r="8" spans="1:13" s="54" customFormat="1" ht="43.5" customHeight="1">
      <c r="A8" s="52" t="s">
        <v>92</v>
      </c>
      <c r="B8" s="53" t="s">
        <v>117</v>
      </c>
      <c r="C8" s="53" t="s">
        <v>95</v>
      </c>
      <c r="D8" s="53" t="s">
        <v>126</v>
      </c>
    </row>
    <row r="9" spans="1:13" s="54" customFormat="1" ht="23.85" customHeight="1">
      <c r="A9" s="55" t="s">
        <v>135</v>
      </c>
      <c r="B9" s="56"/>
      <c r="C9" s="56"/>
      <c r="D9" s="56"/>
    </row>
    <row r="10" spans="1:13" s="60" customFormat="1" ht="23.85" customHeight="1">
      <c r="A10" s="57" t="s">
        <v>136</v>
      </c>
      <c r="B10" s="58" t="s">
        <v>203</v>
      </c>
      <c r="C10" s="59" t="s">
        <v>204</v>
      </c>
      <c r="D10" s="59" t="s">
        <v>205</v>
      </c>
    </row>
    <row r="11" spans="1:13" s="60" customFormat="1" ht="13.5" hidden="1" customHeight="1">
      <c r="A11" s="38">
        <v>41334</v>
      </c>
      <c r="B11" s="61"/>
      <c r="C11" s="61"/>
      <c r="D11" s="61"/>
    </row>
    <row r="12" spans="1:13" s="60" customFormat="1" ht="13.5" hidden="1" customHeight="1">
      <c r="A12" s="38">
        <v>41426</v>
      </c>
      <c r="B12" s="61"/>
      <c r="C12" s="61"/>
      <c r="D12" s="61"/>
    </row>
    <row r="13" spans="1:13" s="60" customFormat="1" ht="13.5" hidden="1" customHeight="1">
      <c r="A13" s="38" t="s">
        <v>87</v>
      </c>
      <c r="B13" s="61"/>
      <c r="C13" s="61"/>
      <c r="D13" s="61"/>
    </row>
    <row r="14" spans="1:13" s="60" customFormat="1" ht="13.5" hidden="1" customHeight="1">
      <c r="A14" s="40" t="s">
        <v>88</v>
      </c>
      <c r="B14" s="61"/>
      <c r="C14" s="61"/>
      <c r="D14" s="61"/>
    </row>
    <row r="15" spans="1:13" s="95" customFormat="1" ht="13.5" customHeight="1">
      <c r="A15" s="93" t="s">
        <v>233</v>
      </c>
      <c r="B15" s="94">
        <f t="shared" ref="B15:B22" si="0">C15-D15</f>
        <v>7.6127891003631873</v>
      </c>
      <c r="C15" s="94">
        <v>212.58960984894193</v>
      </c>
      <c r="D15" s="94">
        <v>204.97682074857875</v>
      </c>
      <c r="G15" s="96"/>
      <c r="H15" s="96"/>
      <c r="I15" s="96"/>
      <c r="J15" s="97"/>
      <c r="K15" s="96"/>
      <c r="L15" s="96"/>
      <c r="M15" s="96"/>
    </row>
    <row r="16" spans="1:13" s="95" customFormat="1" ht="13.5" customHeight="1">
      <c r="A16" s="93" t="s">
        <v>234</v>
      </c>
      <c r="B16" s="94">
        <f t="shared" si="0"/>
        <v>13.833972880675617</v>
      </c>
      <c r="C16" s="94">
        <v>456.81159633421515</v>
      </c>
      <c r="D16" s="94">
        <v>442.97762345353954</v>
      </c>
      <c r="G16" s="96"/>
      <c r="H16" s="96"/>
      <c r="I16" s="96"/>
      <c r="J16" s="97"/>
      <c r="K16" s="96"/>
      <c r="L16" s="96"/>
      <c r="M16" s="96"/>
    </row>
    <row r="17" spans="1:52" s="95" customFormat="1" ht="13.5" customHeight="1">
      <c r="A17" s="70" t="s">
        <v>218</v>
      </c>
      <c r="B17" s="94">
        <f t="shared" si="0"/>
        <v>28.815223780374254</v>
      </c>
      <c r="C17" s="94">
        <v>653.2415153398648</v>
      </c>
      <c r="D17" s="94">
        <v>624.42629155949055</v>
      </c>
      <c r="G17" s="96"/>
      <c r="H17" s="96"/>
      <c r="I17" s="96"/>
      <c r="J17" s="97"/>
      <c r="K17" s="96"/>
      <c r="L17" s="96"/>
      <c r="M17" s="96"/>
    </row>
    <row r="18" spans="1:52" s="95" customFormat="1" ht="13.5" customHeight="1">
      <c r="A18" s="73" t="s">
        <v>222</v>
      </c>
      <c r="B18" s="98">
        <f t="shared" si="0"/>
        <v>-3.2560254155192752</v>
      </c>
      <c r="C18" s="98">
        <v>963.33268386453926</v>
      </c>
      <c r="D18" s="98">
        <v>966.58870928005854</v>
      </c>
      <c r="G18" s="96"/>
      <c r="H18" s="96"/>
      <c r="I18" s="96"/>
      <c r="J18" s="97"/>
      <c r="K18" s="96"/>
      <c r="L18" s="96"/>
      <c r="M18" s="96"/>
    </row>
    <row r="19" spans="1:52" s="95" customFormat="1" ht="13.5" customHeight="1">
      <c r="A19" s="70" t="s">
        <v>239</v>
      </c>
      <c r="B19" s="94">
        <f t="shared" si="0"/>
        <v>-8.6403653639612799</v>
      </c>
      <c r="C19" s="94">
        <v>233.31617462295611</v>
      </c>
      <c r="D19" s="94">
        <v>241.95653998691739</v>
      </c>
      <c r="E19" s="96"/>
    </row>
    <row r="20" spans="1:52" s="95" customFormat="1" ht="13.5" customHeight="1">
      <c r="A20" s="75" t="s">
        <v>240</v>
      </c>
      <c r="B20" s="94">
        <f t="shared" si="0"/>
        <v>10.602999508159314</v>
      </c>
      <c r="C20" s="94">
        <v>640.03272665622114</v>
      </c>
      <c r="D20" s="94">
        <v>629.42972714806183</v>
      </c>
      <c r="F20" s="96"/>
    </row>
    <row r="21" spans="1:52" s="95" customFormat="1" ht="13.5" customHeight="1">
      <c r="A21" s="75" t="s">
        <v>241</v>
      </c>
      <c r="B21" s="94">
        <f t="shared" si="0"/>
        <v>-12.177107206626943</v>
      </c>
      <c r="C21" s="94">
        <v>782.78454706501327</v>
      </c>
      <c r="D21" s="94">
        <v>794.96165427164021</v>
      </c>
      <c r="F21" s="96"/>
    </row>
    <row r="22" spans="1:52" s="95" customFormat="1" ht="13.5" customHeight="1">
      <c r="A22" s="73" t="s">
        <v>242</v>
      </c>
      <c r="B22" s="98">
        <f t="shared" si="0"/>
        <v>7.0492626412517438</v>
      </c>
      <c r="C22" s="98">
        <v>1064.0041149763397</v>
      </c>
      <c r="D22" s="98">
        <v>1056.9548523350879</v>
      </c>
      <c r="F22" s="96"/>
    </row>
    <row r="23" spans="1:52" s="95" customFormat="1" ht="13.5" customHeight="1">
      <c r="A23" s="75" t="s">
        <v>243</v>
      </c>
      <c r="B23" s="94">
        <f t="shared" ref="B23:B38" si="1">C23-D23</f>
        <v>15.800013472209343</v>
      </c>
      <c r="C23" s="94">
        <v>211.73150342150547</v>
      </c>
      <c r="D23" s="94">
        <v>195.93148994929612</v>
      </c>
      <c r="E23" s="111"/>
      <c r="F23" s="111"/>
    </row>
    <row r="24" spans="1:52" s="95" customFormat="1" ht="13.5" customHeight="1">
      <c r="A24" s="75" t="s">
        <v>244</v>
      </c>
      <c r="B24" s="94">
        <f t="shared" si="1"/>
        <v>20.316735237961211</v>
      </c>
      <c r="C24" s="94">
        <v>483.11658845137094</v>
      </c>
      <c r="D24" s="94">
        <v>462.79985321340973</v>
      </c>
      <c r="E24" s="96"/>
      <c r="F24" s="96"/>
    </row>
    <row r="25" spans="1:52" s="95" customFormat="1" ht="13.5" customHeight="1">
      <c r="A25" s="75" t="s">
        <v>245</v>
      </c>
      <c r="B25" s="94">
        <f t="shared" si="1"/>
        <v>27.875450281565918</v>
      </c>
      <c r="C25" s="94">
        <v>746.10313465798617</v>
      </c>
      <c r="D25" s="94">
        <v>718.22768437642026</v>
      </c>
      <c r="F25" s="96"/>
    </row>
    <row r="26" spans="1:52" s="95" customFormat="1" ht="13.5" customHeight="1">
      <c r="A26" s="69" t="s">
        <v>246</v>
      </c>
      <c r="B26" s="98">
        <f t="shared" si="1"/>
        <v>3.5409136825476253</v>
      </c>
      <c r="C26" s="98">
        <v>1057.2377166733795</v>
      </c>
      <c r="D26" s="98">
        <v>1053.6968029908319</v>
      </c>
      <c r="F26" s="96"/>
    </row>
    <row r="27" spans="1:52" s="95" customFormat="1" ht="13.5" customHeight="1">
      <c r="A27" s="75" t="s">
        <v>247</v>
      </c>
      <c r="B27" s="94">
        <f t="shared" si="1"/>
        <v>16.68092366605353</v>
      </c>
      <c r="C27" s="94">
        <v>221.48326562247482</v>
      </c>
      <c r="D27" s="94">
        <v>204.80234195642129</v>
      </c>
      <c r="F27" s="96"/>
      <c r="H27" s="96"/>
      <c r="I27" s="96"/>
    </row>
    <row r="28" spans="1:52" s="95" customFormat="1" ht="13.5" customHeight="1">
      <c r="A28" s="66" t="s">
        <v>248</v>
      </c>
      <c r="B28" s="94">
        <f t="shared" si="1"/>
        <v>14.323289159857836</v>
      </c>
      <c r="C28" s="94">
        <v>478.35470055058647</v>
      </c>
      <c r="D28" s="94">
        <v>464.03141139072864</v>
      </c>
      <c r="F28" s="96"/>
      <c r="H28" s="96"/>
      <c r="I28" s="96"/>
    </row>
    <row r="29" spans="1:52" s="95" customFormat="1" ht="13.5" customHeight="1">
      <c r="A29" s="75" t="s">
        <v>249</v>
      </c>
      <c r="B29" s="94">
        <f t="shared" si="1"/>
        <v>-19.241389495887915</v>
      </c>
      <c r="C29" s="94">
        <v>727.18326978259199</v>
      </c>
      <c r="D29" s="94">
        <v>746.42465927847991</v>
      </c>
      <c r="F29" s="96"/>
      <c r="H29" s="96"/>
      <c r="I29" s="96"/>
    </row>
    <row r="30" spans="1:52" s="19" customFormat="1" ht="13.5" customHeight="1">
      <c r="A30" s="69" t="s">
        <v>250</v>
      </c>
      <c r="B30" s="119">
        <f t="shared" si="1"/>
        <v>-33.718765126118683</v>
      </c>
      <c r="C30" s="119">
        <v>922.49777840742638</v>
      </c>
      <c r="D30" s="119">
        <v>956.21654353354506</v>
      </c>
      <c r="H30" s="96"/>
      <c r="I30" s="96"/>
    </row>
    <row r="31" spans="1:52" s="19" customFormat="1" ht="13.5" customHeight="1">
      <c r="A31" s="75" t="s">
        <v>251</v>
      </c>
      <c r="B31" s="94">
        <f t="shared" si="1"/>
        <v>10.071591886402246</v>
      </c>
      <c r="C31" s="65">
        <v>193.48993397237933</v>
      </c>
      <c r="D31" s="65">
        <v>183.41834208597709</v>
      </c>
      <c r="E31" s="65"/>
      <c r="F31" s="120"/>
      <c r="G31" s="65"/>
      <c r="H31" s="65"/>
      <c r="I31" s="65"/>
      <c r="J31" s="65"/>
      <c r="K31" s="65"/>
      <c r="L31" s="65"/>
      <c r="M31" s="65"/>
      <c r="N31" s="65"/>
      <c r="O31" s="65"/>
      <c r="P31" s="65"/>
      <c r="Q31" s="65"/>
      <c r="R31" s="65"/>
      <c r="S31" s="65"/>
      <c r="T31" s="65"/>
      <c r="U31" s="65"/>
      <c r="V31" s="65"/>
      <c r="W31" s="65"/>
      <c r="X31" s="65"/>
      <c r="Y31" s="65"/>
      <c r="Z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row>
    <row r="32" spans="1:52" s="19" customFormat="1" ht="13.5" customHeight="1">
      <c r="A32" s="75" t="s">
        <v>252</v>
      </c>
      <c r="B32" s="94">
        <f t="shared" si="1"/>
        <v>34.992747736656611</v>
      </c>
      <c r="C32" s="65">
        <v>450.58751904959882</v>
      </c>
      <c r="D32" s="65">
        <v>415.59477131294221</v>
      </c>
      <c r="E32" s="65"/>
      <c r="F32" s="120"/>
      <c r="G32" s="65"/>
      <c r="H32" s="65"/>
      <c r="I32" s="65"/>
      <c r="J32" s="65"/>
      <c r="K32" s="65"/>
      <c r="L32" s="65"/>
      <c r="M32" s="65"/>
      <c r="N32" s="65"/>
      <c r="O32" s="65"/>
      <c r="P32" s="65"/>
      <c r="Q32" s="65"/>
      <c r="R32" s="65"/>
      <c r="S32" s="65"/>
      <c r="T32" s="65"/>
      <c r="U32" s="65"/>
      <c r="V32" s="65"/>
      <c r="W32" s="65"/>
      <c r="X32" s="65"/>
      <c r="Y32" s="65"/>
      <c r="Z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row>
    <row r="33" spans="1:52" s="19" customFormat="1" ht="13.5" customHeight="1">
      <c r="A33" s="75" t="s">
        <v>253</v>
      </c>
      <c r="B33" s="94">
        <f t="shared" si="1"/>
        <v>49.342203106213788</v>
      </c>
      <c r="C33" s="65">
        <v>684.02953352134637</v>
      </c>
      <c r="D33" s="65">
        <v>634.68733041513258</v>
      </c>
      <c r="E33" s="65"/>
      <c r="F33" s="120"/>
      <c r="G33" s="65"/>
      <c r="H33" s="65"/>
      <c r="I33" s="65"/>
      <c r="J33" s="65"/>
      <c r="K33" s="65"/>
      <c r="L33" s="65"/>
      <c r="M33" s="65"/>
      <c r="N33" s="65"/>
      <c r="O33" s="65"/>
      <c r="P33" s="65"/>
      <c r="Q33" s="65"/>
      <c r="R33" s="65"/>
      <c r="S33" s="65"/>
      <c r="T33" s="65"/>
      <c r="U33" s="65"/>
      <c r="V33" s="65"/>
      <c r="W33" s="65"/>
      <c r="X33" s="65"/>
      <c r="Y33" s="65"/>
      <c r="Z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row>
    <row r="34" spans="1:52" s="67" customFormat="1" ht="13.5" customHeight="1">
      <c r="A34" s="69" t="s">
        <v>254</v>
      </c>
      <c r="B34" s="121">
        <f t="shared" si="1"/>
        <v>40.155307677675751</v>
      </c>
      <c r="C34" s="68">
        <v>932.57583494498135</v>
      </c>
      <c r="D34" s="68">
        <v>892.4205272673056</v>
      </c>
      <c r="E34" s="68"/>
      <c r="F34" s="120"/>
      <c r="G34" s="68"/>
      <c r="H34" s="65"/>
      <c r="I34" s="65"/>
      <c r="J34" s="68"/>
      <c r="K34" s="68"/>
      <c r="L34" s="68"/>
      <c r="M34" s="68"/>
      <c r="N34" s="68"/>
      <c r="O34" s="68"/>
      <c r="P34" s="68"/>
      <c r="Q34" s="68"/>
      <c r="R34" s="68"/>
      <c r="S34" s="68"/>
      <c r="T34" s="68"/>
      <c r="U34" s="68"/>
      <c r="V34" s="68"/>
      <c r="W34" s="68"/>
      <c r="X34" s="68"/>
      <c r="Y34" s="68"/>
      <c r="Z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row>
    <row r="35" spans="1:52" s="67" customFormat="1" ht="13.5" customHeight="1">
      <c r="A35" s="75" t="s">
        <v>255</v>
      </c>
      <c r="B35" s="122">
        <f t="shared" si="1"/>
        <v>15.621036234233856</v>
      </c>
      <c r="C35" s="65">
        <v>210.2364407447983</v>
      </c>
      <c r="D35" s="65">
        <v>194.61540451056445</v>
      </c>
      <c r="E35" s="68"/>
      <c r="F35" s="120"/>
      <c r="G35" s="68"/>
      <c r="H35" s="65"/>
      <c r="I35" s="65"/>
      <c r="J35" s="68"/>
      <c r="K35" s="68"/>
      <c r="L35" s="68"/>
      <c r="M35" s="68"/>
      <c r="N35" s="68"/>
      <c r="O35" s="68"/>
      <c r="P35" s="68"/>
      <c r="Q35" s="68"/>
      <c r="R35" s="68"/>
      <c r="S35" s="68"/>
      <c r="T35" s="68"/>
      <c r="U35" s="68"/>
      <c r="V35" s="68"/>
      <c r="W35" s="68"/>
      <c r="X35" s="68"/>
      <c r="Y35" s="68"/>
      <c r="Z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row>
    <row r="36" spans="1:52" s="19" customFormat="1" ht="13.5" customHeight="1">
      <c r="A36" s="75" t="s">
        <v>256</v>
      </c>
      <c r="B36" s="122">
        <f t="shared" si="1"/>
        <v>70.318257423917203</v>
      </c>
      <c r="C36" s="65">
        <v>522.96239493425105</v>
      </c>
      <c r="D36" s="65">
        <v>452.64413751033385</v>
      </c>
      <c r="E36" s="65"/>
      <c r="F36" s="120"/>
      <c r="G36" s="65"/>
      <c r="H36" s="65"/>
      <c r="I36" s="65"/>
      <c r="J36" s="65"/>
      <c r="K36" s="65"/>
      <c r="L36" s="65"/>
      <c r="M36" s="65"/>
      <c r="N36" s="65"/>
      <c r="O36" s="65"/>
      <c r="P36" s="65"/>
      <c r="Q36" s="65"/>
      <c r="R36" s="65"/>
      <c r="S36" s="65"/>
      <c r="T36" s="65"/>
      <c r="U36" s="65"/>
      <c r="V36" s="65"/>
      <c r="W36" s="65"/>
      <c r="X36" s="65"/>
      <c r="Y36" s="65"/>
      <c r="Z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row>
    <row r="37" spans="1:52" s="19" customFormat="1" ht="13.5" customHeight="1">
      <c r="A37" s="75" t="s">
        <v>257</v>
      </c>
      <c r="B37" s="122">
        <f t="shared" si="1"/>
        <v>103.07353441032194</v>
      </c>
      <c r="C37" s="65">
        <v>806.1401954762016</v>
      </c>
      <c r="D37" s="65">
        <v>703.06666106587966</v>
      </c>
      <c r="E37" s="65"/>
      <c r="F37" s="120"/>
      <c r="G37" s="65"/>
      <c r="H37" s="65"/>
      <c r="I37" s="65"/>
      <c r="J37" s="65"/>
      <c r="K37" s="65"/>
      <c r="L37" s="65"/>
      <c r="M37" s="65"/>
      <c r="N37" s="65"/>
      <c r="O37" s="65"/>
      <c r="P37" s="65"/>
      <c r="Q37" s="65"/>
      <c r="R37" s="65"/>
      <c r="S37" s="65"/>
      <c r="T37" s="65"/>
      <c r="U37" s="65"/>
      <c r="V37" s="65"/>
      <c r="W37" s="65"/>
      <c r="X37" s="65"/>
      <c r="Y37" s="65"/>
      <c r="Z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row>
    <row r="38" spans="1:52" s="67" customFormat="1" ht="13.5" customHeight="1">
      <c r="A38" s="69" t="s">
        <v>258</v>
      </c>
      <c r="B38" s="122">
        <f t="shared" si="1"/>
        <v>56.814589576883463</v>
      </c>
      <c r="C38" s="84">
        <v>1073.8865114517532</v>
      </c>
      <c r="D38" s="84">
        <v>1017.0719218748698</v>
      </c>
      <c r="E38" s="76"/>
      <c r="F38" s="120"/>
      <c r="G38" s="76"/>
      <c r="H38" s="76"/>
      <c r="I38" s="76"/>
      <c r="J38" s="76"/>
      <c r="K38" s="76"/>
      <c r="L38" s="76"/>
      <c r="M38" s="76"/>
      <c r="N38" s="76"/>
      <c r="O38" s="76"/>
      <c r="P38" s="76"/>
      <c r="Q38" s="76"/>
      <c r="R38" s="76"/>
      <c r="S38" s="76"/>
      <c r="T38" s="76"/>
      <c r="U38" s="76"/>
      <c r="V38" s="76"/>
      <c r="W38" s="76"/>
      <c r="X38" s="76"/>
      <c r="Y38" s="76"/>
      <c r="Z38" s="76"/>
    </row>
    <row r="39" spans="1:52" s="19" customFormat="1" ht="13.5" customHeight="1">
      <c r="A39" s="75" t="s">
        <v>260</v>
      </c>
      <c r="B39" s="72" t="s">
        <v>261</v>
      </c>
      <c r="C39" s="109" t="s">
        <v>261</v>
      </c>
      <c r="D39" s="109" t="s">
        <v>261</v>
      </c>
      <c r="E39" s="65"/>
      <c r="F39" s="65"/>
      <c r="G39" s="65"/>
      <c r="H39" s="65"/>
      <c r="I39" s="65"/>
      <c r="J39" s="65"/>
      <c r="K39" s="65"/>
      <c r="L39" s="65"/>
      <c r="M39" s="65"/>
      <c r="N39" s="65"/>
      <c r="O39" s="65"/>
      <c r="P39" s="65"/>
      <c r="Q39" s="65"/>
      <c r="R39" s="65"/>
      <c r="S39" s="65"/>
      <c r="T39" s="65"/>
      <c r="U39" s="65"/>
      <c r="V39" s="65"/>
      <c r="W39" s="65"/>
      <c r="X39" s="65"/>
      <c r="Y39" s="65"/>
      <c r="Z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row>
    <row r="40" spans="1:52" s="19" customFormat="1" ht="13.5" customHeight="1">
      <c r="A40" s="75" t="s">
        <v>262</v>
      </c>
      <c r="B40" s="72" t="s">
        <v>261</v>
      </c>
      <c r="C40" s="109" t="s">
        <v>261</v>
      </c>
      <c r="D40" s="109" t="s">
        <v>261</v>
      </c>
      <c r="E40" s="65"/>
      <c r="F40" s="120"/>
      <c r="G40" s="65"/>
      <c r="H40" s="65"/>
      <c r="I40" s="65"/>
      <c r="J40" s="65"/>
      <c r="K40" s="65"/>
      <c r="L40" s="65"/>
      <c r="M40" s="65"/>
      <c r="N40" s="65"/>
      <c r="O40" s="65"/>
      <c r="P40" s="65"/>
      <c r="Q40" s="65"/>
      <c r="R40" s="65"/>
      <c r="S40" s="65"/>
      <c r="T40" s="65"/>
      <c r="U40" s="65"/>
      <c r="V40" s="65"/>
      <c r="W40" s="65"/>
      <c r="X40" s="65"/>
      <c r="Y40" s="65"/>
      <c r="Z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row>
    <row r="41" spans="1:52" s="19" customFormat="1" ht="13.5" customHeight="1">
      <c r="A41" s="75" t="s">
        <v>263</v>
      </c>
      <c r="B41" s="72" t="s">
        <v>261</v>
      </c>
      <c r="C41" s="109" t="s">
        <v>261</v>
      </c>
      <c r="D41" s="109" t="s">
        <v>261</v>
      </c>
      <c r="E41" s="65"/>
      <c r="F41" s="120"/>
      <c r="G41" s="65"/>
      <c r="H41" s="65"/>
      <c r="I41" s="65"/>
      <c r="J41" s="65"/>
      <c r="K41" s="65"/>
      <c r="L41" s="65"/>
      <c r="M41" s="65"/>
      <c r="N41" s="65"/>
      <c r="O41" s="65"/>
      <c r="P41" s="65"/>
      <c r="Q41" s="65"/>
      <c r="R41" s="65"/>
      <c r="S41" s="65"/>
      <c r="T41" s="65"/>
      <c r="U41" s="65"/>
      <c r="V41" s="65"/>
      <c r="W41" s="65"/>
      <c r="X41" s="65"/>
      <c r="Y41" s="65"/>
      <c r="Z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row>
    <row r="42" spans="1:52" s="67" customFormat="1" ht="13.5" customHeight="1">
      <c r="A42" s="69" t="s">
        <v>268</v>
      </c>
      <c r="B42" s="76" t="s">
        <v>261</v>
      </c>
      <c r="C42" s="76" t="s">
        <v>261</v>
      </c>
      <c r="D42" s="76" t="s">
        <v>261</v>
      </c>
      <c r="E42" s="76"/>
      <c r="F42" s="76"/>
      <c r="G42" s="76"/>
      <c r="H42" s="76"/>
      <c r="I42" s="76"/>
      <c r="J42" s="76"/>
      <c r="K42" s="76"/>
      <c r="L42" s="76"/>
      <c r="M42" s="76"/>
      <c r="N42" s="76"/>
      <c r="O42" s="76"/>
      <c r="P42" s="76"/>
      <c r="Q42" s="76"/>
      <c r="R42" s="76"/>
      <c r="S42" s="76"/>
      <c r="T42" s="76"/>
      <c r="U42" s="76"/>
      <c r="V42" s="76"/>
      <c r="W42" s="76"/>
      <c r="X42" s="76"/>
      <c r="Y42" s="76"/>
      <c r="Z42" s="76"/>
    </row>
    <row r="43" spans="1:52" s="19" customFormat="1" ht="13.5" customHeight="1">
      <c r="A43" s="75" t="s">
        <v>284</v>
      </c>
      <c r="B43" s="72" t="s">
        <v>261</v>
      </c>
      <c r="C43" s="109" t="s">
        <v>261</v>
      </c>
      <c r="D43" s="109" t="s">
        <v>261</v>
      </c>
      <c r="E43" s="65"/>
      <c r="F43" s="65"/>
      <c r="G43" s="65"/>
      <c r="H43" s="65"/>
      <c r="I43" s="65"/>
      <c r="J43" s="65"/>
      <c r="K43" s="65"/>
      <c r="L43" s="65"/>
      <c r="M43" s="65"/>
      <c r="N43" s="65"/>
      <c r="O43" s="65"/>
      <c r="P43" s="65"/>
      <c r="Q43" s="65"/>
      <c r="R43" s="65"/>
      <c r="S43" s="65"/>
      <c r="T43" s="65"/>
      <c r="U43" s="65"/>
      <c r="V43" s="65"/>
      <c r="W43" s="65"/>
      <c r="X43" s="65"/>
      <c r="Y43" s="65"/>
      <c r="Z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row>
    <row r="44" spans="1:52" s="19" customFormat="1" ht="13.5" customHeight="1">
      <c r="A44" s="75" t="s">
        <v>285</v>
      </c>
      <c r="B44" s="72" t="s">
        <v>261</v>
      </c>
      <c r="C44" s="109" t="s">
        <v>261</v>
      </c>
      <c r="D44" s="109" t="s">
        <v>261</v>
      </c>
      <c r="E44" s="72"/>
      <c r="F44" s="72"/>
      <c r="G44" s="72"/>
      <c r="H44" s="72"/>
      <c r="I44" s="72"/>
      <c r="J44" s="72"/>
      <c r="K44" s="72"/>
      <c r="L44" s="72"/>
      <c r="M44" s="72"/>
      <c r="N44" s="72"/>
      <c r="O44" s="72"/>
      <c r="P44" s="72"/>
      <c r="Q44" s="72"/>
      <c r="R44" s="72"/>
      <c r="S44" s="72"/>
      <c r="T44" s="72"/>
      <c r="U44" s="72"/>
      <c r="V44" s="72"/>
      <c r="W44" s="72"/>
      <c r="X44" s="72"/>
      <c r="Y44" s="72"/>
      <c r="Z44" s="72"/>
    </row>
    <row r="45" spans="1:52" s="19" customFormat="1" ht="13.5" customHeight="1">
      <c r="A45" s="75" t="s">
        <v>286</v>
      </c>
      <c r="B45" s="72" t="s">
        <v>261</v>
      </c>
      <c r="C45" s="109" t="s">
        <v>261</v>
      </c>
      <c r="D45" s="109" t="s">
        <v>261</v>
      </c>
      <c r="E45" s="72"/>
      <c r="F45" s="72"/>
      <c r="G45" s="72"/>
      <c r="H45" s="72"/>
      <c r="I45" s="72"/>
      <c r="J45" s="72"/>
      <c r="K45" s="72"/>
      <c r="L45" s="72"/>
      <c r="M45" s="72"/>
      <c r="N45" s="72"/>
      <c r="O45" s="72"/>
      <c r="P45" s="72"/>
      <c r="Q45" s="72"/>
      <c r="R45" s="72"/>
      <c r="S45" s="72"/>
      <c r="T45" s="72"/>
      <c r="U45" s="72"/>
      <c r="V45" s="72"/>
      <c r="W45" s="72"/>
      <c r="X45" s="72"/>
      <c r="Y45" s="72"/>
      <c r="Z45" s="72"/>
    </row>
    <row r="46" spans="1:52" s="67" customFormat="1" ht="13.5" customHeight="1">
      <c r="A46" s="69" t="s">
        <v>287</v>
      </c>
      <c r="B46" s="76" t="s">
        <v>261</v>
      </c>
      <c r="C46" s="76" t="s">
        <v>261</v>
      </c>
      <c r="D46" s="76" t="s">
        <v>261</v>
      </c>
      <c r="E46" s="76"/>
      <c r="F46" s="76"/>
      <c r="G46" s="76"/>
      <c r="H46" s="76"/>
      <c r="I46" s="76"/>
      <c r="J46" s="76"/>
      <c r="K46" s="76"/>
      <c r="L46" s="76"/>
      <c r="M46" s="76"/>
      <c r="N46" s="76"/>
      <c r="O46" s="76"/>
      <c r="P46" s="76"/>
      <c r="Q46" s="76"/>
      <c r="R46" s="76"/>
      <c r="S46" s="76"/>
      <c r="T46" s="76"/>
      <c r="U46" s="76"/>
      <c r="V46" s="76"/>
      <c r="W46" s="76"/>
      <c r="X46" s="76"/>
      <c r="Y46" s="76"/>
      <c r="Z46" s="76"/>
    </row>
    <row r="47" spans="1:52" s="19" customFormat="1" ht="13.5" customHeight="1">
      <c r="A47" s="75" t="s">
        <v>289</v>
      </c>
      <c r="B47" s="72" t="s">
        <v>261</v>
      </c>
      <c r="C47" s="109" t="s">
        <v>261</v>
      </c>
      <c r="D47" s="109" t="s">
        <v>261</v>
      </c>
      <c r="E47" s="65"/>
      <c r="F47" s="65"/>
      <c r="G47" s="65"/>
      <c r="H47" s="65"/>
      <c r="I47" s="65"/>
      <c r="J47" s="65"/>
      <c r="K47" s="65"/>
      <c r="L47" s="65"/>
      <c r="M47" s="65"/>
      <c r="N47" s="65"/>
      <c r="O47" s="65"/>
      <c r="P47" s="65"/>
      <c r="Q47" s="65"/>
      <c r="R47" s="65"/>
      <c r="S47" s="65"/>
      <c r="T47" s="65"/>
      <c r="U47" s="65"/>
      <c r="V47" s="65"/>
      <c r="W47" s="65"/>
      <c r="X47" s="65"/>
      <c r="Y47" s="65"/>
      <c r="Z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row>
    <row r="48" spans="1:52" s="19" customFormat="1" ht="13.5" customHeight="1">
      <c r="A48" s="75" t="s">
        <v>292</v>
      </c>
      <c r="B48" s="72" t="s">
        <v>261</v>
      </c>
      <c r="C48" s="109" t="s">
        <v>261</v>
      </c>
      <c r="D48" s="109" t="s">
        <v>261</v>
      </c>
      <c r="E48" s="72"/>
      <c r="F48" s="72"/>
      <c r="G48" s="72"/>
      <c r="H48" s="72"/>
      <c r="I48" s="72"/>
      <c r="J48" s="72"/>
      <c r="K48" s="72"/>
      <c r="L48" s="72"/>
      <c r="M48" s="72"/>
      <c r="N48" s="72"/>
      <c r="O48" s="72"/>
      <c r="P48" s="72"/>
      <c r="Q48" s="72"/>
      <c r="R48" s="72"/>
      <c r="S48" s="72"/>
      <c r="T48" s="72"/>
      <c r="U48" s="72"/>
      <c r="V48" s="72"/>
      <c r="W48" s="72"/>
      <c r="X48" s="72"/>
      <c r="Y48" s="72"/>
      <c r="Z48" s="72"/>
    </row>
    <row r="49" spans="1:52" s="19" customFormat="1" ht="13.5" customHeight="1">
      <c r="A49" s="75" t="s">
        <v>293</v>
      </c>
      <c r="B49" s="72" t="s">
        <v>261</v>
      </c>
      <c r="C49" s="109" t="s">
        <v>261</v>
      </c>
      <c r="D49" s="109" t="s">
        <v>261</v>
      </c>
      <c r="E49" s="72"/>
      <c r="F49" s="72"/>
      <c r="G49" s="72"/>
      <c r="H49" s="72"/>
      <c r="I49" s="72"/>
      <c r="J49" s="72"/>
      <c r="K49" s="72"/>
      <c r="L49" s="72"/>
      <c r="M49" s="72"/>
      <c r="N49" s="72"/>
      <c r="O49" s="72"/>
      <c r="P49" s="72"/>
      <c r="Q49" s="72"/>
      <c r="R49" s="72"/>
      <c r="S49" s="72"/>
      <c r="T49" s="72"/>
      <c r="U49" s="72"/>
      <c r="V49" s="72"/>
      <c r="W49" s="72"/>
      <c r="X49" s="72"/>
      <c r="Y49" s="72"/>
      <c r="Z49" s="72"/>
    </row>
    <row r="50" spans="1:52" s="67" customFormat="1" ht="13.5" customHeight="1">
      <c r="A50" s="69" t="s">
        <v>294</v>
      </c>
      <c r="B50" s="76" t="s">
        <v>261</v>
      </c>
      <c r="C50" s="76" t="s">
        <v>261</v>
      </c>
      <c r="D50" s="76" t="s">
        <v>261</v>
      </c>
      <c r="E50" s="76"/>
      <c r="F50" s="76"/>
      <c r="G50" s="76"/>
      <c r="H50" s="76"/>
      <c r="I50" s="76"/>
      <c r="J50" s="76"/>
      <c r="K50" s="76"/>
      <c r="L50" s="76"/>
      <c r="M50" s="76"/>
      <c r="N50" s="76"/>
      <c r="O50" s="76"/>
      <c r="P50" s="76"/>
      <c r="Q50" s="76"/>
      <c r="R50" s="76"/>
      <c r="S50" s="76"/>
      <c r="T50" s="76"/>
      <c r="U50" s="76"/>
      <c r="V50" s="76"/>
      <c r="W50" s="76"/>
      <c r="X50" s="76"/>
      <c r="Y50" s="76"/>
      <c r="Z50" s="76"/>
    </row>
    <row r="51" spans="1:52" s="19" customFormat="1" ht="13.5" customHeight="1">
      <c r="A51" s="136" t="s">
        <v>297</v>
      </c>
      <c r="B51" s="72" t="s">
        <v>261</v>
      </c>
      <c r="C51" s="109" t="s">
        <v>261</v>
      </c>
      <c r="D51" s="109" t="s">
        <v>261</v>
      </c>
      <c r="E51" s="65"/>
      <c r="F51" s="65"/>
      <c r="G51" s="65"/>
      <c r="H51" s="65"/>
      <c r="I51" s="65"/>
      <c r="J51" s="65"/>
      <c r="K51" s="65"/>
      <c r="L51" s="65"/>
      <c r="M51" s="65"/>
      <c r="N51" s="65"/>
      <c r="O51" s="65"/>
      <c r="P51" s="65"/>
      <c r="Q51" s="65"/>
      <c r="R51" s="65"/>
      <c r="S51" s="65"/>
      <c r="T51" s="65"/>
      <c r="U51" s="65"/>
      <c r="V51" s="65"/>
      <c r="W51" s="65"/>
      <c r="X51" s="65"/>
      <c r="Y51" s="65"/>
      <c r="Z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row>
    <row r="52" spans="1:52" s="19" customFormat="1" ht="13.5" customHeight="1">
      <c r="A52" s="136" t="s">
        <v>298</v>
      </c>
      <c r="B52" s="72" t="s">
        <v>261</v>
      </c>
      <c r="C52" s="109" t="s">
        <v>261</v>
      </c>
      <c r="D52" s="109" t="s">
        <v>261</v>
      </c>
      <c r="E52" s="72"/>
      <c r="F52" s="72"/>
      <c r="G52" s="72"/>
      <c r="H52" s="72"/>
      <c r="I52" s="72"/>
      <c r="J52" s="72"/>
      <c r="K52" s="72"/>
      <c r="L52" s="72"/>
      <c r="M52" s="72"/>
      <c r="N52" s="72"/>
      <c r="O52" s="72"/>
      <c r="P52" s="72"/>
      <c r="Q52" s="72"/>
      <c r="R52" s="72"/>
      <c r="S52" s="72"/>
      <c r="T52" s="72"/>
      <c r="U52" s="72"/>
      <c r="V52" s="72"/>
      <c r="W52" s="72"/>
      <c r="X52" s="72"/>
      <c r="Y52" s="72"/>
      <c r="Z52" s="72"/>
    </row>
    <row r="53" spans="1:52" s="19" customFormat="1" ht="13.5" customHeight="1">
      <c r="A53" s="66" t="s">
        <v>295</v>
      </c>
      <c r="B53" s="72" t="s">
        <v>261</v>
      </c>
      <c r="C53" s="109" t="s">
        <v>261</v>
      </c>
      <c r="D53" s="109" t="s">
        <v>261</v>
      </c>
      <c r="E53" s="72"/>
      <c r="F53" s="72"/>
      <c r="G53" s="72"/>
      <c r="H53" s="72"/>
      <c r="I53" s="72"/>
      <c r="J53" s="72"/>
      <c r="K53" s="72"/>
      <c r="L53" s="72"/>
      <c r="M53" s="72"/>
      <c r="N53" s="72"/>
      <c r="O53" s="72"/>
      <c r="P53" s="72"/>
      <c r="Q53" s="72"/>
      <c r="R53" s="72"/>
      <c r="S53" s="72"/>
      <c r="T53" s="72"/>
      <c r="U53" s="72"/>
      <c r="V53" s="72"/>
      <c r="W53" s="72"/>
      <c r="X53" s="72"/>
      <c r="Y53" s="72"/>
      <c r="Z53" s="72"/>
    </row>
    <row r="54" spans="1:52" s="67" customFormat="1" ht="13.5" customHeight="1">
      <c r="A54" s="69" t="s">
        <v>296</v>
      </c>
      <c r="B54" s="76" t="s">
        <v>261</v>
      </c>
      <c r="C54" s="76" t="s">
        <v>261</v>
      </c>
      <c r="D54" s="76" t="s">
        <v>261</v>
      </c>
      <c r="E54" s="76"/>
      <c r="F54" s="76"/>
      <c r="G54" s="76"/>
      <c r="H54" s="76"/>
      <c r="I54" s="76"/>
      <c r="J54" s="76"/>
      <c r="K54" s="76"/>
      <c r="L54" s="76"/>
      <c r="M54" s="76"/>
      <c r="N54" s="76"/>
      <c r="O54" s="76"/>
      <c r="P54" s="76"/>
      <c r="Q54" s="76"/>
      <c r="R54" s="76"/>
      <c r="S54" s="76"/>
      <c r="T54" s="76"/>
      <c r="U54" s="76"/>
      <c r="V54" s="76"/>
      <c r="W54" s="76"/>
      <c r="X54" s="76"/>
      <c r="Y54" s="76"/>
      <c r="Z54" s="76"/>
    </row>
    <row r="55" spans="1:52" s="95" customFormat="1" ht="13.5" customHeight="1">
      <c r="A55" s="79"/>
      <c r="B55" s="94"/>
      <c r="C55" s="94"/>
      <c r="D55" s="94"/>
    </row>
    <row r="56" spans="1:52" s="95" customFormat="1" ht="13.5" customHeight="1">
      <c r="A56" s="95" t="s">
        <v>206</v>
      </c>
    </row>
    <row r="57" spans="1:52" s="95" customFormat="1" ht="13.5" customHeight="1">
      <c r="A57" s="24" t="s">
        <v>150</v>
      </c>
    </row>
    <row r="58" spans="1:52" s="95" customFormat="1" ht="13.5" hidden="1" customHeight="1">
      <c r="A58" s="70">
        <v>41334</v>
      </c>
    </row>
    <row r="59" spans="1:52" s="95" customFormat="1" ht="13.5" hidden="1" customHeight="1">
      <c r="A59" s="70">
        <v>41426</v>
      </c>
    </row>
    <row r="60" spans="1:52" s="95" customFormat="1" ht="13.5" hidden="1" customHeight="1">
      <c r="A60" s="70" t="s">
        <v>87</v>
      </c>
    </row>
    <row r="61" spans="1:52" s="95" customFormat="1" ht="13.5" hidden="1" customHeight="1">
      <c r="A61" s="73" t="s">
        <v>88</v>
      </c>
    </row>
    <row r="62" spans="1:52" s="95" customFormat="1" ht="13.5" customHeight="1">
      <c r="A62" s="93" t="s">
        <v>233</v>
      </c>
      <c r="B62" s="96">
        <f>B15</f>
        <v>7.6127891003631873</v>
      </c>
      <c r="C62" s="96">
        <f>C15</f>
        <v>212.58960984894193</v>
      </c>
      <c r="D62" s="96">
        <f>D15</f>
        <v>204.97682074857875</v>
      </c>
    </row>
    <row r="63" spans="1:52" s="95" customFormat="1" ht="13.5" customHeight="1">
      <c r="A63" s="93" t="s">
        <v>234</v>
      </c>
      <c r="B63" s="96">
        <f t="shared" ref="B63:D65" si="2">B16-B15</f>
        <v>6.2211837803124297</v>
      </c>
      <c r="C63" s="96">
        <f t="shared" si="2"/>
        <v>244.22198648527322</v>
      </c>
      <c r="D63" s="96">
        <f t="shared" si="2"/>
        <v>238.00080270496079</v>
      </c>
      <c r="G63" s="96"/>
      <c r="H63" s="96"/>
      <c r="I63" s="96"/>
      <c r="J63" s="97"/>
      <c r="K63" s="96"/>
      <c r="L63" s="96"/>
      <c r="M63" s="96"/>
    </row>
    <row r="64" spans="1:52" s="62" customFormat="1" ht="13.5" customHeight="1">
      <c r="A64" s="70" t="s">
        <v>218</v>
      </c>
      <c r="B64" s="96">
        <f t="shared" si="2"/>
        <v>14.981250899698637</v>
      </c>
      <c r="C64" s="96">
        <f t="shared" si="2"/>
        <v>196.42991900564965</v>
      </c>
      <c r="D64" s="96">
        <f t="shared" si="2"/>
        <v>181.44866810595101</v>
      </c>
      <c r="E64" s="72"/>
      <c r="F64" s="72"/>
      <c r="G64" s="72"/>
      <c r="H64" s="72"/>
      <c r="I64" s="72"/>
      <c r="J64" s="72"/>
      <c r="K64" s="72"/>
      <c r="L64" s="72"/>
      <c r="M64" s="72"/>
      <c r="N64" s="72"/>
      <c r="O64" s="72"/>
      <c r="P64" s="64"/>
      <c r="Q64" s="72"/>
      <c r="R64" s="72"/>
      <c r="S64" s="72"/>
      <c r="T64" s="72"/>
      <c r="U64" s="72"/>
      <c r="V64" s="72"/>
      <c r="W64" s="72"/>
      <c r="X64" s="72"/>
      <c r="Y64" s="72"/>
      <c r="Z64" s="72"/>
      <c r="AA64" s="64"/>
      <c r="AC64" s="64"/>
      <c r="AD64" s="64"/>
      <c r="AE64" s="64"/>
      <c r="AG64" s="64"/>
      <c r="AH64" s="64"/>
      <c r="AI64" s="64"/>
    </row>
    <row r="65" spans="1:52" s="95" customFormat="1" ht="13.5" customHeight="1">
      <c r="A65" s="73" t="s">
        <v>222</v>
      </c>
      <c r="B65" s="99">
        <f t="shared" si="2"/>
        <v>-32.071249195893529</v>
      </c>
      <c r="C65" s="99">
        <f t="shared" si="2"/>
        <v>310.09116852467446</v>
      </c>
      <c r="D65" s="99">
        <f t="shared" si="2"/>
        <v>342.16241772056799</v>
      </c>
      <c r="E65" s="96"/>
      <c r="F65" s="96"/>
      <c r="G65" s="96"/>
      <c r="H65" s="96"/>
      <c r="I65" s="96"/>
      <c r="J65" s="96"/>
      <c r="K65" s="96"/>
      <c r="L65" s="96"/>
      <c r="M65" s="96"/>
      <c r="N65" s="96"/>
      <c r="O65" s="96"/>
      <c r="P65" s="96"/>
      <c r="Q65" s="96"/>
      <c r="R65" s="96"/>
      <c r="S65" s="96"/>
      <c r="T65" s="96"/>
      <c r="U65" s="96"/>
      <c r="V65" s="96"/>
      <c r="W65" s="96"/>
      <c r="X65" s="96"/>
      <c r="Y65" s="96"/>
      <c r="Z65" s="96"/>
    </row>
    <row r="66" spans="1:52" s="95" customFormat="1" ht="13.5" customHeight="1">
      <c r="A66" s="70" t="s">
        <v>239</v>
      </c>
      <c r="B66" s="96">
        <f>B19</f>
        <v>-8.6403653639612799</v>
      </c>
      <c r="C66" s="96">
        <f>C19</f>
        <v>233.31617462295611</v>
      </c>
      <c r="D66" s="96">
        <f>D19</f>
        <v>241.95653998691739</v>
      </c>
      <c r="E66" s="96"/>
      <c r="F66" s="96"/>
      <c r="G66" s="96"/>
      <c r="H66" s="96"/>
      <c r="I66" s="96"/>
      <c r="J66" s="96"/>
      <c r="K66" s="96"/>
      <c r="L66" s="96"/>
      <c r="M66" s="96"/>
      <c r="N66" s="96"/>
      <c r="O66" s="96"/>
      <c r="P66" s="96"/>
      <c r="Q66" s="96"/>
      <c r="R66" s="96"/>
      <c r="S66" s="96"/>
      <c r="T66" s="96"/>
      <c r="U66" s="96"/>
      <c r="V66" s="96"/>
      <c r="W66" s="96"/>
      <c r="X66" s="96"/>
      <c r="Y66" s="96"/>
      <c r="Z66" s="96"/>
    </row>
    <row r="67" spans="1:52" s="95" customFormat="1" ht="13.5" customHeight="1">
      <c r="A67" s="75" t="s">
        <v>240</v>
      </c>
      <c r="B67" s="96">
        <f t="shared" ref="B67:D69" si="3">B20-B19</f>
        <v>19.243364872120594</v>
      </c>
      <c r="C67" s="96">
        <f t="shared" si="3"/>
        <v>406.71655203326503</v>
      </c>
      <c r="D67" s="96">
        <f t="shared" si="3"/>
        <v>387.47318716114444</v>
      </c>
      <c r="E67" s="96"/>
    </row>
    <row r="68" spans="1:52" s="95" customFormat="1" ht="13.5" customHeight="1">
      <c r="A68" s="75" t="s">
        <v>241</v>
      </c>
      <c r="B68" s="96">
        <f t="shared" si="3"/>
        <v>-22.780106714786257</v>
      </c>
      <c r="C68" s="96">
        <f t="shared" si="3"/>
        <v>142.75182040879213</v>
      </c>
      <c r="D68" s="96">
        <f t="shared" si="3"/>
        <v>165.53192712357838</v>
      </c>
      <c r="E68" s="96"/>
      <c r="F68" s="96"/>
      <c r="G68" s="96"/>
      <c r="H68" s="96"/>
      <c r="I68" s="96"/>
      <c r="J68" s="96"/>
      <c r="K68" s="96"/>
      <c r="L68" s="96"/>
      <c r="M68" s="96"/>
      <c r="N68" s="96"/>
      <c r="O68" s="96"/>
      <c r="P68" s="96"/>
      <c r="Q68" s="96"/>
      <c r="R68" s="96"/>
      <c r="S68" s="96"/>
      <c r="T68" s="96"/>
      <c r="U68" s="96"/>
      <c r="V68" s="96"/>
      <c r="W68" s="96"/>
      <c r="X68" s="96"/>
      <c r="Y68" s="96"/>
      <c r="Z68" s="96"/>
    </row>
    <row r="69" spans="1:52" s="95" customFormat="1" ht="13.5" customHeight="1">
      <c r="A69" s="73" t="s">
        <v>242</v>
      </c>
      <c r="B69" s="99">
        <f t="shared" si="3"/>
        <v>19.226369847878686</v>
      </c>
      <c r="C69" s="99">
        <f t="shared" si="3"/>
        <v>281.21956791132641</v>
      </c>
      <c r="D69" s="99">
        <f t="shared" si="3"/>
        <v>261.99319806344772</v>
      </c>
      <c r="E69" s="96"/>
      <c r="F69" s="96"/>
      <c r="G69" s="96"/>
      <c r="H69" s="96"/>
      <c r="I69" s="96"/>
      <c r="J69" s="96"/>
      <c r="K69" s="96"/>
      <c r="L69" s="96"/>
      <c r="M69" s="96"/>
      <c r="N69" s="96"/>
      <c r="O69" s="96"/>
      <c r="P69" s="96"/>
      <c r="Q69" s="96"/>
      <c r="R69" s="96"/>
      <c r="S69" s="96"/>
      <c r="T69" s="96"/>
      <c r="U69" s="96"/>
      <c r="V69" s="96"/>
      <c r="W69" s="96"/>
      <c r="X69" s="96"/>
      <c r="Y69" s="96"/>
      <c r="Z69" s="96"/>
    </row>
    <row r="70" spans="1:52" s="95" customFormat="1" ht="13.5" customHeight="1">
      <c r="A70" s="75" t="s">
        <v>243</v>
      </c>
      <c r="B70" s="96">
        <f>B23</f>
        <v>15.800013472209343</v>
      </c>
      <c r="C70" s="96">
        <f>C23</f>
        <v>211.73150342150547</v>
      </c>
      <c r="D70" s="96">
        <f>D23</f>
        <v>195.93148994929612</v>
      </c>
      <c r="E70" s="96"/>
      <c r="F70" s="96"/>
      <c r="G70" s="96"/>
      <c r="H70" s="96"/>
      <c r="I70" s="96"/>
      <c r="J70" s="96"/>
      <c r="K70" s="96"/>
      <c r="L70" s="96"/>
      <c r="M70" s="96"/>
      <c r="N70" s="96"/>
      <c r="O70" s="96"/>
      <c r="P70" s="96"/>
      <c r="Q70" s="96"/>
      <c r="R70" s="96"/>
      <c r="S70" s="96"/>
      <c r="T70" s="96"/>
      <c r="U70" s="96"/>
      <c r="V70" s="96"/>
      <c r="W70" s="96"/>
      <c r="X70" s="96"/>
      <c r="Y70" s="96"/>
      <c r="Z70" s="96"/>
    </row>
    <row r="71" spans="1:52" s="95" customFormat="1" ht="13.5" customHeight="1">
      <c r="A71" s="66" t="s">
        <v>244</v>
      </c>
      <c r="B71" s="96">
        <f t="shared" ref="B71:D77" si="4">B24-B23</f>
        <v>4.5167217657518677</v>
      </c>
      <c r="C71" s="96">
        <f t="shared" si="4"/>
        <v>271.38508502986548</v>
      </c>
      <c r="D71" s="96">
        <f t="shared" si="4"/>
        <v>266.86836326411361</v>
      </c>
      <c r="E71" s="96"/>
      <c r="F71" s="96"/>
      <c r="G71" s="96"/>
      <c r="H71" s="96"/>
      <c r="I71" s="96"/>
      <c r="J71" s="96"/>
      <c r="K71" s="96"/>
      <c r="L71" s="96"/>
      <c r="M71" s="96"/>
      <c r="N71" s="96"/>
      <c r="O71" s="96"/>
      <c r="P71" s="96"/>
      <c r="Q71" s="96"/>
      <c r="R71" s="96"/>
      <c r="S71" s="96"/>
      <c r="T71" s="96"/>
      <c r="U71" s="96"/>
      <c r="V71" s="96"/>
      <c r="W71" s="96"/>
      <c r="X71" s="96"/>
      <c r="Y71" s="96"/>
      <c r="Z71" s="96"/>
    </row>
    <row r="72" spans="1:52" s="95" customFormat="1" ht="13.5" customHeight="1">
      <c r="A72" s="75" t="s">
        <v>245</v>
      </c>
      <c r="B72" s="96">
        <f t="shared" si="4"/>
        <v>7.5587150436047068</v>
      </c>
      <c r="C72" s="96">
        <f t="shared" si="4"/>
        <v>262.98654620661523</v>
      </c>
      <c r="D72" s="96">
        <f t="shared" si="4"/>
        <v>255.42783116301052</v>
      </c>
      <c r="E72" s="96"/>
      <c r="F72" s="96"/>
      <c r="G72" s="96"/>
      <c r="H72" s="96"/>
      <c r="I72" s="96"/>
      <c r="J72" s="96"/>
      <c r="K72" s="96"/>
      <c r="L72" s="96"/>
      <c r="M72" s="96"/>
      <c r="N72" s="96"/>
      <c r="O72" s="96"/>
      <c r="P72" s="96"/>
      <c r="Q72" s="96"/>
      <c r="R72" s="96"/>
      <c r="S72" s="96"/>
      <c r="T72" s="96"/>
      <c r="U72" s="96"/>
      <c r="V72" s="96"/>
      <c r="W72" s="96"/>
      <c r="X72" s="96"/>
      <c r="Y72" s="96"/>
      <c r="Z72" s="96"/>
    </row>
    <row r="73" spans="1:52" s="95" customFormat="1" ht="13.5" customHeight="1">
      <c r="A73" s="73" t="s">
        <v>246</v>
      </c>
      <c r="B73" s="99">
        <f t="shared" si="4"/>
        <v>-24.334536599018293</v>
      </c>
      <c r="C73" s="99">
        <f t="shared" si="4"/>
        <v>311.13458201539333</v>
      </c>
      <c r="D73" s="99">
        <f t="shared" si="4"/>
        <v>335.46911861441163</v>
      </c>
      <c r="E73" s="96"/>
      <c r="F73" s="96"/>
      <c r="G73" s="96"/>
      <c r="H73" s="96"/>
      <c r="I73" s="96"/>
      <c r="J73" s="96"/>
      <c r="K73" s="96"/>
      <c r="L73" s="96"/>
      <c r="M73" s="96"/>
      <c r="N73" s="96"/>
      <c r="O73" s="96"/>
      <c r="P73" s="96"/>
      <c r="Q73" s="96"/>
      <c r="R73" s="96"/>
      <c r="S73" s="96"/>
      <c r="T73" s="96"/>
      <c r="U73" s="96"/>
      <c r="V73" s="96"/>
      <c r="W73" s="96"/>
      <c r="X73" s="96"/>
      <c r="Y73" s="96"/>
      <c r="Z73" s="96"/>
    </row>
    <row r="74" spans="1:52" s="19" customFormat="1" ht="13.5" customHeight="1">
      <c r="A74" s="66" t="s">
        <v>247</v>
      </c>
      <c r="B74" s="72">
        <f>B27</f>
        <v>16.68092366605353</v>
      </c>
      <c r="C74" s="72">
        <f>C27</f>
        <v>221.48326562247482</v>
      </c>
      <c r="D74" s="72">
        <f>D27</f>
        <v>204.80234195642129</v>
      </c>
      <c r="E74" s="72"/>
      <c r="F74" s="72"/>
      <c r="G74" s="72"/>
      <c r="H74" s="72"/>
      <c r="I74" s="72"/>
      <c r="J74" s="72"/>
      <c r="K74" s="72"/>
      <c r="L74" s="72"/>
      <c r="M74" s="72"/>
      <c r="N74" s="72"/>
      <c r="O74" s="72"/>
      <c r="P74" s="72"/>
      <c r="Q74" s="72"/>
      <c r="R74" s="72"/>
      <c r="S74" s="72"/>
      <c r="T74" s="72"/>
      <c r="U74" s="72"/>
      <c r="V74" s="72"/>
      <c r="W74" s="72"/>
      <c r="X74" s="72"/>
      <c r="Y74" s="72"/>
      <c r="Z74" s="72"/>
    </row>
    <row r="75" spans="1:52" s="95" customFormat="1" ht="13.5" customHeight="1">
      <c r="A75" s="66" t="s">
        <v>248</v>
      </c>
      <c r="B75" s="96">
        <f t="shared" si="4"/>
        <v>-2.3576345061956943</v>
      </c>
      <c r="C75" s="96">
        <f t="shared" si="4"/>
        <v>256.87143492811163</v>
      </c>
      <c r="D75" s="96">
        <f t="shared" si="4"/>
        <v>259.22906943430735</v>
      </c>
    </row>
    <row r="76" spans="1:52" s="95" customFormat="1" ht="13.5" customHeight="1">
      <c r="A76" s="75" t="s">
        <v>249</v>
      </c>
      <c r="B76" s="96">
        <f t="shared" si="4"/>
        <v>-33.564678655745752</v>
      </c>
      <c r="C76" s="96">
        <f t="shared" si="4"/>
        <v>248.82856923200552</v>
      </c>
      <c r="D76" s="96">
        <f t="shared" si="4"/>
        <v>282.39324788775127</v>
      </c>
    </row>
    <row r="77" spans="1:52" s="67" customFormat="1" ht="13.5" customHeight="1">
      <c r="A77" s="69" t="s">
        <v>250</v>
      </c>
      <c r="B77" s="99">
        <f t="shared" si="4"/>
        <v>-14.477375630230767</v>
      </c>
      <c r="C77" s="99">
        <f t="shared" si="4"/>
        <v>195.31450862483439</v>
      </c>
      <c r="D77" s="99">
        <f t="shared" si="4"/>
        <v>209.79188425506516</v>
      </c>
      <c r="I77" s="115"/>
    </row>
    <row r="78" spans="1:52" s="19" customFormat="1" ht="13.5" customHeight="1">
      <c r="A78" s="66" t="s">
        <v>251</v>
      </c>
      <c r="B78" s="72">
        <f>B31</f>
        <v>10.071591886402246</v>
      </c>
      <c r="C78" s="72">
        <f>C31</f>
        <v>193.48993397237933</v>
      </c>
      <c r="D78" s="72">
        <f>D31</f>
        <v>183.41834208597709</v>
      </c>
      <c r="E78" s="72"/>
      <c r="F78" s="72"/>
      <c r="G78" s="72"/>
      <c r="H78" s="72"/>
      <c r="I78" s="72"/>
      <c r="J78" s="72"/>
      <c r="K78" s="72"/>
      <c r="L78" s="72"/>
      <c r="M78" s="72"/>
      <c r="N78" s="72"/>
      <c r="O78" s="72"/>
      <c r="P78" s="72"/>
      <c r="Q78" s="72"/>
      <c r="R78" s="72"/>
      <c r="S78" s="72"/>
      <c r="T78" s="72"/>
      <c r="U78" s="72"/>
      <c r="V78" s="72"/>
      <c r="W78" s="72"/>
      <c r="X78" s="72"/>
      <c r="Y78" s="72"/>
      <c r="Z78" s="72"/>
    </row>
    <row r="79" spans="1:52" s="19" customFormat="1" ht="13.5" customHeight="1">
      <c r="A79" s="75" t="s">
        <v>252</v>
      </c>
      <c r="B79" s="72">
        <f>B32-B31</f>
        <v>24.921155850254365</v>
      </c>
      <c r="C79" s="72">
        <f t="shared" ref="C79:D85" si="5">C32-C31</f>
        <v>257.09758507721949</v>
      </c>
      <c r="D79" s="72">
        <f t="shared" si="5"/>
        <v>232.17642922696513</v>
      </c>
      <c r="E79" s="65"/>
      <c r="F79" s="65"/>
      <c r="G79" s="65"/>
      <c r="H79" s="65"/>
      <c r="I79" s="65"/>
      <c r="J79" s="65"/>
      <c r="K79" s="65"/>
      <c r="L79" s="65"/>
      <c r="M79" s="65"/>
      <c r="N79" s="65"/>
      <c r="O79" s="65"/>
      <c r="P79" s="65"/>
      <c r="Q79" s="65"/>
      <c r="R79" s="65"/>
      <c r="S79" s="65"/>
      <c r="T79" s="65"/>
      <c r="U79" s="65"/>
      <c r="V79" s="65"/>
      <c r="W79" s="65"/>
      <c r="X79" s="65"/>
      <c r="Y79" s="65"/>
      <c r="Z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row>
    <row r="80" spans="1:52" s="95" customFormat="1" ht="13.5" customHeight="1">
      <c r="A80" s="75" t="s">
        <v>253</v>
      </c>
      <c r="B80" s="72">
        <f>B33-B32</f>
        <v>14.349455369557177</v>
      </c>
      <c r="C80" s="72">
        <f t="shared" si="5"/>
        <v>233.44201447174754</v>
      </c>
      <c r="D80" s="72">
        <f t="shared" si="5"/>
        <v>219.09255910219036</v>
      </c>
    </row>
    <row r="81" spans="1:52" s="67" customFormat="1" ht="13.5" customHeight="1">
      <c r="A81" s="69" t="s">
        <v>254</v>
      </c>
      <c r="B81" s="76">
        <f>B34-B33</f>
        <v>-9.1868954285380369</v>
      </c>
      <c r="C81" s="76">
        <f t="shared" si="5"/>
        <v>248.54630142363499</v>
      </c>
      <c r="D81" s="76">
        <f t="shared" si="5"/>
        <v>257.73319685217302</v>
      </c>
      <c r="E81" s="68"/>
      <c r="F81" s="68"/>
      <c r="G81" s="68"/>
      <c r="H81" s="68"/>
      <c r="I81" s="68"/>
      <c r="J81" s="68"/>
      <c r="K81" s="68"/>
      <c r="L81" s="68"/>
      <c r="M81" s="68"/>
      <c r="N81" s="68"/>
      <c r="O81" s="68"/>
      <c r="P81" s="68"/>
      <c r="Q81" s="68"/>
      <c r="R81" s="68"/>
      <c r="S81" s="68"/>
      <c r="T81" s="68"/>
      <c r="U81" s="68"/>
      <c r="V81" s="68"/>
      <c r="W81" s="68"/>
      <c r="X81" s="68"/>
      <c r="Y81" s="68"/>
      <c r="Z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row>
    <row r="82" spans="1:52" s="67" customFormat="1" ht="13.5" customHeight="1">
      <c r="A82" s="66" t="s">
        <v>255</v>
      </c>
      <c r="B82" s="72">
        <f>B35</f>
        <v>15.621036234233856</v>
      </c>
      <c r="C82" s="72">
        <f>C35</f>
        <v>210.2364407447983</v>
      </c>
      <c r="D82" s="72">
        <f>D35</f>
        <v>194.61540451056445</v>
      </c>
      <c r="E82" s="68"/>
      <c r="F82" s="68"/>
      <c r="G82" s="68"/>
      <c r="H82" s="68"/>
      <c r="I82" s="68"/>
      <c r="J82" s="68"/>
      <c r="K82" s="68"/>
      <c r="L82" s="68"/>
      <c r="M82" s="68"/>
      <c r="N82" s="68"/>
      <c r="O82" s="68"/>
      <c r="P82" s="68"/>
      <c r="Q82" s="68"/>
      <c r="R82" s="68"/>
      <c r="S82" s="68"/>
      <c r="T82" s="68"/>
      <c r="U82" s="68"/>
      <c r="V82" s="68"/>
      <c r="W82" s="68"/>
      <c r="X82" s="68"/>
      <c r="Y82" s="68"/>
      <c r="Z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row>
    <row r="83" spans="1:52" s="19" customFormat="1" ht="13.5" customHeight="1">
      <c r="A83" s="75" t="s">
        <v>256</v>
      </c>
      <c r="B83" s="72">
        <f>B36-B35</f>
        <v>54.697221189683347</v>
      </c>
      <c r="C83" s="72">
        <f t="shared" si="5"/>
        <v>312.72595418945275</v>
      </c>
      <c r="D83" s="72">
        <f t="shared" si="5"/>
        <v>258.02873299976943</v>
      </c>
      <c r="E83" s="72"/>
      <c r="F83" s="72"/>
      <c r="G83" s="72"/>
      <c r="H83" s="72"/>
      <c r="I83" s="72"/>
      <c r="J83" s="72"/>
      <c r="K83" s="72"/>
      <c r="L83" s="72"/>
      <c r="M83" s="72"/>
      <c r="N83" s="72"/>
      <c r="O83" s="72"/>
      <c r="P83" s="72"/>
      <c r="Q83" s="72"/>
      <c r="R83" s="72"/>
      <c r="S83" s="72"/>
      <c r="T83" s="72"/>
      <c r="U83" s="72"/>
      <c r="V83" s="72"/>
      <c r="W83" s="72"/>
      <c r="X83" s="72"/>
      <c r="Y83" s="72"/>
      <c r="Z83" s="72"/>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row>
    <row r="84" spans="1:52" s="62" customFormat="1" ht="13.5" customHeight="1">
      <c r="A84" s="75" t="s">
        <v>257</v>
      </c>
      <c r="B84" s="72">
        <f>B37-B36</f>
        <v>32.755276986404738</v>
      </c>
      <c r="C84" s="72">
        <f t="shared" si="5"/>
        <v>283.17780054195055</v>
      </c>
      <c r="D84" s="72">
        <f t="shared" si="5"/>
        <v>250.42252355554581</v>
      </c>
      <c r="E84" s="64"/>
      <c r="F84" s="64"/>
      <c r="G84" s="64"/>
      <c r="H84" s="64"/>
      <c r="I84" s="64"/>
      <c r="J84" s="64"/>
      <c r="K84" s="64"/>
      <c r="L84" s="64"/>
      <c r="M84" s="64"/>
      <c r="N84" s="64"/>
      <c r="O84" s="64"/>
      <c r="P84" s="64"/>
      <c r="Q84" s="64"/>
      <c r="R84" s="64"/>
      <c r="S84" s="64"/>
      <c r="T84" s="64"/>
      <c r="U84" s="64"/>
      <c r="V84" s="64"/>
      <c r="W84" s="64"/>
      <c r="X84" s="64"/>
      <c r="Y84" s="64"/>
      <c r="Z84" s="64"/>
    </row>
    <row r="85" spans="1:52" s="95" customFormat="1" ht="13.5" customHeight="1">
      <c r="A85" s="69" t="s">
        <v>258</v>
      </c>
      <c r="B85" s="76">
        <f>B38-B37</f>
        <v>-46.258944833438477</v>
      </c>
      <c r="C85" s="76">
        <f t="shared" si="5"/>
        <v>267.74631597555162</v>
      </c>
      <c r="D85" s="76">
        <f t="shared" si="5"/>
        <v>314.0052608089901</v>
      </c>
    </row>
    <row r="86" spans="1:52" s="19" customFormat="1" ht="13.5" customHeight="1">
      <c r="A86" s="75" t="s">
        <v>260</v>
      </c>
      <c r="B86" s="72" t="str">
        <f t="shared" ref="B86:D101" si="6">B39</f>
        <v>n.d.</v>
      </c>
      <c r="C86" s="72" t="str">
        <f t="shared" si="6"/>
        <v>n.d.</v>
      </c>
      <c r="D86" s="72" t="str">
        <f t="shared" si="6"/>
        <v>n.d.</v>
      </c>
      <c r="E86" s="65"/>
      <c r="F86" s="65"/>
      <c r="G86" s="65"/>
      <c r="H86" s="65"/>
      <c r="I86" s="65"/>
      <c r="J86" s="65"/>
      <c r="K86" s="65"/>
      <c r="L86" s="65"/>
      <c r="M86" s="65"/>
      <c r="N86" s="65"/>
      <c r="O86" s="65"/>
      <c r="P86" s="65"/>
      <c r="Q86" s="65"/>
      <c r="R86" s="65"/>
      <c r="S86" s="65"/>
      <c r="T86" s="65"/>
      <c r="U86" s="65"/>
      <c r="V86" s="65"/>
      <c r="W86" s="65"/>
      <c r="X86" s="65"/>
      <c r="Y86" s="65"/>
      <c r="Z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row>
    <row r="87" spans="1:52" s="19" customFormat="1" ht="13.5" customHeight="1">
      <c r="A87" s="75" t="s">
        <v>262</v>
      </c>
      <c r="B87" s="72" t="str">
        <f t="shared" si="6"/>
        <v>n.d.</v>
      </c>
      <c r="C87" s="72" t="str">
        <f t="shared" si="6"/>
        <v>n.d.</v>
      </c>
      <c r="D87" s="72" t="str">
        <f t="shared" si="6"/>
        <v>n.d.</v>
      </c>
      <c r="E87" s="72"/>
      <c r="F87" s="72"/>
      <c r="G87" s="72"/>
      <c r="H87" s="72"/>
      <c r="I87" s="72"/>
      <c r="J87" s="72"/>
      <c r="K87" s="72"/>
      <c r="L87" s="72"/>
      <c r="M87" s="72"/>
      <c r="N87" s="72"/>
      <c r="O87" s="72"/>
      <c r="P87" s="72"/>
      <c r="Q87" s="72"/>
      <c r="R87" s="72"/>
      <c r="S87" s="72"/>
      <c r="T87" s="72"/>
      <c r="U87" s="72"/>
      <c r="V87" s="72"/>
      <c r="W87" s="72"/>
      <c r="X87" s="72"/>
      <c r="Y87" s="72"/>
      <c r="Z87" s="72"/>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row>
    <row r="88" spans="1:52" s="95" customFormat="1" ht="13.5" customHeight="1">
      <c r="A88" s="75" t="s">
        <v>263</v>
      </c>
      <c r="B88" s="72" t="str">
        <f t="shared" si="6"/>
        <v>n.d.</v>
      </c>
      <c r="C88" s="72" t="str">
        <f t="shared" si="6"/>
        <v>n.d.</v>
      </c>
      <c r="D88" s="72" t="str">
        <f t="shared" si="6"/>
        <v>n.d.</v>
      </c>
    </row>
    <row r="89" spans="1:52" s="95" customFormat="1" ht="13.5" customHeight="1">
      <c r="A89" s="69" t="s">
        <v>268</v>
      </c>
      <c r="B89" s="76" t="str">
        <f t="shared" si="6"/>
        <v>n.d.</v>
      </c>
      <c r="C89" s="76" t="str">
        <f t="shared" si="6"/>
        <v>n.d.</v>
      </c>
      <c r="D89" s="76" t="str">
        <f t="shared" si="6"/>
        <v>n.d.</v>
      </c>
    </row>
    <row r="90" spans="1:52" s="19" customFormat="1" ht="13.5" customHeight="1">
      <c r="A90" s="75" t="s">
        <v>284</v>
      </c>
      <c r="B90" s="72" t="str">
        <f t="shared" si="6"/>
        <v>n.d.</v>
      </c>
      <c r="C90" s="72" t="str">
        <f t="shared" si="6"/>
        <v>n.d.</v>
      </c>
      <c r="D90" s="72" t="str">
        <f t="shared" si="6"/>
        <v>n.d.</v>
      </c>
      <c r="E90" s="65"/>
      <c r="F90" s="65"/>
      <c r="G90" s="65"/>
      <c r="H90" s="65"/>
      <c r="I90" s="65"/>
      <c r="J90" s="65"/>
      <c r="K90" s="65"/>
      <c r="L90" s="65"/>
      <c r="M90" s="65"/>
      <c r="N90" s="65"/>
      <c r="O90" s="65"/>
      <c r="P90" s="65"/>
      <c r="Q90" s="65"/>
      <c r="R90" s="65"/>
      <c r="S90" s="65"/>
      <c r="T90" s="65"/>
      <c r="U90" s="65"/>
      <c r="V90" s="65"/>
      <c r="W90" s="65"/>
      <c r="X90" s="65"/>
      <c r="Y90" s="65"/>
      <c r="Z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row>
    <row r="91" spans="1:52" s="19" customFormat="1" ht="13.5" customHeight="1">
      <c r="A91" s="75" t="s">
        <v>285</v>
      </c>
      <c r="B91" s="72" t="str">
        <f t="shared" si="6"/>
        <v>n.d.</v>
      </c>
      <c r="C91" s="72" t="str">
        <f t="shared" si="6"/>
        <v>n.d.</v>
      </c>
      <c r="D91" s="72" t="str">
        <f t="shared" si="6"/>
        <v>n.d.</v>
      </c>
      <c r="E91" s="72"/>
      <c r="F91" s="72"/>
      <c r="G91" s="72"/>
      <c r="H91" s="72"/>
      <c r="I91" s="72"/>
      <c r="J91" s="72"/>
      <c r="K91" s="72"/>
      <c r="L91" s="72"/>
      <c r="M91" s="72"/>
      <c r="N91" s="72"/>
      <c r="O91" s="72"/>
      <c r="P91" s="72"/>
      <c r="Q91" s="72"/>
      <c r="R91" s="72"/>
      <c r="S91" s="72"/>
      <c r="T91" s="72"/>
      <c r="U91" s="72"/>
      <c r="V91" s="72"/>
      <c r="W91" s="72"/>
      <c r="X91" s="72"/>
      <c r="Y91" s="72"/>
      <c r="Z91" s="72"/>
    </row>
    <row r="92" spans="1:52" s="95" customFormat="1" ht="13.5" customHeight="1">
      <c r="A92" s="75" t="s">
        <v>286</v>
      </c>
      <c r="B92" s="72" t="str">
        <f t="shared" si="6"/>
        <v>n.d.</v>
      </c>
      <c r="C92" s="72" t="str">
        <f t="shared" si="6"/>
        <v>n.d.</v>
      </c>
      <c r="D92" s="72" t="str">
        <f t="shared" si="6"/>
        <v>n.d.</v>
      </c>
    </row>
    <row r="93" spans="1:52" s="95" customFormat="1" ht="13.5" customHeight="1">
      <c r="A93" s="69" t="s">
        <v>287</v>
      </c>
      <c r="B93" s="76" t="str">
        <f t="shared" si="6"/>
        <v>n.d.</v>
      </c>
      <c r="C93" s="76" t="str">
        <f t="shared" si="6"/>
        <v>n.d.</v>
      </c>
      <c r="D93" s="76" t="str">
        <f t="shared" si="6"/>
        <v>n.d.</v>
      </c>
    </row>
    <row r="94" spans="1:52" s="19" customFormat="1" ht="13.5" customHeight="1">
      <c r="A94" s="75" t="s">
        <v>289</v>
      </c>
      <c r="B94" s="72" t="str">
        <f t="shared" si="6"/>
        <v>n.d.</v>
      </c>
      <c r="C94" s="72" t="str">
        <f t="shared" si="6"/>
        <v>n.d.</v>
      </c>
      <c r="D94" s="72" t="str">
        <f t="shared" si="6"/>
        <v>n.d.</v>
      </c>
      <c r="E94" s="65"/>
      <c r="F94" s="65"/>
      <c r="G94" s="65"/>
      <c r="H94" s="65"/>
      <c r="I94" s="65"/>
      <c r="J94" s="65"/>
      <c r="K94" s="65"/>
      <c r="L94" s="65"/>
      <c r="M94" s="65"/>
      <c r="N94" s="65"/>
      <c r="O94" s="65"/>
      <c r="P94" s="65"/>
      <c r="Q94" s="65"/>
      <c r="R94" s="65"/>
      <c r="S94" s="65"/>
      <c r="T94" s="65"/>
      <c r="U94" s="65"/>
      <c r="V94" s="65"/>
      <c r="W94" s="65"/>
      <c r="X94" s="65"/>
      <c r="Y94" s="65"/>
      <c r="Z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row>
    <row r="95" spans="1:52" s="19" customFormat="1" ht="13.5" customHeight="1">
      <c r="A95" s="75" t="s">
        <v>292</v>
      </c>
      <c r="B95" s="72" t="str">
        <f t="shared" si="6"/>
        <v>n.d.</v>
      </c>
      <c r="C95" s="72" t="str">
        <f t="shared" si="6"/>
        <v>n.d.</v>
      </c>
      <c r="D95" s="72" t="str">
        <f t="shared" si="6"/>
        <v>n.d.</v>
      </c>
      <c r="E95" s="72"/>
      <c r="F95" s="72"/>
      <c r="G95" s="72"/>
      <c r="H95" s="72"/>
      <c r="I95" s="72"/>
      <c r="J95" s="72"/>
      <c r="K95" s="72"/>
      <c r="L95" s="72"/>
      <c r="M95" s="72"/>
      <c r="N95" s="72"/>
      <c r="O95" s="72"/>
      <c r="P95" s="72"/>
      <c r="Q95" s="72"/>
      <c r="R95" s="72"/>
      <c r="S95" s="72"/>
      <c r="T95" s="72"/>
      <c r="U95" s="72"/>
      <c r="V95" s="72"/>
      <c r="W95" s="72"/>
      <c r="X95" s="72"/>
      <c r="Y95" s="72"/>
      <c r="Z95" s="72"/>
    </row>
    <row r="96" spans="1:52" s="95" customFormat="1" ht="13.5" customHeight="1">
      <c r="A96" s="75" t="s">
        <v>293</v>
      </c>
      <c r="B96" s="72" t="str">
        <f t="shared" si="6"/>
        <v>n.d.</v>
      </c>
      <c r="C96" s="72" t="str">
        <f t="shared" si="6"/>
        <v>n.d.</v>
      </c>
      <c r="D96" s="72" t="str">
        <f t="shared" si="6"/>
        <v>n.d.</v>
      </c>
    </row>
    <row r="97" spans="1:26" s="95" customFormat="1" ht="13.5" customHeight="1">
      <c r="A97" s="69" t="s">
        <v>294</v>
      </c>
      <c r="B97" s="76" t="str">
        <f t="shared" si="6"/>
        <v>n.d.</v>
      </c>
      <c r="C97" s="76" t="str">
        <f t="shared" si="6"/>
        <v>n.d.</v>
      </c>
      <c r="D97" s="76" t="str">
        <f t="shared" si="6"/>
        <v>n.d.</v>
      </c>
    </row>
    <row r="98" spans="1:26" s="95" customFormat="1" ht="13.5" customHeight="1">
      <c r="A98" s="136" t="s">
        <v>297</v>
      </c>
      <c r="B98" s="72" t="str">
        <f t="shared" ref="B98:D98" si="7">B51</f>
        <v>n.d.</v>
      </c>
      <c r="C98" s="72" t="str">
        <f t="shared" si="7"/>
        <v>n.d.</v>
      </c>
      <c r="D98" s="72" t="str">
        <f t="shared" si="7"/>
        <v>n.d.</v>
      </c>
    </row>
    <row r="99" spans="1:26" s="19" customFormat="1" ht="13.5" customHeight="1">
      <c r="A99" s="75" t="s">
        <v>298</v>
      </c>
      <c r="B99" s="72" t="str">
        <f t="shared" si="6"/>
        <v>n.d.</v>
      </c>
      <c r="C99" s="72" t="str">
        <f t="shared" si="6"/>
        <v>n.d.</v>
      </c>
      <c r="D99" s="72" t="str">
        <f t="shared" si="6"/>
        <v>n.d.</v>
      </c>
      <c r="E99" s="72"/>
      <c r="F99" s="72"/>
      <c r="G99" s="72"/>
      <c r="H99" s="72"/>
      <c r="I99" s="72"/>
      <c r="J99" s="72"/>
      <c r="K99" s="72"/>
      <c r="L99" s="72"/>
      <c r="M99" s="72"/>
      <c r="N99" s="72"/>
      <c r="O99" s="72"/>
      <c r="P99" s="72"/>
      <c r="Q99" s="72"/>
      <c r="R99" s="72"/>
      <c r="S99" s="72"/>
      <c r="T99" s="72"/>
      <c r="U99" s="72"/>
      <c r="V99" s="72"/>
      <c r="W99" s="72"/>
      <c r="X99" s="72"/>
      <c r="Y99" s="72"/>
      <c r="Z99" s="72"/>
    </row>
    <row r="100" spans="1:26" s="95" customFormat="1" ht="13.5" customHeight="1">
      <c r="A100" s="66" t="s">
        <v>295</v>
      </c>
      <c r="B100" s="72" t="str">
        <f t="shared" si="6"/>
        <v>n.d.</v>
      </c>
      <c r="C100" s="72" t="str">
        <f t="shared" si="6"/>
        <v>n.d.</v>
      </c>
      <c r="D100" s="72" t="str">
        <f t="shared" si="6"/>
        <v>n.d.</v>
      </c>
    </row>
    <row r="101" spans="1:26" s="95" customFormat="1" ht="13.5" customHeight="1">
      <c r="A101" s="69" t="s">
        <v>296</v>
      </c>
      <c r="B101" s="76" t="str">
        <f t="shared" si="6"/>
        <v>n.d.</v>
      </c>
      <c r="C101" s="76" t="str">
        <f t="shared" si="6"/>
        <v>n.d.</v>
      </c>
      <c r="D101" s="76" t="str">
        <f t="shared" si="6"/>
        <v>n.d.</v>
      </c>
    </row>
    <row r="102" spans="1:26" s="95" customFormat="1" ht="13.5" customHeight="1"/>
    <row r="103" spans="1:26" s="95" customFormat="1" ht="13.5" customHeight="1"/>
    <row r="104" spans="1:26" s="95" customFormat="1" ht="13.5" customHeight="1"/>
    <row r="105" spans="1:26" s="95" customFormat="1" ht="13.5" customHeight="1"/>
    <row r="106" spans="1:26" s="95" customFormat="1" ht="13.5" customHeight="1"/>
    <row r="107" spans="1:26" s="95" customFormat="1" ht="13.5" customHeight="1"/>
    <row r="108" spans="1:26" s="95" customFormat="1" ht="13.5" customHeight="1"/>
    <row r="109" spans="1:26" s="95" customFormat="1" ht="13.5" customHeight="1"/>
    <row r="110" spans="1:26" s="95" customFormat="1" ht="13.5" customHeight="1"/>
    <row r="111" spans="1:26" s="95" customFormat="1" ht="13.5" customHeight="1"/>
    <row r="112" spans="1:26" s="95" customFormat="1" ht="13.5" customHeight="1"/>
    <row r="113" s="95" customFormat="1" ht="13.5" customHeight="1"/>
    <row r="114" s="95" customFormat="1" ht="13.5" customHeight="1"/>
    <row r="115" s="95" customFormat="1" ht="13.5" customHeight="1"/>
    <row r="116" s="95" customFormat="1" ht="13.5" customHeight="1"/>
    <row r="117" s="95" customFormat="1" ht="13.5" customHeight="1"/>
    <row r="118" s="95" customFormat="1" ht="13.5" customHeight="1"/>
    <row r="119" s="95" customFormat="1" ht="13.5" customHeight="1"/>
    <row r="120" s="95" customFormat="1" ht="13.5" customHeight="1"/>
    <row r="121" s="95" customFormat="1" ht="13.5" customHeight="1"/>
    <row r="122" s="95" customFormat="1" ht="13.5" customHeight="1"/>
    <row r="123" s="95" customFormat="1" ht="13.5" customHeight="1"/>
    <row r="124" s="95" customFormat="1" ht="13.5" customHeight="1"/>
    <row r="125" s="95" customFormat="1" ht="13.5" customHeight="1"/>
    <row r="126" s="95" customFormat="1" ht="13.5" customHeight="1"/>
    <row r="127" s="95" customFormat="1" ht="13.5" customHeight="1"/>
    <row r="128" s="95" customFormat="1" ht="13.5" customHeight="1"/>
    <row r="129" s="95" customFormat="1" ht="13.5" customHeight="1"/>
    <row r="130" s="95" customFormat="1" ht="13.5" customHeight="1"/>
    <row r="131" s="95" customFormat="1" ht="13.5" customHeight="1"/>
    <row r="132" s="95" customFormat="1" ht="13.5" customHeight="1"/>
    <row r="133" s="95" customFormat="1" ht="13.5" customHeight="1"/>
    <row r="134" s="95" customFormat="1" ht="13.5" customHeight="1"/>
    <row r="135" s="95" customFormat="1" ht="13.5" customHeight="1"/>
    <row r="136" s="95" customFormat="1" ht="13.5" customHeight="1"/>
    <row r="137" s="95" customFormat="1" ht="13.5" customHeight="1"/>
    <row r="138" s="95" customFormat="1" ht="13.5" customHeight="1"/>
    <row r="139" s="95" customFormat="1" ht="13.5" customHeight="1"/>
    <row r="140" s="95" customFormat="1" ht="13.5" customHeight="1"/>
    <row r="141" s="95" customFormat="1" ht="13.5" customHeight="1"/>
    <row r="142" s="95" customFormat="1" ht="13.5" customHeight="1"/>
    <row r="143" s="95" customFormat="1" ht="13.5" customHeight="1"/>
    <row r="144" s="95" customFormat="1" ht="13.5" customHeight="1"/>
    <row r="145" s="95" customFormat="1" ht="13.5" customHeight="1"/>
    <row r="146" s="95" customFormat="1" ht="13.5" customHeight="1"/>
    <row r="147" s="95" customFormat="1" ht="13.5" customHeight="1"/>
    <row r="148" s="95" customFormat="1" ht="13.5" customHeight="1"/>
    <row r="149" s="95" customFormat="1" ht="13.5" customHeight="1"/>
    <row r="150" s="95" customFormat="1" ht="13.5" customHeight="1"/>
    <row r="151" s="95" customFormat="1" ht="13.5" customHeight="1"/>
    <row r="152" s="95" customFormat="1" ht="13.5" customHeight="1"/>
    <row r="153" s="95" customFormat="1" ht="13.5" customHeight="1"/>
    <row r="154" s="95" customFormat="1" ht="13.5" customHeight="1"/>
    <row r="155" s="95" customFormat="1" ht="13.5" customHeight="1"/>
    <row r="156" s="95" customFormat="1" ht="13.5" customHeight="1"/>
    <row r="157" s="95" customFormat="1" ht="13.5" customHeight="1"/>
    <row r="158" s="95" customFormat="1" ht="13.5" customHeight="1"/>
    <row r="159" s="95" customFormat="1" ht="13.5" customHeight="1"/>
    <row r="160" s="95" customFormat="1" ht="13.5" customHeight="1"/>
    <row r="161" s="95" customFormat="1" ht="13.5" customHeight="1"/>
    <row r="162" s="95" customFormat="1" ht="13.5" customHeight="1"/>
    <row r="163" s="95" customFormat="1" ht="13.5" customHeight="1"/>
    <row r="164" s="95" customFormat="1" ht="13.5" customHeight="1"/>
    <row r="165" s="95" customFormat="1" ht="13.5" customHeight="1"/>
    <row r="166" s="95" customFormat="1" ht="13.5" customHeight="1"/>
    <row r="167" s="95" customFormat="1" ht="13.5" customHeight="1"/>
    <row r="168" s="95" customFormat="1" ht="13.5" customHeight="1"/>
    <row r="169" s="95" customFormat="1" ht="13.5" customHeight="1"/>
    <row r="170" s="95" customFormat="1" ht="13.5" customHeight="1"/>
    <row r="171" s="95" customFormat="1" ht="13.5" customHeight="1"/>
    <row r="172" s="95" customFormat="1" ht="13.5" customHeight="1"/>
    <row r="173" s="95" customFormat="1" ht="13.5" customHeight="1"/>
    <row r="174" s="95" customFormat="1" ht="13.5" customHeight="1"/>
    <row r="175" s="95" customFormat="1" ht="13.5" customHeight="1"/>
    <row r="176" s="95" customFormat="1" ht="13.5" customHeight="1"/>
    <row r="177" s="95" customFormat="1" ht="13.5" customHeight="1"/>
    <row r="178" s="95" customFormat="1" ht="13.5" customHeight="1"/>
    <row r="179" s="95" customFormat="1" ht="13.5" customHeight="1"/>
    <row r="180" s="95" customFormat="1" ht="13.5" customHeight="1"/>
    <row r="181" s="95" customFormat="1" ht="13.5" customHeight="1"/>
    <row r="182" s="95" customFormat="1" ht="13.5" customHeight="1"/>
    <row r="183" s="95" customFormat="1" ht="13.5" customHeight="1"/>
    <row r="184" s="95" customFormat="1" ht="13.5" customHeight="1"/>
    <row r="185" s="95" customFormat="1" ht="13.5" customHeight="1"/>
    <row r="186" s="95" customFormat="1" ht="13.5" customHeight="1"/>
    <row r="187" s="95" customFormat="1" ht="13.5" customHeight="1"/>
    <row r="188" s="95" customFormat="1" ht="13.5" customHeight="1"/>
    <row r="189" s="95" customFormat="1" ht="13.5" customHeight="1"/>
    <row r="190" s="95" customFormat="1" ht="13.5" customHeight="1"/>
    <row r="191" s="95" customFormat="1" ht="13.5" customHeight="1"/>
    <row r="192" s="95" customFormat="1" ht="13.5" customHeight="1"/>
    <row r="193" s="95" customFormat="1" ht="13.5" customHeight="1"/>
    <row r="194" s="95" customFormat="1" ht="13.5" customHeight="1"/>
    <row r="195" s="95" customFormat="1" ht="13.5" customHeight="1"/>
    <row r="196" s="95" customFormat="1" ht="13.5" customHeight="1"/>
    <row r="197" s="95" customFormat="1" ht="13.5" customHeight="1"/>
    <row r="198" s="95" customFormat="1" ht="13.5" customHeight="1"/>
    <row r="199" s="95" customFormat="1" ht="13.5" customHeight="1"/>
    <row r="200" s="95" customFormat="1" ht="13.5" customHeight="1"/>
    <row r="201" s="95" customFormat="1" ht="13.5" customHeight="1"/>
    <row r="202" s="95" customFormat="1" ht="13.5" customHeight="1"/>
    <row r="203" s="95" customFormat="1" ht="13.5" customHeight="1"/>
    <row r="204" s="95" customFormat="1" ht="13.5" customHeight="1"/>
    <row r="205" s="95" customFormat="1" ht="13.5" customHeight="1"/>
    <row r="206" s="95" customFormat="1" ht="13.5" customHeight="1"/>
    <row r="207" s="95" customFormat="1" ht="13.5" customHeight="1"/>
    <row r="208" s="95" customFormat="1" ht="13.5" customHeight="1"/>
    <row r="209" s="95" customFormat="1" ht="13.5" customHeight="1"/>
    <row r="210" s="95" customFormat="1" ht="13.5" customHeight="1"/>
    <row r="211" s="95" customFormat="1" ht="13.5" customHeight="1"/>
    <row r="212" s="95" customFormat="1" ht="13.5" customHeight="1"/>
    <row r="213" s="95" customFormat="1" ht="13.5" customHeight="1"/>
    <row r="214" s="95" customFormat="1" ht="13.5" customHeight="1"/>
    <row r="215" s="95" customFormat="1" ht="13.5" customHeight="1"/>
    <row r="216" s="95" customFormat="1" ht="13.5" customHeight="1"/>
    <row r="217" s="95" customFormat="1" ht="13.5" customHeight="1"/>
    <row r="218" s="95" customFormat="1" ht="13.5" customHeight="1"/>
    <row r="219" s="95" customFormat="1" ht="13.5" customHeight="1"/>
    <row r="220" s="95" customFormat="1" ht="13.5" customHeight="1"/>
    <row r="221" s="95" customFormat="1" ht="13.5" customHeight="1"/>
    <row r="222" s="95" customFormat="1" ht="13.5" customHeight="1"/>
    <row r="223" s="95" customFormat="1" ht="13.5" customHeight="1"/>
    <row r="224" s="95" customFormat="1" ht="13.5" customHeight="1"/>
    <row r="225" s="95" customFormat="1" ht="13.5" customHeight="1"/>
    <row r="226" s="95" customFormat="1" ht="13.5" customHeight="1"/>
    <row r="227" s="95" customFormat="1" ht="13.5" customHeight="1"/>
    <row r="228" s="95" customFormat="1" ht="13.5" customHeight="1"/>
    <row r="229" s="95" customFormat="1" ht="13.5" customHeight="1"/>
    <row r="230" s="95" customFormat="1" ht="13.5" customHeight="1"/>
    <row r="231" s="95" customFormat="1" ht="13.5" customHeight="1"/>
    <row r="232" s="95" customFormat="1" ht="13.5" customHeight="1"/>
    <row r="233" s="95" customFormat="1" ht="13.5" customHeight="1"/>
    <row r="234" s="95" customFormat="1" ht="13.5" customHeight="1"/>
    <row r="235" s="95" customFormat="1" ht="13.5" customHeight="1"/>
    <row r="236" s="95" customFormat="1" ht="13.5" customHeight="1"/>
    <row r="237" s="95" customFormat="1" ht="13.5" customHeight="1"/>
    <row r="238" s="95" customFormat="1" ht="13.5" customHeight="1"/>
    <row r="239" s="95" customFormat="1" ht="13.5" customHeight="1"/>
    <row r="240" s="95" customFormat="1" ht="13.5" customHeight="1"/>
    <row r="241" s="95" customFormat="1" ht="13.5" customHeight="1"/>
    <row r="242" s="95" customFormat="1" ht="13.5" customHeight="1"/>
    <row r="243" s="95" customFormat="1" ht="13.5" customHeight="1"/>
    <row r="244" s="95" customFormat="1" ht="13.5" customHeight="1"/>
    <row r="245" s="95" customFormat="1" ht="13.5" customHeight="1"/>
    <row r="246" s="95" customFormat="1" ht="13.5" customHeight="1"/>
    <row r="247" s="95" customFormat="1" ht="13.5" customHeight="1"/>
    <row r="248" s="95" customFormat="1" ht="13.5" customHeight="1"/>
    <row r="249" s="95" customFormat="1" ht="13.5" customHeight="1"/>
    <row r="250" s="95" customFormat="1" ht="13.5" customHeight="1"/>
    <row r="251" s="95" customFormat="1" ht="13.5" customHeight="1"/>
    <row r="252" s="95" customFormat="1" ht="13.5" customHeight="1"/>
    <row r="253" s="95" customFormat="1" ht="13.5" customHeight="1"/>
    <row r="254" s="95" customFormat="1" ht="13.5" customHeight="1"/>
    <row r="255" s="95" customFormat="1" ht="13.5" customHeight="1"/>
    <row r="256" s="95" customFormat="1" ht="13.5" customHeight="1"/>
    <row r="257" s="95" customFormat="1" ht="13.5" customHeight="1"/>
    <row r="258" s="95" customFormat="1" ht="13.5" customHeight="1"/>
    <row r="259" s="95" customFormat="1" ht="13.5" customHeight="1"/>
    <row r="260" s="95" customFormat="1" ht="13.5" customHeight="1"/>
    <row r="261" s="95" customFormat="1" ht="13.5" customHeight="1"/>
    <row r="262" s="95" customFormat="1" ht="13.5" customHeight="1"/>
    <row r="263" s="95" customFormat="1" ht="13.5" customHeight="1"/>
    <row r="264" s="95" customFormat="1" ht="13.5" customHeight="1"/>
    <row r="265" s="95" customFormat="1" ht="13.5" customHeight="1"/>
    <row r="266" s="95" customFormat="1" ht="13.5" customHeight="1"/>
    <row r="267" s="95" customFormat="1" ht="13.5" customHeight="1"/>
    <row r="268" s="95" customFormat="1" ht="13.5" customHeight="1"/>
    <row r="269" s="95" customFormat="1" ht="13.5" customHeight="1"/>
    <row r="270" s="95" customFormat="1" ht="13.5" customHeight="1"/>
    <row r="271" s="95" customFormat="1" ht="13.5" customHeight="1"/>
    <row r="272" s="95" customFormat="1" ht="13.5" customHeight="1"/>
    <row r="273" s="95" customFormat="1" ht="13.5" customHeight="1"/>
    <row r="274" s="95" customFormat="1" ht="13.5" customHeight="1"/>
    <row r="275" s="95" customFormat="1" ht="13.5" customHeight="1"/>
    <row r="276" s="95" customFormat="1" ht="13.5" customHeight="1"/>
    <row r="277" s="95" customFormat="1" ht="13.5" customHeight="1"/>
    <row r="278" s="95" customFormat="1" ht="13.5" customHeight="1"/>
    <row r="279" s="95" customFormat="1" ht="13.5" customHeight="1"/>
    <row r="280" s="95" customFormat="1" ht="13.5" customHeight="1"/>
    <row r="281" s="95" customFormat="1" ht="13.5" customHeight="1"/>
    <row r="282" s="95" customFormat="1" ht="13.5" customHeight="1"/>
    <row r="283" s="95" customFormat="1" ht="13.5" customHeight="1"/>
    <row r="284" s="95" customFormat="1" ht="13.5" customHeight="1"/>
    <row r="285" s="95" customFormat="1" ht="13.5" customHeight="1"/>
    <row r="286" s="95" customFormat="1" ht="13.5" customHeight="1"/>
    <row r="287" s="95" customFormat="1" ht="13.5" customHeight="1"/>
    <row r="288" s="95" customFormat="1" ht="13.5" customHeight="1"/>
    <row r="289" s="95" customFormat="1" ht="13.5" customHeight="1"/>
    <row r="290" s="95" customFormat="1" ht="13.5" customHeight="1"/>
    <row r="291" s="95" customFormat="1" ht="13.5" customHeight="1"/>
    <row r="292" s="95" customFormat="1" ht="13.5" customHeight="1"/>
    <row r="293" s="95" customFormat="1" ht="13.5" customHeight="1"/>
    <row r="294" s="95" customFormat="1" ht="13.5" customHeight="1"/>
    <row r="295" s="95" customFormat="1" ht="13.5" customHeight="1"/>
    <row r="296" s="95" customFormat="1" ht="13.5" customHeight="1"/>
    <row r="297" s="95" customFormat="1" ht="13.5" customHeight="1"/>
    <row r="298" s="95" customFormat="1" ht="13.5" customHeight="1"/>
    <row r="299" s="95" customFormat="1" ht="13.5" customHeight="1"/>
    <row r="300" s="95" customFormat="1" ht="13.5" customHeight="1"/>
    <row r="301" s="95" customFormat="1" ht="13.5" customHeight="1"/>
    <row r="302" s="95" customFormat="1" ht="13.5" customHeight="1"/>
    <row r="303" s="95" customFormat="1" ht="13.5" customHeight="1"/>
    <row r="304" s="95" customFormat="1" ht="13.5" customHeight="1"/>
    <row r="305" s="95" customFormat="1" ht="13.5" customHeight="1"/>
    <row r="306" s="95" customFormat="1" ht="13.5" customHeight="1"/>
  </sheetData>
  <pageMargins left="0.12" right="0.17" top="1" bottom="1" header="1" footer="1"/>
  <pageSetup paperSize="9" orientation="landscape" horizontalDpi="4294967292" r:id="rId1"/>
  <headerFooter alignWithMargins="0"/>
  <ignoredErrors>
    <ignoredError sqref="C10:D10" numberStoredAsText="1"/>
    <ignoredError sqref="B66:D74 B78:D79 B82:D8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eriodicidadeInfo xmlns="64239e90-3a70-4eda-a067-5d1f70f24e2d">Trimestral</PeriodicidadeInfo>
    <TipoInfo xmlns="64239e90-3a70-4eda-a067-5d1f70f24e2d">Dados execução orçamental</TipoInfo>
    <Data xmlns="64239e90-3a70-4eda-a067-5d1f70f24e2d">2024-03-28T00:00:00+00:00</Data>
    <Visualizacao xmlns="64239e90-3a70-4eda-a067-5d1f70f24e2d">true</Visualizacao>
    <Lingua xmlns="64239e90-3a70-4eda-a067-5d1f70f24e2d">UK</Lingua>
    <_dlc_DocId xmlns="23bc334f-0e17-402a-872b-0123af4c73a8">X4XX2SRTQWXX-34-463</_dlc_DocId>
    <_dlc_DocIdUrl xmlns="23bc334f-0e17-402a-872b-0123af4c73a8">
      <Url>https://www.dgo.gov.pt/EstatisticasFinancasPublicas/_layouts/15/DocIdRedir.aspx?ID=X4XX2SRTQWXX-34-463</Url>
      <Description>X4XX2SRTQWXX-34-463</Description>
    </_dlc_DocIdUr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B1850A40D74AD44EBEED64514E41DF39" ma:contentTypeVersion="6" ma:contentTypeDescription="Criar um novo documento." ma:contentTypeScope="" ma:versionID="09297616b834af37ffd6102722135ea2">
  <xsd:schema xmlns:xsd="http://www.w3.org/2001/XMLSchema" xmlns:xs="http://www.w3.org/2001/XMLSchema" xmlns:p="http://schemas.microsoft.com/office/2006/metadata/properties" xmlns:ns2="64239e90-3a70-4eda-a067-5d1f70f24e2d" xmlns:ns3="23bc334f-0e17-402a-872b-0123af4c73a8" targetNamespace="http://schemas.microsoft.com/office/2006/metadata/properties" ma:root="true" ma:fieldsID="36e6f22ab0dafd36a1069f7415a403ae" ns2:_="" ns3:_="">
    <xsd:import namespace="64239e90-3a70-4eda-a067-5d1f70f24e2d"/>
    <xsd:import namespace="23bc334f-0e17-402a-872b-0123af4c73a8"/>
    <xsd:element name="properties">
      <xsd:complexType>
        <xsd:sequence>
          <xsd:element name="documentManagement">
            <xsd:complexType>
              <xsd:all>
                <xsd:element ref="ns2:TipoInfo" minOccurs="0"/>
                <xsd:element ref="ns2:PeriodicidadeInfo"/>
                <xsd:element ref="ns2:Lingua"/>
                <xsd:element ref="ns2:Data" minOccurs="0"/>
                <xsd:element ref="ns2:Visualizaca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39e90-3a70-4eda-a067-5d1f70f24e2d" elementFormDefault="qualified">
    <xsd:import namespace="http://schemas.microsoft.com/office/2006/documentManagement/types"/>
    <xsd:import namespace="http://schemas.microsoft.com/office/infopath/2007/PartnerControls"/>
    <xsd:element name="TipoInfo" ma:index="2" nillable="true" ma:displayName="TipoInfo" ma:default="Dados execução orçamental" ma:format="Dropdown" ma:internalName="TipoInfo">
      <xsd:simpleType>
        <xsd:restriction base="dms:Choice">
          <xsd:enumeration value="Dados execução orçamental"/>
          <xsd:enumeration value="Passivos contingentes"/>
          <xsd:enumeration value="Reconciliação metodológica"/>
        </xsd:restriction>
      </xsd:simpleType>
    </xsd:element>
    <xsd:element name="PeriodicidadeInfo" ma:index="3" ma:displayName="Periodicidade" ma:default="Mensal" ma:format="Dropdown" ma:internalName="PeriodicidadeInfo">
      <xsd:simpleType>
        <xsd:restriction base="dms:Choice">
          <xsd:enumeration value="-"/>
          <xsd:enumeration value="Mensal"/>
          <xsd:enumeration value="Trimestral"/>
          <xsd:enumeration value="Anual"/>
        </xsd:restriction>
      </xsd:simpleType>
    </xsd:element>
    <xsd:element name="Lingua" ma:index="4" ma:displayName="Lingua" ma:default="-" ma:format="Dropdown" ma:internalName="Lingua">
      <xsd:simpleType>
        <xsd:restriction base="dms:Choice">
          <xsd:enumeration value="-"/>
          <xsd:enumeration value="PT"/>
          <xsd:enumeration value="UK"/>
        </xsd:restriction>
      </xsd:simpleType>
    </xsd:element>
    <xsd:element name="Data" ma:index="5" nillable="true" ma:displayName="DataPublicacao" ma:description="Data efectiva e real de publicação" ma:format="DateOnly" ma:internalName="Data">
      <xsd:simpleType>
        <xsd:restriction base="dms:DateTime"/>
      </xsd:simpleType>
    </xsd:element>
    <xsd:element name="Visualizacao" ma:index="6" nillable="true" ma:displayName="Visualizacao" ma:default="1" ma:internalName="Visualizacao">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_dlc_DocId" ma:index="13" nillable="true" ma:displayName="Valor do ID do Documento" ma:description="O valor do ID do documento atribuído a este item." ma:internalName="_dlc_DocId" ma:readOnly="true">
      <xsd:simpleType>
        <xsd:restriction base="dms:Text"/>
      </xsd:simpleType>
    </xsd:element>
    <xsd:element name="_dlc_DocIdUrl" ma:index="14"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ú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XMLData TextToDisplay="RightsWATCHMark">1|DGO-Geral-Público|{00000000-0000-0000-0000-000000000000}</XMLData>
</file>

<file path=customXml/item6.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D8EC54B-AC37-4E0C-938C-126762A9CBA3}"/>
</file>

<file path=customXml/itemProps2.xml><?xml version="1.0" encoding="utf-8"?>
<ds:datastoreItem xmlns:ds="http://schemas.openxmlformats.org/officeDocument/2006/customXml" ds:itemID="{25EAAD0C-1A7A-4FC3-B980-59850B8D9081}"/>
</file>

<file path=customXml/itemProps3.xml><?xml version="1.0" encoding="utf-8"?>
<ds:datastoreItem xmlns:ds="http://schemas.openxmlformats.org/officeDocument/2006/customXml" ds:itemID="{AED606E6-A367-4682-9F28-132AD333E93B}"/>
</file>

<file path=customXml/itemProps4.xml><?xml version="1.0" encoding="utf-8"?>
<ds:datastoreItem xmlns:ds="http://schemas.openxmlformats.org/officeDocument/2006/customXml" ds:itemID="{2158139E-F733-4451-BA19-8A658C49C2CB}"/>
</file>

<file path=customXml/itemProps5.xml><?xml version="1.0" encoding="utf-8"?>
<ds:datastoreItem xmlns:ds="http://schemas.openxmlformats.org/officeDocument/2006/customXml" ds:itemID="{B177AFB2-BA4C-4672-A3BF-6BB428D13764}"/>
</file>

<file path=customXml/itemProps6.xml><?xml version="1.0" encoding="utf-8"?>
<ds:datastoreItem xmlns:ds="http://schemas.openxmlformats.org/officeDocument/2006/customXml" ds:itemID="{6B095FEA-C58D-42B0-B2CE-3D2C0BDD7B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12</vt:i4>
      </vt:variant>
    </vt:vector>
  </HeadingPairs>
  <TitlesOfParts>
    <vt:vector size="23" baseType="lpstr">
      <vt:lpstr>Q1 AP_GG</vt:lpstr>
      <vt:lpstr>Q2 Adm Central_Central Gover</vt:lpstr>
      <vt:lpstr>Q2A Estado_State</vt:lpstr>
      <vt:lpstr>Q2B SFA_AFS</vt:lpstr>
      <vt:lpstr>Q2C EPR_PRE</vt:lpstr>
      <vt:lpstr>Q3 ARL_Regio LocalGover</vt:lpstr>
      <vt:lpstr>Q3A AR_RegionalGover</vt:lpstr>
      <vt:lpstr>Q3B AL_LocalGoverMun</vt:lpstr>
      <vt:lpstr>Q3C AL_LocalGoverOtherSubs</vt:lpstr>
      <vt:lpstr>Q4 SS_Social Security Funds</vt:lpstr>
      <vt:lpstr>MetaInfo Metadata</vt:lpstr>
      <vt:lpstr>'MetaInfo Metadata'!Área_de_Impressão</vt:lpstr>
      <vt:lpstr>'Q1 AP_GG'!Área_de_Impressão</vt:lpstr>
      <vt:lpstr>'Q2 Adm Central_Central Gover'!Área_de_Impressão</vt:lpstr>
      <vt:lpstr>'Q2A Estado_State'!Área_de_Impressão</vt:lpstr>
      <vt:lpstr>'Q2B SFA_AFS'!Área_de_Impressão</vt:lpstr>
      <vt:lpstr>'Q2C EPR_PRE'!Área_de_Impressão</vt:lpstr>
      <vt:lpstr>'Q3 ARL_Regio LocalGover'!Área_de_Impressão</vt:lpstr>
      <vt:lpstr>'Q3A AR_RegionalGover'!Área_de_Impressão</vt:lpstr>
      <vt:lpstr>'Q3B AL_LocalGoverMun'!Área_de_Impressão</vt:lpstr>
      <vt:lpstr>'Q3C AL_LocalGoverOtherSubs'!Área_de_Impressão</vt:lpstr>
      <vt:lpstr>'Q4 SS_Social Security Funds'!Área_de_Impressão</vt:lpstr>
      <vt:lpstr>'MetaInfo Metadata'!Títulos_de_Impressão</vt:lpstr>
    </vt:vector>
  </TitlesOfParts>
  <Company>DGEP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cash based fiscal data - 4T2023</dc:title>
  <dc:creator>TSantiago</dc:creator>
  <cp:lastModifiedBy>Patrícia Semião</cp:lastModifiedBy>
  <cp:lastPrinted>2014-06-05T09:15:54Z</cp:lastPrinted>
  <dcterms:created xsi:type="dcterms:W3CDTF">2001-03-30T14:28:29Z</dcterms:created>
  <dcterms:modified xsi:type="dcterms:W3CDTF">2024-03-27T16:48:13Z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0x010100B1850A40D74AD44EBEED64514E41DF39</vt:lpwstr>
  </property>
  <property fmtid="{D5CDD505-2E9C-101B-9397-08002B2CF9AE}" pid="3" name="RightsWATCHMark">
    <vt:lpwstr>1|DGO-Geral-Público|{00000000-0000-0000-0000-000000000000}</vt:lpwstr>
  </property>
  <property fmtid="{D5CDD505-2E9C-101B-9397-08002B2CF9AE}" pid="4" name="_dlc_DocId">
    <vt:lpwstr>X4XX2SRTQWXX-34-233</vt:lpwstr>
  </property>
  <property fmtid="{D5CDD505-2E9C-101B-9397-08002B2CF9AE}" pid="5" name="_dlc_DocIdItemGuid">
    <vt:lpwstr>8dd76f07-b995-4228-a26b-fdaa12628800</vt:lpwstr>
  </property>
  <property fmtid="{D5CDD505-2E9C-101B-9397-08002B2CF9AE}" pid="6" name="_dlc_DocIdUrl">
    <vt:lpwstr>https://extranet.dgo.pt/EstatisticasFinancasPublicas/_layouts/DocIdRedir.aspx?ID=X4XX2SRTQWXX-34-233, X4XX2SRTQWXX-34-233</vt:lpwstr>
  </property>
</Properties>
</file>